
<file path=[Content_Types].xml><?xml version="1.0" encoding="utf-8"?>
<Types xmlns="http://schemas.openxmlformats.org/package/2006/content-types"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DCC3D7C1-F60C-43BE-A3A4-EDE66F75BAEC}" xr6:coauthVersionLast="47" xr6:coauthVersionMax="47" xr10:uidLastSave="{00000000-0000-0000-0000-000000000000}"/>
  <bookViews>
    <workbookView xWindow="-98" yWindow="-98" windowWidth="21795" windowHeight="13695" xr2:uid="{BEF9DF5D-2D6C-4EDE-9D4C-73D487451F1C}"/>
  </bookViews>
  <sheets>
    <sheet name="OFFER" sheetId="6" r:id="rId1"/>
  </sheets>
  <definedNames>
    <definedName name="_xlnm._FilterDatabase" localSheetId="0" hidden="1">OFFER!$A$14:$P$865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6" l="1"/>
  <c r="S17" i="6"/>
  <c r="S18" i="6"/>
  <c r="S19" i="6"/>
  <c r="S20" i="6"/>
  <c r="S21" i="6"/>
  <c r="S22" i="6"/>
  <c r="S23" i="6"/>
  <c r="S24" i="6"/>
  <c r="U24" i="6" s="1"/>
  <c r="S25" i="6"/>
  <c r="S26" i="6"/>
  <c r="S27" i="6"/>
  <c r="S28" i="6"/>
  <c r="S29" i="6"/>
  <c r="S30" i="6"/>
  <c r="U30" i="6" s="1"/>
  <c r="S31" i="6"/>
  <c r="U31" i="6" s="1"/>
  <c r="S32" i="6"/>
  <c r="S33" i="6"/>
  <c r="S34" i="6"/>
  <c r="S35" i="6"/>
  <c r="S36" i="6"/>
  <c r="S37" i="6"/>
  <c r="S38" i="6"/>
  <c r="S39" i="6"/>
  <c r="S40" i="6"/>
  <c r="U40" i="6" s="1"/>
  <c r="S41" i="6"/>
  <c r="S42" i="6"/>
  <c r="U42" i="6" s="1"/>
  <c r="S43" i="6"/>
  <c r="U43" i="6" s="1"/>
  <c r="S44" i="6"/>
  <c r="U44" i="6" s="1"/>
  <c r="S45" i="6"/>
  <c r="S46" i="6"/>
  <c r="S47" i="6"/>
  <c r="S48" i="6"/>
  <c r="S49" i="6"/>
  <c r="S50" i="6"/>
  <c r="S51" i="6"/>
  <c r="S52" i="6"/>
  <c r="S53" i="6"/>
  <c r="U53" i="6" s="1"/>
  <c r="S54" i="6"/>
  <c r="S55" i="6"/>
  <c r="S56" i="6"/>
  <c r="S57" i="6"/>
  <c r="S58" i="6"/>
  <c r="S59" i="6"/>
  <c r="S60" i="6"/>
  <c r="U60" i="6" s="1"/>
  <c r="S61" i="6"/>
  <c r="S62" i="6"/>
  <c r="T62" i="6" s="1"/>
  <c r="S63" i="6"/>
  <c r="T63" i="6" s="1"/>
  <c r="S64" i="6"/>
  <c r="S65" i="6"/>
  <c r="S66" i="6"/>
  <c r="S67" i="6"/>
  <c r="S68" i="6"/>
  <c r="S69" i="6"/>
  <c r="S70" i="6"/>
  <c r="U70" i="6" s="1"/>
  <c r="S71" i="6"/>
  <c r="S72" i="6"/>
  <c r="U72" i="6" s="1"/>
  <c r="S73" i="6"/>
  <c r="U73" i="6" s="1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U100" i="6" s="1"/>
  <c r="S101" i="6"/>
  <c r="U101" i="6" s="1"/>
  <c r="S102" i="6"/>
  <c r="S103" i="6"/>
  <c r="S104" i="6"/>
  <c r="S105" i="6"/>
  <c r="S106" i="6"/>
  <c r="S107" i="6"/>
  <c r="S108" i="6"/>
  <c r="S109" i="6"/>
  <c r="S110" i="6"/>
  <c r="S111" i="6"/>
  <c r="U111" i="6" s="1"/>
  <c r="S112" i="6"/>
  <c r="S113" i="6"/>
  <c r="U113" i="6" s="1"/>
  <c r="S114" i="6"/>
  <c r="U114" i="6" s="1"/>
  <c r="S115" i="6"/>
  <c r="S116" i="6"/>
  <c r="S117" i="6"/>
  <c r="S118" i="6"/>
  <c r="S119" i="6"/>
  <c r="S120" i="6"/>
  <c r="S121" i="6"/>
  <c r="S122" i="6"/>
  <c r="S123" i="6"/>
  <c r="T123" i="6" s="1"/>
  <c r="S124" i="6"/>
  <c r="T124" i="6" s="1"/>
  <c r="S125" i="6"/>
  <c r="S126" i="6"/>
  <c r="S127" i="6"/>
  <c r="S128" i="6"/>
  <c r="S129" i="6"/>
  <c r="U129" i="6" s="1"/>
  <c r="S130" i="6"/>
  <c r="T130" i="6" s="1"/>
  <c r="S131" i="6"/>
  <c r="U131" i="6" s="1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U153" i="6" s="1"/>
  <c r="S154" i="6"/>
  <c r="S155" i="6"/>
  <c r="S156" i="6"/>
  <c r="S157" i="6"/>
  <c r="S158" i="6"/>
  <c r="S159" i="6"/>
  <c r="S160" i="6"/>
  <c r="T160" i="6" s="1"/>
  <c r="S161" i="6"/>
  <c r="U161" i="6" s="1"/>
  <c r="S162" i="6"/>
  <c r="U162" i="6" s="1"/>
  <c r="S163" i="6"/>
  <c r="S164" i="6"/>
  <c r="S165" i="6"/>
  <c r="S166" i="6"/>
  <c r="S167" i="6"/>
  <c r="S168" i="6"/>
  <c r="S169" i="6"/>
  <c r="S170" i="6"/>
  <c r="S171" i="6"/>
  <c r="U171" i="6" s="1"/>
  <c r="S172" i="6"/>
  <c r="S173" i="6"/>
  <c r="U173" i="6" s="1"/>
  <c r="S174" i="6"/>
  <c r="U174" i="6" s="1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U194" i="6" s="1"/>
  <c r="S195" i="6"/>
  <c r="U195" i="6" s="1"/>
  <c r="S196" i="6"/>
  <c r="S197" i="6"/>
  <c r="S198" i="6"/>
  <c r="S199" i="6"/>
  <c r="T199" i="6" s="1"/>
  <c r="S200" i="6"/>
  <c r="S201" i="6"/>
  <c r="S202" i="6"/>
  <c r="S203" i="6"/>
  <c r="S204" i="6"/>
  <c r="S205" i="6"/>
  <c r="S206" i="6"/>
  <c r="S207" i="6"/>
  <c r="S208" i="6"/>
  <c r="S209" i="6"/>
  <c r="T209" i="6" s="1"/>
  <c r="S210" i="6"/>
  <c r="T210" i="6" s="1"/>
  <c r="S211" i="6"/>
  <c r="S212" i="6"/>
  <c r="U212" i="6" s="1"/>
  <c r="S213" i="6"/>
  <c r="U213" i="6" s="1"/>
  <c r="S214" i="6"/>
  <c r="U214" i="6" s="1"/>
  <c r="S215" i="6"/>
  <c r="S216" i="6"/>
  <c r="S217" i="6"/>
  <c r="S218" i="6"/>
  <c r="S219" i="6"/>
  <c r="S220" i="6"/>
  <c r="S221" i="6"/>
  <c r="S222" i="6"/>
  <c r="S223" i="6"/>
  <c r="S224" i="6"/>
  <c r="U224" i="6" s="1"/>
  <c r="S225" i="6"/>
  <c r="U225" i="6" s="1"/>
  <c r="S226" i="6"/>
  <c r="S227" i="6"/>
  <c r="S228" i="6"/>
  <c r="S229" i="6"/>
  <c r="S230" i="6"/>
  <c r="S231" i="6"/>
  <c r="S232" i="6"/>
  <c r="T232" i="6" s="1"/>
  <c r="S233" i="6"/>
  <c r="S234" i="6"/>
  <c r="S235" i="6"/>
  <c r="S236" i="6"/>
  <c r="S237" i="6"/>
  <c r="S238" i="6"/>
  <c r="S239" i="6"/>
  <c r="S240" i="6"/>
  <c r="S241" i="6"/>
  <c r="S242" i="6"/>
  <c r="S243" i="6"/>
  <c r="S244" i="6"/>
  <c r="U244" i="6" s="1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T259" i="6" s="1"/>
  <c r="S260" i="6"/>
  <c r="T260" i="6" s="1"/>
  <c r="S261" i="6"/>
  <c r="S262" i="6"/>
  <c r="U262" i="6" s="1"/>
  <c r="S263" i="6"/>
  <c r="U263" i="6" s="1"/>
  <c r="S264" i="6"/>
  <c r="U264" i="6" s="1"/>
  <c r="S265" i="6"/>
  <c r="S266" i="6"/>
  <c r="S267" i="6"/>
  <c r="S268" i="6"/>
  <c r="S269" i="6"/>
  <c r="S270" i="6"/>
  <c r="S271" i="6"/>
  <c r="S272" i="6"/>
  <c r="S273" i="6"/>
  <c r="S274" i="6"/>
  <c r="U274" i="6" s="1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T291" i="6" s="1"/>
  <c r="S292" i="6"/>
  <c r="T292" i="6" s="1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T311" i="6" s="1"/>
  <c r="S312" i="6"/>
  <c r="U312" i="6" s="1"/>
  <c r="S313" i="6"/>
  <c r="U313" i="6" s="1"/>
  <c r="S314" i="6"/>
  <c r="U314" i="6" s="1"/>
  <c r="S315" i="6"/>
  <c r="S316" i="6"/>
  <c r="S317" i="6"/>
  <c r="S318" i="6"/>
  <c r="S319" i="6"/>
  <c r="S320" i="6"/>
  <c r="S321" i="6"/>
  <c r="S322" i="6"/>
  <c r="S323" i="6"/>
  <c r="S324" i="6"/>
  <c r="T324" i="6" s="1"/>
  <c r="S325" i="6"/>
  <c r="S326" i="6"/>
  <c r="S327" i="6"/>
  <c r="S328" i="6"/>
  <c r="S329" i="6"/>
  <c r="S330" i="6"/>
  <c r="S331" i="6"/>
  <c r="S332" i="6"/>
  <c r="U332" i="6" s="1"/>
  <c r="S333" i="6"/>
  <c r="S334" i="6"/>
  <c r="S335" i="6"/>
  <c r="S336" i="6"/>
  <c r="S337" i="6"/>
  <c r="S338" i="6"/>
  <c r="S339" i="6"/>
  <c r="S340" i="6"/>
  <c r="S341" i="6"/>
  <c r="T341" i="6" s="1"/>
  <c r="S342" i="6"/>
  <c r="U342" i="6" s="1"/>
  <c r="S343" i="6"/>
  <c r="S344" i="6"/>
  <c r="S345" i="6"/>
  <c r="S346" i="6"/>
  <c r="S347" i="6"/>
  <c r="S348" i="6"/>
  <c r="S349" i="6"/>
  <c r="S350" i="6"/>
  <c r="T350" i="6" s="1"/>
  <c r="S351" i="6"/>
  <c r="S352" i="6"/>
  <c r="S353" i="6"/>
  <c r="S354" i="6"/>
  <c r="S355" i="6"/>
  <c r="S356" i="6"/>
  <c r="S357" i="6"/>
  <c r="S358" i="6"/>
  <c r="S359" i="6"/>
  <c r="S360" i="6"/>
  <c r="S361" i="6"/>
  <c r="S362" i="6"/>
  <c r="U362" i="6" s="1"/>
  <c r="S363" i="6"/>
  <c r="S364" i="6"/>
  <c r="U364" i="6" s="1"/>
  <c r="S365" i="6"/>
  <c r="S366" i="6"/>
  <c r="S367" i="6"/>
  <c r="S368" i="6"/>
  <c r="S369" i="6"/>
  <c r="S370" i="6"/>
  <c r="S371" i="6"/>
  <c r="S372" i="6"/>
  <c r="S373" i="6"/>
  <c r="S374" i="6"/>
  <c r="U374" i="6" s="1"/>
  <c r="S375" i="6"/>
  <c r="U375" i="6" s="1"/>
  <c r="S376" i="6"/>
  <c r="S377" i="6"/>
  <c r="S378" i="6"/>
  <c r="S379" i="6"/>
  <c r="S380" i="6"/>
  <c r="S381" i="6"/>
  <c r="S382" i="6"/>
  <c r="U382" i="6" s="1"/>
  <c r="S383" i="6"/>
  <c r="S384" i="6"/>
  <c r="S385" i="6"/>
  <c r="S386" i="6"/>
  <c r="S387" i="6"/>
  <c r="S388" i="6"/>
  <c r="S389" i="6"/>
  <c r="S390" i="6"/>
  <c r="S391" i="6"/>
  <c r="S392" i="6"/>
  <c r="U392" i="6" s="1"/>
  <c r="S393" i="6"/>
  <c r="U393" i="6" s="1"/>
  <c r="S394" i="6"/>
  <c r="U394" i="6" s="1"/>
  <c r="S395" i="6"/>
  <c r="S396" i="6"/>
  <c r="S397" i="6"/>
  <c r="S398" i="6"/>
  <c r="S399" i="6"/>
  <c r="S400" i="6"/>
  <c r="S401" i="6"/>
  <c r="S402" i="6"/>
  <c r="S403" i="6"/>
  <c r="S404" i="6"/>
  <c r="S405" i="6"/>
  <c r="S406" i="6"/>
  <c r="S407" i="6"/>
  <c r="S408" i="6"/>
  <c r="S409" i="6"/>
  <c r="S410" i="6"/>
  <c r="U410" i="6" s="1"/>
  <c r="S411" i="6"/>
  <c r="S412" i="6"/>
  <c r="S413" i="6"/>
  <c r="S414" i="6"/>
  <c r="S415" i="6"/>
  <c r="S416" i="6"/>
  <c r="S417" i="6"/>
  <c r="S418" i="6"/>
  <c r="S419" i="6"/>
  <c r="S420" i="6"/>
  <c r="U420" i="6" s="1"/>
  <c r="S421" i="6"/>
  <c r="U421" i="6" s="1"/>
  <c r="S422" i="6"/>
  <c r="S423" i="6"/>
  <c r="S424" i="6"/>
  <c r="S425" i="6"/>
  <c r="S426" i="6"/>
  <c r="S427" i="6"/>
  <c r="S428" i="6"/>
  <c r="S429" i="6"/>
  <c r="T429" i="6" s="1"/>
  <c r="S430" i="6"/>
  <c r="S431" i="6"/>
  <c r="S432" i="6"/>
  <c r="S433" i="6"/>
  <c r="U433" i="6" s="1"/>
  <c r="S434" i="6"/>
  <c r="S435" i="6"/>
  <c r="S436" i="6"/>
  <c r="S437" i="6"/>
  <c r="S438" i="6"/>
  <c r="S439" i="6"/>
  <c r="S440" i="6"/>
  <c r="S441" i="6"/>
  <c r="U441" i="6" s="1"/>
  <c r="S442" i="6"/>
  <c r="U442" i="6" s="1"/>
  <c r="S443" i="6"/>
  <c r="U443" i="6" s="1"/>
  <c r="S444" i="6"/>
  <c r="U444" i="6" s="1"/>
  <c r="S445" i="6"/>
  <c r="S446" i="6"/>
  <c r="S447" i="6"/>
  <c r="S448" i="6"/>
  <c r="S449" i="6"/>
  <c r="S450" i="6"/>
  <c r="S451" i="6"/>
  <c r="U451" i="6" s="1"/>
  <c r="S452" i="6"/>
  <c r="U452" i="6" s="1"/>
  <c r="S453" i="6"/>
  <c r="U453" i="6" s="1"/>
  <c r="S454" i="6"/>
  <c r="U454" i="6" s="1"/>
  <c r="S455" i="6"/>
  <c r="S456" i="6"/>
  <c r="S457" i="6"/>
  <c r="S458" i="6"/>
  <c r="S459" i="6"/>
  <c r="T459" i="6" s="1"/>
  <c r="S460" i="6"/>
  <c r="T460" i="6" s="1"/>
  <c r="S461" i="6"/>
  <c r="S462" i="6"/>
  <c r="S463" i="6"/>
  <c r="S464" i="6"/>
  <c r="U464" i="6" s="1"/>
  <c r="S465" i="6"/>
  <c r="S466" i="6"/>
  <c r="S467" i="6"/>
  <c r="S468" i="6"/>
  <c r="S469" i="6"/>
  <c r="S470" i="6"/>
  <c r="U470" i="6" s="1"/>
  <c r="S471" i="6"/>
  <c r="U471" i="6" s="1"/>
  <c r="S472" i="6"/>
  <c r="S473" i="6"/>
  <c r="U473" i="6" s="1"/>
  <c r="S474" i="6"/>
  <c r="U474" i="6" s="1"/>
  <c r="S475" i="6"/>
  <c r="U475" i="6" s="1"/>
  <c r="S476" i="6"/>
  <c r="S477" i="6"/>
  <c r="S478" i="6"/>
  <c r="S479" i="6"/>
  <c r="T479" i="6" s="1"/>
  <c r="S480" i="6"/>
  <c r="T480" i="6" s="1"/>
  <c r="S481" i="6"/>
  <c r="T481" i="6" s="1"/>
  <c r="S482" i="6"/>
  <c r="T482" i="6" s="1"/>
  <c r="S483" i="6"/>
  <c r="S484" i="6"/>
  <c r="U484" i="6" s="1"/>
  <c r="S485" i="6"/>
  <c r="U485" i="6" s="1"/>
  <c r="S486" i="6"/>
  <c r="S487" i="6"/>
  <c r="S488" i="6"/>
  <c r="S489" i="6"/>
  <c r="S490" i="6"/>
  <c r="U490" i="6" s="1"/>
  <c r="S491" i="6"/>
  <c r="U491" i="6" s="1"/>
  <c r="S492" i="6"/>
  <c r="T492" i="6" s="1"/>
  <c r="S493" i="6"/>
  <c r="S494" i="6"/>
  <c r="S495" i="6"/>
  <c r="S496" i="6"/>
  <c r="S497" i="6"/>
  <c r="S498" i="6"/>
  <c r="S499" i="6"/>
  <c r="S500" i="6"/>
  <c r="S501" i="6"/>
  <c r="U501" i="6" s="1"/>
  <c r="S502" i="6"/>
  <c r="S503" i="6"/>
  <c r="S504" i="6"/>
  <c r="S505" i="6"/>
  <c r="S506" i="6"/>
  <c r="S507" i="6"/>
  <c r="S508" i="6"/>
  <c r="S509" i="6"/>
  <c r="S510" i="6"/>
  <c r="S511" i="6"/>
  <c r="S512" i="6"/>
  <c r="S513" i="6"/>
  <c r="S514" i="6"/>
  <c r="S515" i="6"/>
  <c r="S516" i="6"/>
  <c r="S517" i="6"/>
  <c r="S518" i="6"/>
  <c r="S519" i="6"/>
  <c r="S520" i="6"/>
  <c r="S521" i="6"/>
  <c r="U521" i="6" s="1"/>
  <c r="S522" i="6"/>
  <c r="U522" i="6" s="1"/>
  <c r="S523" i="6"/>
  <c r="S524" i="6"/>
  <c r="S525" i="6"/>
  <c r="S526" i="6"/>
  <c r="S527" i="6"/>
  <c r="S528" i="6"/>
  <c r="S529" i="6"/>
  <c r="S530" i="6"/>
  <c r="U530" i="6" s="1"/>
  <c r="S531" i="6"/>
  <c r="S532" i="6"/>
  <c r="S533" i="6"/>
  <c r="U533" i="6" s="1"/>
  <c r="S534" i="6"/>
  <c r="S535" i="6"/>
  <c r="S536" i="6"/>
  <c r="S537" i="6"/>
  <c r="S538" i="6"/>
  <c r="S539" i="6"/>
  <c r="S540" i="6"/>
  <c r="S541" i="6"/>
  <c r="U541" i="6" s="1"/>
  <c r="S542" i="6"/>
  <c r="S543" i="6"/>
  <c r="U543" i="6" s="1"/>
  <c r="S544" i="6"/>
  <c r="U544" i="6" s="1"/>
  <c r="S545" i="6"/>
  <c r="S546" i="6"/>
  <c r="S547" i="6"/>
  <c r="S548" i="6"/>
  <c r="S549" i="6"/>
  <c r="S550" i="6"/>
  <c r="U550" i="6" s="1"/>
  <c r="S551" i="6"/>
  <c r="S552" i="6"/>
  <c r="U552" i="6" s="1"/>
  <c r="S553" i="6"/>
  <c r="U553" i="6" s="1"/>
  <c r="S554" i="6"/>
  <c r="S555" i="6"/>
  <c r="S556" i="6"/>
  <c r="S557" i="6"/>
  <c r="S558" i="6"/>
  <c r="S559" i="6"/>
  <c r="S560" i="6"/>
  <c r="T560" i="6" s="1"/>
  <c r="S561" i="6"/>
  <c r="S562" i="6"/>
  <c r="U562" i="6" s="1"/>
  <c r="S563" i="6"/>
  <c r="S564" i="6"/>
  <c r="U564" i="6" s="1"/>
  <c r="S565" i="6"/>
  <c r="S566" i="6"/>
  <c r="S567" i="6"/>
  <c r="S568" i="6"/>
  <c r="S569" i="6"/>
  <c r="S570" i="6"/>
  <c r="U570" i="6" s="1"/>
  <c r="S571" i="6"/>
  <c r="U571" i="6" s="1"/>
  <c r="S572" i="6"/>
  <c r="S573" i="6"/>
  <c r="U573" i="6" s="1"/>
  <c r="S574" i="6"/>
  <c r="U574" i="6" s="1"/>
  <c r="S575" i="6"/>
  <c r="U575" i="6" s="1"/>
  <c r="S576" i="6"/>
  <c r="S577" i="6"/>
  <c r="S578" i="6"/>
  <c r="S579" i="6"/>
  <c r="S580" i="6"/>
  <c r="U580" i="6" s="1"/>
  <c r="S581" i="6"/>
  <c r="S582" i="6"/>
  <c r="T582" i="6" s="1"/>
  <c r="S583" i="6"/>
  <c r="U583" i="6" s="1"/>
  <c r="S584" i="6"/>
  <c r="U584" i="6" s="1"/>
  <c r="S585" i="6"/>
  <c r="S586" i="6"/>
  <c r="S587" i="6"/>
  <c r="S588" i="6"/>
  <c r="S589" i="6"/>
  <c r="S590" i="6"/>
  <c r="U590" i="6" s="1"/>
  <c r="S591" i="6"/>
  <c r="T591" i="6" s="1"/>
  <c r="S592" i="6"/>
  <c r="T592" i="6" s="1"/>
  <c r="S593" i="6"/>
  <c r="T593" i="6" s="1"/>
  <c r="S594" i="6"/>
  <c r="T594" i="6" s="1"/>
  <c r="S595" i="6"/>
  <c r="S596" i="6"/>
  <c r="S597" i="6"/>
  <c r="S598" i="6"/>
  <c r="S599" i="6"/>
  <c r="S600" i="6"/>
  <c r="S601" i="6"/>
  <c r="U601" i="6" s="1"/>
  <c r="S602" i="6"/>
  <c r="S603" i="6"/>
  <c r="S604" i="6"/>
  <c r="S605" i="6"/>
  <c r="S606" i="6"/>
  <c r="S607" i="6"/>
  <c r="S608" i="6"/>
  <c r="S609" i="6"/>
  <c r="S610" i="6"/>
  <c r="S611" i="6"/>
  <c r="U611" i="6" s="1"/>
  <c r="S612" i="6"/>
  <c r="S613" i="6"/>
  <c r="S614" i="6"/>
  <c r="S615" i="6"/>
  <c r="S616" i="6"/>
  <c r="S617" i="6"/>
  <c r="S618" i="6"/>
  <c r="S619" i="6"/>
  <c r="S620" i="6"/>
  <c r="U620" i="6" s="1"/>
  <c r="S621" i="6"/>
  <c r="U621" i="6" s="1"/>
  <c r="S622" i="6"/>
  <c r="S623" i="6"/>
  <c r="S624" i="6"/>
  <c r="T624" i="6" s="1"/>
  <c r="S625" i="6"/>
  <c r="S626" i="6"/>
  <c r="S627" i="6"/>
  <c r="S628" i="6"/>
  <c r="S629" i="6"/>
  <c r="S630" i="6"/>
  <c r="S631" i="6"/>
  <c r="S632" i="6"/>
  <c r="U632" i="6" s="1"/>
  <c r="S633" i="6"/>
  <c r="U633" i="6" s="1"/>
  <c r="S634" i="6"/>
  <c r="S635" i="6"/>
  <c r="S636" i="6"/>
  <c r="S637" i="6"/>
  <c r="S638" i="6"/>
  <c r="S639" i="6"/>
  <c r="S640" i="6"/>
  <c r="S641" i="6"/>
  <c r="U641" i="6" s="1"/>
  <c r="S642" i="6"/>
  <c r="U642" i="6" s="1"/>
  <c r="S643" i="6"/>
  <c r="U643" i="6" s="1"/>
  <c r="S644" i="6"/>
  <c r="U644" i="6" s="1"/>
  <c r="S645" i="6"/>
  <c r="S646" i="6"/>
  <c r="S647" i="6"/>
  <c r="S648" i="6"/>
  <c r="S649" i="6"/>
  <c r="S650" i="6"/>
  <c r="S651" i="6"/>
  <c r="U651" i="6" s="1"/>
  <c r="S652" i="6"/>
  <c r="S653" i="6"/>
  <c r="U653" i="6" s="1"/>
  <c r="S654" i="6"/>
  <c r="U654" i="6" s="1"/>
  <c r="S655" i="6"/>
  <c r="S656" i="6"/>
  <c r="S657" i="6"/>
  <c r="S658" i="6"/>
  <c r="S659" i="6"/>
  <c r="U659" i="6" s="1"/>
  <c r="S660" i="6"/>
  <c r="S661" i="6"/>
  <c r="S662" i="6"/>
  <c r="U662" i="6" s="1"/>
  <c r="S663" i="6"/>
  <c r="U663" i="6" s="1"/>
  <c r="S664" i="6"/>
  <c r="U664" i="6" s="1"/>
  <c r="S665" i="6"/>
  <c r="S666" i="6"/>
  <c r="S667" i="6"/>
  <c r="S668" i="6"/>
  <c r="S669" i="6"/>
  <c r="S670" i="6"/>
  <c r="U670" i="6" s="1"/>
  <c r="S671" i="6"/>
  <c r="U671" i="6" s="1"/>
  <c r="S672" i="6"/>
  <c r="U672" i="6" s="1"/>
  <c r="S673" i="6"/>
  <c r="S674" i="6"/>
  <c r="U674" i="6" s="1"/>
  <c r="S675" i="6"/>
  <c r="S676" i="6"/>
  <c r="S677" i="6"/>
  <c r="S678" i="6"/>
  <c r="S679" i="6"/>
  <c r="S680" i="6"/>
  <c r="S681" i="6"/>
  <c r="S682" i="6"/>
  <c r="U682" i="6" s="1"/>
  <c r="S683" i="6"/>
  <c r="U683" i="6" s="1"/>
  <c r="S684" i="6"/>
  <c r="U684" i="6" s="1"/>
  <c r="S685" i="6"/>
  <c r="U685" i="6" s="1"/>
  <c r="S686" i="6"/>
  <c r="S687" i="6"/>
  <c r="S688" i="6"/>
  <c r="S689" i="6"/>
  <c r="U689" i="6" s="1"/>
  <c r="S690" i="6"/>
  <c r="S691" i="6"/>
  <c r="U691" i="6" s="1"/>
  <c r="S692" i="6"/>
  <c r="U692" i="6" s="1"/>
  <c r="S693" i="6"/>
  <c r="U693" i="6" s="1"/>
  <c r="S694" i="6"/>
  <c r="S695" i="6"/>
  <c r="S696" i="6"/>
  <c r="S697" i="6"/>
  <c r="S698" i="6"/>
  <c r="S699" i="6"/>
  <c r="T699" i="6" s="1"/>
  <c r="S700" i="6"/>
  <c r="U700" i="6" s="1"/>
  <c r="S701" i="6"/>
  <c r="S702" i="6"/>
  <c r="U702" i="6" s="1"/>
  <c r="S703" i="6"/>
  <c r="U703" i="6" s="1"/>
  <c r="S704" i="6"/>
  <c r="U704" i="6" s="1"/>
  <c r="S705" i="6"/>
  <c r="S706" i="6"/>
  <c r="S707" i="6"/>
  <c r="S708" i="6"/>
  <c r="S709" i="6"/>
  <c r="U709" i="6" s="1"/>
  <c r="S710" i="6"/>
  <c r="S711" i="6"/>
  <c r="U711" i="6" s="1"/>
  <c r="S712" i="6"/>
  <c r="U712" i="6" s="1"/>
  <c r="S713" i="6"/>
  <c r="U713" i="6" s="1"/>
  <c r="S714" i="6"/>
  <c r="U714" i="6" s="1"/>
  <c r="S715" i="6"/>
  <c r="S716" i="6"/>
  <c r="S717" i="6"/>
  <c r="S718" i="6"/>
  <c r="S719" i="6"/>
  <c r="S720" i="6"/>
  <c r="U720" i="6" s="1"/>
  <c r="S721" i="6"/>
  <c r="S722" i="6"/>
  <c r="U722" i="6" s="1"/>
  <c r="S723" i="6"/>
  <c r="S724" i="6"/>
  <c r="S725" i="6"/>
  <c r="S726" i="6"/>
  <c r="S727" i="6"/>
  <c r="S728" i="6"/>
  <c r="S729" i="6"/>
  <c r="T729" i="6" s="1"/>
  <c r="S730" i="6"/>
  <c r="T730" i="6" s="1"/>
  <c r="S731" i="6"/>
  <c r="U731" i="6" s="1"/>
  <c r="S732" i="6"/>
  <c r="U732" i="6" s="1"/>
  <c r="S733" i="6"/>
  <c r="U733" i="6" s="1"/>
  <c r="S734" i="6"/>
  <c r="U734" i="6" s="1"/>
  <c r="S735" i="6"/>
  <c r="U735" i="6" s="1"/>
  <c r="S736" i="6"/>
  <c r="S737" i="6"/>
  <c r="S738" i="6"/>
  <c r="S739" i="6"/>
  <c r="U739" i="6" s="1"/>
  <c r="S740" i="6"/>
  <c r="U740" i="6" s="1"/>
  <c r="S741" i="6"/>
  <c r="U741" i="6" s="1"/>
  <c r="S742" i="6"/>
  <c r="U742" i="6" s="1"/>
  <c r="S743" i="6"/>
  <c r="S744" i="6"/>
  <c r="U744" i="6" s="1"/>
  <c r="S745" i="6"/>
  <c r="S746" i="6"/>
  <c r="S747" i="6"/>
  <c r="S748" i="6"/>
  <c r="S749" i="6"/>
  <c r="U749" i="6" s="1"/>
  <c r="S750" i="6"/>
  <c r="S751" i="6"/>
  <c r="S752" i="6"/>
  <c r="U752" i="6" s="1"/>
  <c r="S753" i="6"/>
  <c r="U753" i="6" s="1"/>
  <c r="S754" i="6"/>
  <c r="U754" i="6" s="1"/>
  <c r="S755" i="6"/>
  <c r="U755" i="6" s="1"/>
  <c r="S756" i="6"/>
  <c r="S757" i="6"/>
  <c r="S758" i="6"/>
  <c r="S759" i="6"/>
  <c r="S760" i="6"/>
  <c r="S761" i="6"/>
  <c r="S762" i="6"/>
  <c r="S763" i="6"/>
  <c r="S764" i="6"/>
  <c r="U764" i="6" s="1"/>
  <c r="S765" i="6"/>
  <c r="U765" i="6" s="1"/>
  <c r="S766" i="6"/>
  <c r="S767" i="6"/>
  <c r="S768" i="6"/>
  <c r="S769" i="6"/>
  <c r="U769" i="6" s="1"/>
  <c r="S770" i="6"/>
  <c r="U770" i="6" s="1"/>
  <c r="S771" i="6"/>
  <c r="S772" i="6"/>
  <c r="S773" i="6"/>
  <c r="S774" i="6"/>
  <c r="U774" i="6" s="1"/>
  <c r="S775" i="6"/>
  <c r="S776" i="6"/>
  <c r="S777" i="6"/>
  <c r="S778" i="6"/>
  <c r="S779" i="6"/>
  <c r="U779" i="6" s="1"/>
  <c r="S780" i="6"/>
  <c r="U780" i="6" s="1"/>
  <c r="S781" i="6"/>
  <c r="U781" i="6" s="1"/>
  <c r="S782" i="6"/>
  <c r="U782" i="6" s="1"/>
  <c r="S783" i="6"/>
  <c r="U783" i="6" s="1"/>
  <c r="S784" i="6"/>
  <c r="U784" i="6" s="1"/>
  <c r="S785" i="6"/>
  <c r="U785" i="6" s="1"/>
  <c r="S786" i="6"/>
  <c r="S787" i="6"/>
  <c r="S788" i="6"/>
  <c r="S789" i="6"/>
  <c r="S790" i="6"/>
  <c r="U790" i="6" s="1"/>
  <c r="S791" i="6"/>
  <c r="S792" i="6"/>
  <c r="U792" i="6" s="1"/>
  <c r="S793" i="6"/>
  <c r="S794" i="6"/>
  <c r="U794" i="6" s="1"/>
  <c r="S795" i="6"/>
  <c r="S796" i="6"/>
  <c r="S797" i="6"/>
  <c r="S798" i="6"/>
  <c r="S799" i="6"/>
  <c r="U799" i="6" s="1"/>
  <c r="S800" i="6"/>
  <c r="S801" i="6"/>
  <c r="U801" i="6" s="1"/>
  <c r="S802" i="6"/>
  <c r="S803" i="6"/>
  <c r="T803" i="6" s="1"/>
  <c r="S804" i="6"/>
  <c r="U804" i="6" s="1"/>
  <c r="S805" i="6"/>
  <c r="U805" i="6" s="1"/>
  <c r="S806" i="6"/>
  <c r="S807" i="6"/>
  <c r="S808" i="6"/>
  <c r="S809" i="6"/>
  <c r="U809" i="6" s="1"/>
  <c r="S810" i="6"/>
  <c r="U810" i="6" s="1"/>
  <c r="S811" i="6"/>
  <c r="S812" i="6"/>
  <c r="U812" i="6" s="1"/>
  <c r="S813" i="6"/>
  <c r="S814" i="6"/>
  <c r="U814" i="6" s="1"/>
  <c r="S815" i="6"/>
  <c r="U815" i="6" s="1"/>
  <c r="S816" i="6"/>
  <c r="S817" i="6"/>
  <c r="S818" i="6"/>
  <c r="S819" i="6"/>
  <c r="T819" i="6" s="1"/>
  <c r="S820" i="6"/>
  <c r="S821" i="6"/>
  <c r="S822" i="6"/>
  <c r="S823" i="6"/>
  <c r="U823" i="6" s="1"/>
  <c r="S824" i="6"/>
  <c r="U824" i="6" s="1"/>
  <c r="S825" i="6"/>
  <c r="S826" i="6"/>
  <c r="S827" i="6"/>
  <c r="S828" i="6"/>
  <c r="S829" i="6"/>
  <c r="S830" i="6"/>
  <c r="S831" i="6"/>
  <c r="S832" i="6"/>
  <c r="U832" i="6" s="1"/>
  <c r="S833" i="6"/>
  <c r="U833" i="6" s="1"/>
  <c r="S834" i="6"/>
  <c r="U834" i="6" s="1"/>
  <c r="S835" i="6"/>
  <c r="U835" i="6" s="1"/>
  <c r="S836" i="6"/>
  <c r="S837" i="6"/>
  <c r="S838" i="6"/>
  <c r="S839" i="6"/>
  <c r="U839" i="6" s="1"/>
  <c r="S840" i="6"/>
  <c r="U840" i="6" s="1"/>
  <c r="S841" i="6"/>
  <c r="S842" i="6"/>
  <c r="S843" i="6"/>
  <c r="S844" i="6"/>
  <c r="U844" i="6" s="1"/>
  <c r="S845" i="6"/>
  <c r="S846" i="6"/>
  <c r="S847" i="6"/>
  <c r="S848" i="6"/>
  <c r="S849" i="6"/>
  <c r="S850" i="6"/>
  <c r="U850" i="6" s="1"/>
  <c r="S851" i="6"/>
  <c r="U851" i="6" s="1"/>
  <c r="S852" i="6"/>
  <c r="U852" i="6" s="1"/>
  <c r="S853" i="6"/>
  <c r="T853" i="6" s="1"/>
  <c r="S854" i="6"/>
  <c r="S855" i="6"/>
  <c r="S856" i="6"/>
  <c r="S857" i="6"/>
  <c r="S858" i="6"/>
  <c r="S859" i="6"/>
  <c r="S860" i="6"/>
  <c r="U860" i="6" s="1"/>
  <c r="S861" i="6"/>
  <c r="S862" i="6"/>
  <c r="S863" i="6"/>
  <c r="S864" i="6"/>
  <c r="U864" i="6" s="1"/>
  <c r="S865" i="6"/>
  <c r="S866" i="6"/>
  <c r="S867" i="6"/>
  <c r="S868" i="6"/>
  <c r="S869" i="6"/>
  <c r="U869" i="6" s="1"/>
  <c r="S870" i="6"/>
  <c r="S871" i="6"/>
  <c r="U871" i="6" s="1"/>
  <c r="S872" i="6"/>
  <c r="U872" i="6" s="1"/>
  <c r="S873" i="6"/>
  <c r="U873" i="6" s="1"/>
  <c r="V873" i="6" s="1"/>
  <c r="S874" i="6"/>
  <c r="U874" i="6" s="1"/>
  <c r="V874" i="6" s="1"/>
  <c r="S875" i="6"/>
  <c r="S876" i="6"/>
  <c r="S877" i="6"/>
  <c r="S878" i="6"/>
  <c r="S879" i="6"/>
  <c r="S880" i="6"/>
  <c r="S881" i="6"/>
  <c r="S882" i="6"/>
  <c r="U882" i="6" s="1"/>
  <c r="S883" i="6"/>
  <c r="S884" i="6"/>
  <c r="U884" i="6" s="1"/>
  <c r="S885" i="6"/>
  <c r="U885" i="6" s="1"/>
  <c r="S886" i="6"/>
  <c r="S887" i="6"/>
  <c r="S888" i="6"/>
  <c r="S889" i="6"/>
  <c r="U889" i="6" s="1"/>
  <c r="S890" i="6"/>
  <c r="S891" i="6"/>
  <c r="S892" i="6"/>
  <c r="S893" i="6"/>
  <c r="U893" i="6" s="1"/>
  <c r="V893" i="6" s="1"/>
  <c r="S894" i="6"/>
  <c r="U894" i="6" s="1"/>
  <c r="V894" i="6" s="1"/>
  <c r="S895" i="6"/>
  <c r="S896" i="6"/>
  <c r="S897" i="6"/>
  <c r="S898" i="6"/>
  <c r="S899" i="6"/>
  <c r="U899" i="6" s="1"/>
  <c r="S900" i="6"/>
  <c r="U900" i="6" s="1"/>
  <c r="S901" i="6"/>
  <c r="S902" i="6"/>
  <c r="U902" i="6" s="1"/>
  <c r="S903" i="6"/>
  <c r="U903" i="6" s="1"/>
  <c r="S904" i="6"/>
  <c r="U904" i="6" s="1"/>
  <c r="S905" i="6"/>
  <c r="S906" i="6"/>
  <c r="S907" i="6"/>
  <c r="S908" i="6"/>
  <c r="S909" i="6"/>
  <c r="S910" i="6"/>
  <c r="S911" i="6"/>
  <c r="S912" i="6"/>
  <c r="S913" i="6"/>
  <c r="U913" i="6" s="1"/>
  <c r="S914" i="6"/>
  <c r="U914" i="6" s="1"/>
  <c r="S915" i="6"/>
  <c r="S916" i="6"/>
  <c r="S917" i="6"/>
  <c r="S918" i="6"/>
  <c r="S919" i="6"/>
  <c r="U919" i="6" s="1"/>
  <c r="S920" i="6"/>
  <c r="U920" i="6" s="1"/>
  <c r="S921" i="6"/>
  <c r="U921" i="6" s="1"/>
  <c r="S922" i="6"/>
  <c r="S923" i="6"/>
  <c r="S924" i="6"/>
  <c r="S925" i="6"/>
  <c r="S926" i="6"/>
  <c r="S927" i="6"/>
  <c r="S928" i="6"/>
  <c r="S929" i="6"/>
  <c r="U929" i="6" s="1"/>
  <c r="S930" i="6"/>
  <c r="S931" i="6"/>
  <c r="S932" i="6"/>
  <c r="U932" i="6" s="1"/>
  <c r="S933" i="6"/>
  <c r="U933" i="6" s="1"/>
  <c r="V933" i="6" s="1"/>
  <c r="S934" i="6"/>
  <c r="U934" i="6" s="1"/>
  <c r="S935" i="6"/>
  <c r="U935" i="6" s="1"/>
  <c r="S936" i="6"/>
  <c r="S937" i="6"/>
  <c r="S938" i="6"/>
  <c r="S939" i="6"/>
  <c r="S940" i="6"/>
  <c r="S941" i="6"/>
  <c r="S942" i="6"/>
  <c r="S943" i="6"/>
  <c r="S944" i="6"/>
  <c r="S945" i="6"/>
  <c r="S946" i="6"/>
  <c r="S947" i="6"/>
  <c r="S948" i="6"/>
  <c r="S949" i="6"/>
  <c r="U949" i="6" s="1"/>
  <c r="S950" i="6"/>
  <c r="U950" i="6" s="1"/>
  <c r="S951" i="6"/>
  <c r="S952" i="6"/>
  <c r="U952" i="6" s="1"/>
  <c r="S953" i="6"/>
  <c r="U953" i="6" s="1"/>
  <c r="S954" i="6"/>
  <c r="U954" i="6" s="1"/>
  <c r="S955" i="6"/>
  <c r="S956" i="6"/>
  <c r="S957" i="6"/>
  <c r="S958" i="6"/>
  <c r="S959" i="6"/>
  <c r="T959" i="6" s="1"/>
  <c r="S960" i="6"/>
  <c r="U960" i="6" s="1"/>
  <c r="S961" i="6"/>
  <c r="U961" i="6" s="1"/>
  <c r="S962" i="6"/>
  <c r="U962" i="6" s="1"/>
  <c r="S963" i="6"/>
  <c r="U963" i="6" s="1"/>
  <c r="V963" i="6" s="1"/>
  <c r="S964" i="6"/>
  <c r="U964" i="6" s="1"/>
  <c r="S965" i="6"/>
  <c r="U965" i="6" s="1"/>
  <c r="S966" i="6"/>
  <c r="S967" i="6"/>
  <c r="S968" i="6"/>
  <c r="S969" i="6"/>
  <c r="S970" i="6"/>
  <c r="U970" i="6" s="1"/>
  <c r="S971" i="6"/>
  <c r="S972" i="6"/>
  <c r="U972" i="6" s="1"/>
  <c r="S973" i="6"/>
  <c r="S974" i="6"/>
  <c r="U974" i="6" s="1"/>
  <c r="S975" i="6"/>
  <c r="S976" i="6"/>
  <c r="S977" i="6"/>
  <c r="S978" i="6"/>
  <c r="S979" i="6"/>
  <c r="S980" i="6"/>
  <c r="S981" i="6"/>
  <c r="U981" i="6" s="1"/>
  <c r="S982" i="6"/>
  <c r="U982" i="6" s="1"/>
  <c r="S983" i="6"/>
  <c r="U983" i="6" s="1"/>
  <c r="S984" i="6"/>
  <c r="U984" i="6" s="1"/>
  <c r="S985" i="6"/>
  <c r="S986" i="6"/>
  <c r="S987" i="6"/>
  <c r="S988" i="6"/>
  <c r="S989" i="6"/>
  <c r="S990" i="6"/>
  <c r="U990" i="6" s="1"/>
  <c r="S991" i="6"/>
  <c r="U991" i="6" s="1"/>
  <c r="S992" i="6"/>
  <c r="U992" i="6" s="1"/>
  <c r="S993" i="6"/>
  <c r="S994" i="6"/>
  <c r="U994" i="6" s="1"/>
  <c r="S995" i="6"/>
  <c r="S996" i="6"/>
  <c r="S997" i="6"/>
  <c r="S998" i="6"/>
  <c r="S999" i="6"/>
  <c r="S1000" i="6"/>
  <c r="S1001" i="6"/>
  <c r="S1002" i="6"/>
  <c r="U1002" i="6" s="1"/>
  <c r="S1003" i="6"/>
  <c r="U1003" i="6" s="1"/>
  <c r="V1003" i="6" s="1"/>
  <c r="S1004" i="6"/>
  <c r="U1004" i="6" s="1"/>
  <c r="S1005" i="6"/>
  <c r="S1006" i="6"/>
  <c r="S1007" i="6"/>
  <c r="S1008" i="6"/>
  <c r="S1009" i="6"/>
  <c r="S1010" i="6"/>
  <c r="U1010" i="6" s="1"/>
  <c r="S1011" i="6"/>
  <c r="S1012" i="6"/>
  <c r="U1012" i="6" s="1"/>
  <c r="S1013" i="6"/>
  <c r="S1014" i="6"/>
  <c r="S1015" i="6"/>
  <c r="U1015" i="6" s="1"/>
  <c r="S1016" i="6"/>
  <c r="S1017" i="6"/>
  <c r="S1018" i="6"/>
  <c r="S1019" i="6"/>
  <c r="S1020" i="6"/>
  <c r="T1020" i="6" s="1"/>
  <c r="S1021" i="6"/>
  <c r="T1021" i="6" s="1"/>
  <c r="S1022" i="6"/>
  <c r="S1023" i="6"/>
  <c r="S1024" i="6"/>
  <c r="U1024" i="6" s="1"/>
  <c r="S1025" i="6"/>
  <c r="S1026" i="6"/>
  <c r="S1027" i="6"/>
  <c r="S1028" i="6"/>
  <c r="S1029" i="6"/>
  <c r="U1029" i="6" s="1"/>
  <c r="S1030" i="6"/>
  <c r="U1030" i="6" s="1"/>
  <c r="S1031" i="6"/>
  <c r="U1031" i="6" s="1"/>
  <c r="S1032" i="6"/>
  <c r="U1032" i="6" s="1"/>
  <c r="S1033" i="6"/>
  <c r="U1033" i="6" s="1"/>
  <c r="V1033" i="6" s="1"/>
  <c r="S1034" i="6"/>
  <c r="U1034" i="6" s="1"/>
  <c r="S1035" i="6"/>
  <c r="S1036" i="6"/>
  <c r="S1037" i="6"/>
  <c r="S1038" i="6"/>
  <c r="S1039" i="6"/>
  <c r="T1039" i="6" s="1"/>
  <c r="S1040" i="6"/>
  <c r="U1040" i="6" s="1"/>
  <c r="S1041" i="6"/>
  <c r="T1041" i="6" s="1"/>
  <c r="S1042" i="6"/>
  <c r="U1042" i="6" s="1"/>
  <c r="S1043" i="6"/>
  <c r="S1044" i="6"/>
  <c r="U1044" i="6" s="1"/>
  <c r="V1044" i="6" s="1"/>
  <c r="S1045" i="6"/>
  <c r="S1046" i="6"/>
  <c r="S1047" i="6"/>
  <c r="S1048" i="6"/>
  <c r="S1049" i="6"/>
  <c r="S1050" i="6"/>
  <c r="S1051" i="6"/>
  <c r="U1051" i="6" s="1"/>
  <c r="S1052" i="6"/>
  <c r="U1052" i="6" s="1"/>
  <c r="S1053" i="6"/>
  <c r="U1053" i="6" s="1"/>
  <c r="V1053" i="6" s="1"/>
  <c r="S1054" i="6"/>
  <c r="U1054" i="6" s="1"/>
  <c r="S1055" i="6"/>
  <c r="S1056" i="6"/>
  <c r="S1057" i="6"/>
  <c r="S1058" i="6"/>
  <c r="S1059" i="6"/>
  <c r="U1059" i="6" s="1"/>
  <c r="S1060" i="6"/>
  <c r="U1060" i="6" s="1"/>
  <c r="S1061" i="6"/>
  <c r="U1061" i="6" s="1"/>
  <c r="S1062" i="6"/>
  <c r="S1063" i="6"/>
  <c r="U1063" i="6" s="1"/>
  <c r="S1064" i="6"/>
  <c r="U1064" i="6" s="1"/>
  <c r="V1064" i="6" s="1"/>
  <c r="S1065" i="6"/>
  <c r="U1065" i="6" s="1"/>
  <c r="V1065" i="6" s="1"/>
  <c r="S1066" i="6"/>
  <c r="S1067" i="6"/>
  <c r="S1068" i="6"/>
  <c r="S1069" i="6"/>
  <c r="S1070" i="6"/>
  <c r="S1071" i="6"/>
  <c r="S1072" i="6"/>
  <c r="S1073" i="6"/>
  <c r="S1074" i="6"/>
  <c r="U1074" i="6" s="1"/>
  <c r="S1075" i="6"/>
  <c r="S1076" i="6"/>
  <c r="S1077" i="6"/>
  <c r="S1078" i="6"/>
  <c r="S1079" i="6"/>
  <c r="U1079" i="6" s="1"/>
  <c r="V1079" i="6" s="1"/>
  <c r="S1080" i="6"/>
  <c r="U1080" i="6" s="1"/>
  <c r="S1081" i="6"/>
  <c r="U1081" i="6" s="1"/>
  <c r="S1082" i="6"/>
  <c r="U1082" i="6" s="1"/>
  <c r="S1083" i="6"/>
  <c r="U1083" i="6" s="1"/>
  <c r="S1084" i="6"/>
  <c r="U1084" i="6" s="1"/>
  <c r="V1084" i="6" s="1"/>
  <c r="S1085" i="6"/>
  <c r="U1085" i="6" s="1"/>
  <c r="S1086" i="6"/>
  <c r="S1087" i="6"/>
  <c r="S1088" i="6"/>
  <c r="S1089" i="6"/>
  <c r="U1089" i="6" s="1"/>
  <c r="S1090" i="6"/>
  <c r="S1091" i="6"/>
  <c r="U1091" i="6" s="1"/>
  <c r="S1092" i="6"/>
  <c r="U1092" i="6" s="1"/>
  <c r="S1093" i="6"/>
  <c r="S1094" i="6"/>
  <c r="U1094" i="6" s="1"/>
  <c r="S1095" i="6"/>
  <c r="S1096" i="6"/>
  <c r="S1097" i="6"/>
  <c r="S1098" i="6"/>
  <c r="S1099" i="6"/>
  <c r="S1100" i="6"/>
  <c r="S1101" i="6"/>
  <c r="T1101" i="6" s="1"/>
  <c r="S1102" i="6"/>
  <c r="U1102" i="6" s="1"/>
  <c r="S1103" i="6"/>
  <c r="U1103" i="6" s="1"/>
  <c r="S1104" i="6"/>
  <c r="U1104" i="6" s="1"/>
  <c r="S1105" i="6"/>
  <c r="S1106" i="6"/>
  <c r="S1107" i="6"/>
  <c r="S1108" i="6"/>
  <c r="S1109" i="6"/>
  <c r="T1109" i="6" s="1"/>
  <c r="S1110" i="6"/>
  <c r="U1110" i="6" s="1"/>
  <c r="S1111" i="6"/>
  <c r="U1111" i="6" s="1"/>
  <c r="S1112" i="6"/>
  <c r="U1112" i="6" s="1"/>
  <c r="S1113" i="6"/>
  <c r="S1114" i="6"/>
  <c r="S1115" i="6"/>
  <c r="U1115" i="6" s="1"/>
  <c r="V1115" i="6" s="1"/>
  <c r="S1116" i="6"/>
  <c r="S1117" i="6"/>
  <c r="S1118" i="6"/>
  <c r="S1119" i="6"/>
  <c r="U1119" i="6" s="1"/>
  <c r="S1120" i="6"/>
  <c r="S1121" i="6"/>
  <c r="S1122" i="6"/>
  <c r="U1122" i="6" s="1"/>
  <c r="S1123" i="6"/>
  <c r="S1124" i="6"/>
  <c r="U1124" i="6" s="1"/>
  <c r="S1125" i="6"/>
  <c r="S1126" i="6"/>
  <c r="S1127" i="6"/>
  <c r="S1128" i="6"/>
  <c r="S1129" i="6"/>
  <c r="U1129" i="6" s="1"/>
  <c r="V1129" i="6" s="1"/>
  <c r="S1130" i="6"/>
  <c r="U1130" i="6" s="1"/>
  <c r="S1131" i="6"/>
  <c r="S1132" i="6"/>
  <c r="U1132" i="6" s="1"/>
  <c r="S1133" i="6"/>
  <c r="U1133" i="6" s="1"/>
  <c r="S1134" i="6"/>
  <c r="U1134" i="6" s="1"/>
  <c r="V1134" i="6" s="1"/>
  <c r="S1135" i="6"/>
  <c r="S1136" i="6"/>
  <c r="S1137" i="6"/>
  <c r="S1138" i="6"/>
  <c r="S1139" i="6"/>
  <c r="S1140" i="6"/>
  <c r="S1141" i="6"/>
  <c r="S1142" i="6"/>
  <c r="U1142" i="6" s="1"/>
  <c r="S1143" i="6"/>
  <c r="U1143" i="6" s="1"/>
  <c r="S1144" i="6"/>
  <c r="U1144" i="6" s="1"/>
  <c r="S1145" i="6"/>
  <c r="S1146" i="6"/>
  <c r="S1147" i="6"/>
  <c r="S1148" i="6"/>
  <c r="S1149" i="6"/>
  <c r="S1150" i="6"/>
  <c r="S1151" i="6"/>
  <c r="T1151" i="6" s="1"/>
  <c r="S1152" i="6"/>
  <c r="U1152" i="6" s="1"/>
  <c r="S1153" i="6"/>
  <c r="U1153" i="6" s="1"/>
  <c r="S1154" i="6"/>
  <c r="U1154" i="6" s="1"/>
  <c r="S1155" i="6"/>
  <c r="S1156" i="6"/>
  <c r="S1157" i="6"/>
  <c r="S1158" i="6"/>
  <c r="S1159" i="6"/>
  <c r="T1159" i="6" s="1"/>
  <c r="S1160" i="6"/>
  <c r="U1160" i="6" s="1"/>
  <c r="S1161" i="6"/>
  <c r="U1161" i="6" s="1"/>
  <c r="S1162" i="6"/>
  <c r="U1162" i="6" s="1"/>
  <c r="S1163" i="6"/>
  <c r="S1164" i="6"/>
  <c r="U1164" i="6" s="1"/>
  <c r="V1164" i="6" s="1"/>
  <c r="S1165" i="6"/>
  <c r="S1166" i="6"/>
  <c r="S1167" i="6"/>
  <c r="S1168" i="6"/>
  <c r="S1169" i="6"/>
  <c r="U1169" i="6" s="1"/>
  <c r="S1170" i="6"/>
  <c r="S1171" i="6"/>
  <c r="S1172" i="6"/>
  <c r="S1173" i="6"/>
  <c r="S1174" i="6"/>
  <c r="U1174" i="6" s="1"/>
  <c r="S1175" i="6"/>
  <c r="S1176" i="6"/>
  <c r="S1177" i="6"/>
  <c r="S1178" i="6"/>
  <c r="S1179" i="6"/>
  <c r="U1179" i="6" s="1"/>
  <c r="V1179" i="6" s="1"/>
  <c r="S1180" i="6"/>
  <c r="U1180" i="6" s="1"/>
  <c r="S1181" i="6"/>
  <c r="U1181" i="6" s="1"/>
  <c r="S1182" i="6"/>
  <c r="U1182" i="6" s="1"/>
  <c r="S1183" i="6"/>
  <c r="U1183" i="6" s="1"/>
  <c r="S1184" i="6"/>
  <c r="U1184" i="6" s="1"/>
  <c r="V1184" i="6" s="1"/>
  <c r="S1185" i="6"/>
  <c r="S1186" i="6"/>
  <c r="S1187" i="6"/>
  <c r="S1188" i="6"/>
  <c r="S1189" i="6"/>
  <c r="S1190" i="6"/>
  <c r="S1191" i="6"/>
  <c r="U1191" i="6" s="1"/>
  <c r="S1192" i="6"/>
  <c r="U1192" i="6" s="1"/>
  <c r="S1193" i="6"/>
  <c r="U1193" i="6" s="1"/>
  <c r="S1194" i="6"/>
  <c r="U1194" i="6" s="1"/>
  <c r="S1195" i="6"/>
  <c r="U1195" i="6" s="1"/>
  <c r="V1195" i="6" s="1"/>
  <c r="S1196" i="6"/>
  <c r="S1197" i="6"/>
  <c r="S1198" i="6"/>
  <c r="S1199" i="6"/>
  <c r="S1200" i="6"/>
  <c r="S1201" i="6"/>
  <c r="S1202" i="6"/>
  <c r="U1202" i="6" s="1"/>
  <c r="S15" i="6"/>
  <c r="R1203" i="6"/>
  <c r="U18" i="6"/>
  <c r="U28" i="6"/>
  <c r="U49" i="6"/>
  <c r="U58" i="6"/>
  <c r="U59" i="6"/>
  <c r="T64" i="6"/>
  <c r="U69" i="6"/>
  <c r="U78" i="6"/>
  <c r="U88" i="6"/>
  <c r="U98" i="6"/>
  <c r="U118" i="6"/>
  <c r="U128" i="6"/>
  <c r="U138" i="6"/>
  <c r="T149" i="6"/>
  <c r="T150" i="6"/>
  <c r="U151" i="6"/>
  <c r="U156" i="6"/>
  <c r="U176" i="6"/>
  <c r="U178" i="6"/>
  <c r="T179" i="6"/>
  <c r="U188" i="6"/>
  <c r="U198" i="6"/>
  <c r="T200" i="6"/>
  <c r="U208" i="6"/>
  <c r="U218" i="6"/>
  <c r="U228" i="6"/>
  <c r="U238" i="6"/>
  <c r="U245" i="6"/>
  <c r="U246" i="6"/>
  <c r="U248" i="6"/>
  <c r="U258" i="6"/>
  <c r="T261" i="6"/>
  <c r="U268" i="6"/>
  <c r="U276" i="6"/>
  <c r="U278" i="6"/>
  <c r="U288" i="6"/>
  <c r="U293" i="6"/>
  <c r="U294" i="6"/>
  <c r="U296" i="6"/>
  <c r="U298" i="6"/>
  <c r="U306" i="6"/>
  <c r="U308" i="6"/>
  <c r="U318" i="6"/>
  <c r="U325" i="6"/>
  <c r="U328" i="6"/>
  <c r="U338" i="6"/>
  <c r="U344" i="6"/>
  <c r="U345" i="6"/>
  <c r="U348" i="6"/>
  <c r="U358" i="6"/>
  <c r="U368" i="6"/>
  <c r="U376" i="6"/>
  <c r="U378" i="6"/>
  <c r="U388" i="6"/>
  <c r="U396" i="6"/>
  <c r="U398" i="6"/>
  <c r="U406" i="6"/>
  <c r="U408" i="6"/>
  <c r="U418" i="6"/>
  <c r="U428" i="6"/>
  <c r="U438" i="6"/>
  <c r="U448" i="6"/>
  <c r="T449" i="6"/>
  <c r="T450" i="6"/>
  <c r="U458" i="6"/>
  <c r="U465" i="6"/>
  <c r="U468" i="6"/>
  <c r="U477" i="6"/>
  <c r="U478" i="6"/>
  <c r="U486" i="6"/>
  <c r="U487" i="6"/>
  <c r="U488" i="6"/>
  <c r="U495" i="6"/>
  <c r="U498" i="6"/>
  <c r="U506" i="6"/>
  <c r="U507" i="6"/>
  <c r="U508" i="6"/>
  <c r="U518" i="6"/>
  <c r="U520" i="6"/>
  <c r="U528" i="6"/>
  <c r="U538" i="6"/>
  <c r="U548" i="6"/>
  <c r="U554" i="6"/>
  <c r="U555" i="6"/>
  <c r="U558" i="6"/>
  <c r="U566" i="6"/>
  <c r="U568" i="6"/>
  <c r="U578" i="6"/>
  <c r="U581" i="6"/>
  <c r="U585" i="6"/>
  <c r="U586" i="6"/>
  <c r="U587" i="6"/>
  <c r="U588" i="6"/>
  <c r="U595" i="6"/>
  <c r="U598" i="6"/>
  <c r="U606" i="6"/>
  <c r="U607" i="6"/>
  <c r="U608" i="6"/>
  <c r="U618" i="6"/>
  <c r="U627" i="6"/>
  <c r="U628" i="6"/>
  <c r="U638" i="6"/>
  <c r="U648" i="6"/>
  <c r="T649" i="6"/>
  <c r="U652" i="6"/>
  <c r="U658" i="6"/>
  <c r="U665" i="6"/>
  <c r="U668" i="6"/>
  <c r="U669" i="6"/>
  <c r="U678" i="6"/>
  <c r="U688" i="6"/>
  <c r="T694" i="6"/>
  <c r="U698" i="6"/>
  <c r="U708" i="6"/>
  <c r="U715" i="6"/>
  <c r="U718" i="6"/>
  <c r="U719" i="6"/>
  <c r="T724" i="6"/>
  <c r="U728" i="6"/>
  <c r="U738" i="6"/>
  <c r="U748" i="6"/>
  <c r="U758" i="6"/>
  <c r="U760" i="6"/>
  <c r="U761" i="6"/>
  <c r="U762" i="6"/>
  <c r="U768" i="6"/>
  <c r="U775" i="6"/>
  <c r="U778" i="6"/>
  <c r="U788" i="6"/>
  <c r="U789" i="6"/>
  <c r="U798" i="6"/>
  <c r="U808" i="6"/>
  <c r="U818" i="6"/>
  <c r="U825" i="6"/>
  <c r="U828" i="6"/>
  <c r="U829" i="6"/>
  <c r="U830" i="6"/>
  <c r="U838" i="6"/>
  <c r="U845" i="6"/>
  <c r="U848" i="6"/>
  <c r="U849" i="6"/>
  <c r="T854" i="6"/>
  <c r="U858" i="6"/>
  <c r="T859" i="6"/>
  <c r="U865" i="6"/>
  <c r="U868" i="6"/>
  <c r="T877" i="6"/>
  <c r="U878" i="6"/>
  <c r="U879" i="6"/>
  <c r="U880" i="6"/>
  <c r="U883" i="6"/>
  <c r="T886" i="6"/>
  <c r="T888" i="6"/>
  <c r="U895" i="6"/>
  <c r="U898" i="6"/>
  <c r="U908" i="6"/>
  <c r="U915" i="6"/>
  <c r="V915" i="6" s="1"/>
  <c r="T917" i="6"/>
  <c r="T918" i="6"/>
  <c r="U922" i="6"/>
  <c r="V922" i="6" s="1"/>
  <c r="U924" i="6"/>
  <c r="U928" i="6"/>
  <c r="T936" i="6"/>
  <c r="T937" i="6"/>
  <c r="T938" i="6"/>
  <c r="T939" i="6"/>
  <c r="U941" i="6"/>
  <c r="U942" i="6"/>
  <c r="U943" i="6"/>
  <c r="U944" i="6"/>
  <c r="U948" i="6"/>
  <c r="V948" i="6" s="1"/>
  <c r="U958" i="6"/>
  <c r="T968" i="6"/>
  <c r="T969" i="6"/>
  <c r="U978" i="6"/>
  <c r="V978" i="6" s="1"/>
  <c r="U979" i="6"/>
  <c r="U985" i="6"/>
  <c r="T987" i="6"/>
  <c r="T988" i="6"/>
  <c r="U998" i="6"/>
  <c r="U1005" i="6"/>
  <c r="V1005" i="6" s="1"/>
  <c r="U1008" i="6"/>
  <c r="T1009" i="6"/>
  <c r="U1011" i="6"/>
  <c r="U1014" i="6"/>
  <c r="T1018" i="6"/>
  <c r="U1025" i="6"/>
  <c r="U1028" i="6"/>
  <c r="U1035" i="6"/>
  <c r="T1038" i="6"/>
  <c r="U1055" i="6"/>
  <c r="U1075" i="6"/>
  <c r="T1100" i="6"/>
  <c r="T1106" i="6"/>
  <c r="U1113" i="6"/>
  <c r="U1114" i="6"/>
  <c r="V1114" i="6" s="1"/>
  <c r="U1135" i="6"/>
  <c r="T1137" i="6"/>
  <c r="U1139" i="6"/>
  <c r="U1145" i="6"/>
  <c r="V1145" i="6" s="1"/>
  <c r="U1149" i="6"/>
  <c r="T1156" i="6"/>
  <c r="T1157" i="6"/>
  <c r="U1165" i="6"/>
  <c r="V1165" i="6" s="1"/>
  <c r="U1175" i="6"/>
  <c r="U1185" i="6"/>
  <c r="T1189" i="6"/>
  <c r="U1199" i="6"/>
  <c r="H1203" i="6"/>
  <c r="U15" i="6" l="1"/>
  <c r="T1054" i="6"/>
  <c r="T754" i="6"/>
  <c r="T44" i="6"/>
  <c r="T544" i="6"/>
  <c r="T774" i="6"/>
  <c r="T114" i="6"/>
  <c r="T1024" i="6"/>
  <c r="T1004" i="6"/>
  <c r="T374" i="6"/>
  <c r="T924" i="6"/>
  <c r="T844" i="6"/>
  <c r="T264" i="6"/>
  <c r="U324" i="6"/>
  <c r="U854" i="6"/>
  <c r="T584" i="6"/>
  <c r="U694" i="6"/>
  <c r="T944" i="6"/>
  <c r="T274" i="6"/>
  <c r="T824" i="6"/>
  <c r="T244" i="6"/>
  <c r="T744" i="6"/>
  <c r="U724" i="6"/>
  <c r="T994" i="6"/>
  <c r="U594" i="6"/>
  <c r="T804" i="6"/>
  <c r="T214" i="6"/>
  <c r="V998" i="6"/>
  <c r="V878" i="6"/>
  <c r="T530" i="6"/>
  <c r="T1094" i="6"/>
  <c r="T628" i="6"/>
  <c r="T444" i="6"/>
  <c r="T278" i="6"/>
  <c r="T138" i="6"/>
  <c r="U938" i="6"/>
  <c r="V938" i="6" s="1"/>
  <c r="T618" i="6"/>
  <c r="T428" i="6"/>
  <c r="T118" i="6"/>
  <c r="T598" i="6"/>
  <c r="T418" i="6"/>
  <c r="T410" i="6"/>
  <c r="T258" i="6"/>
  <c r="T100" i="6"/>
  <c r="T408" i="6"/>
  <c r="T88" i="6"/>
  <c r="T1174" i="6"/>
  <c r="T518" i="6"/>
  <c r="V868" i="6"/>
  <c r="T228" i="6"/>
  <c r="T1154" i="6"/>
  <c r="T904" i="6"/>
  <c r="T498" i="6"/>
  <c r="T364" i="6"/>
  <c r="T208" i="6"/>
  <c r="T24" i="6"/>
  <c r="V1028" i="6"/>
  <c r="V908" i="6"/>
  <c r="T49" i="6"/>
  <c r="T1144" i="6"/>
  <c r="T894" i="6"/>
  <c r="T674" i="6"/>
  <c r="T484" i="6"/>
  <c r="T328" i="6"/>
  <c r="T178" i="6"/>
  <c r="T18" i="6"/>
  <c r="V1008" i="6"/>
  <c r="V898" i="6"/>
  <c r="T378" i="6"/>
  <c r="T1124" i="6"/>
  <c r="T874" i="6"/>
  <c r="T644" i="6"/>
  <c r="T464" i="6"/>
  <c r="T308" i="6"/>
  <c r="T156" i="6"/>
  <c r="U968" i="6"/>
  <c r="V968" i="6" s="1"/>
  <c r="V928" i="6"/>
  <c r="U931" i="6"/>
  <c r="V931" i="6" s="1"/>
  <c r="T931" i="6"/>
  <c r="T881" i="6"/>
  <c r="U881" i="6"/>
  <c r="V881" i="6" s="1"/>
  <c r="U751" i="6"/>
  <c r="T751" i="6"/>
  <c r="U551" i="6"/>
  <c r="T551" i="6"/>
  <c r="V1144" i="6"/>
  <c r="V1124" i="6"/>
  <c r="V1094" i="6"/>
  <c r="T1145" i="6"/>
  <c r="T1011" i="6"/>
  <c r="T970" i="6"/>
  <c r="T880" i="6"/>
  <c r="T801" i="6"/>
  <c r="T760" i="6"/>
  <c r="T713" i="6"/>
  <c r="T670" i="6"/>
  <c r="T620" i="6"/>
  <c r="T420" i="6"/>
  <c r="T332" i="6"/>
  <c r="T153" i="6"/>
  <c r="U1020" i="6"/>
  <c r="V1020" i="6" s="1"/>
  <c r="U730" i="6"/>
  <c r="U450" i="6"/>
  <c r="U1131" i="6"/>
  <c r="V1131" i="6" s="1"/>
  <c r="T1131" i="6"/>
  <c r="U951" i="6"/>
  <c r="V951" i="6" s="1"/>
  <c r="T951" i="6"/>
  <c r="U901" i="6"/>
  <c r="V901" i="6" s="1"/>
  <c r="T901" i="6"/>
  <c r="U861" i="6"/>
  <c r="T861" i="6"/>
  <c r="U811" i="6"/>
  <c r="T811" i="6"/>
  <c r="U771" i="6"/>
  <c r="T771" i="6"/>
  <c r="U531" i="6"/>
  <c r="T531" i="6"/>
  <c r="V1175" i="6"/>
  <c r="T1092" i="6"/>
  <c r="T1051" i="6"/>
  <c r="T1010" i="6"/>
  <c r="T963" i="6"/>
  <c r="T922" i="6"/>
  <c r="T840" i="6"/>
  <c r="T792" i="6"/>
  <c r="T755" i="6"/>
  <c r="T712" i="6"/>
  <c r="T663" i="6"/>
  <c r="T543" i="6"/>
  <c r="T465" i="6"/>
  <c r="U969" i="6"/>
  <c r="V969" i="6" s="1"/>
  <c r="U729" i="6"/>
  <c r="U449" i="6"/>
  <c r="U1125" i="6"/>
  <c r="V1125" i="6" s="1"/>
  <c r="T1125" i="6"/>
  <c r="U1105" i="6"/>
  <c r="V1105" i="6" s="1"/>
  <c r="T1105" i="6"/>
  <c r="U1095" i="6"/>
  <c r="V1095" i="6" s="1"/>
  <c r="T1095" i="6"/>
  <c r="U975" i="6"/>
  <c r="V975" i="6" s="1"/>
  <c r="T975" i="6"/>
  <c r="U955" i="6"/>
  <c r="V955" i="6" s="1"/>
  <c r="T955" i="6"/>
  <c r="U925" i="6"/>
  <c r="V925" i="6" s="1"/>
  <c r="T925" i="6"/>
  <c r="U905" i="6"/>
  <c r="V905" i="6" s="1"/>
  <c r="T905" i="6"/>
  <c r="U795" i="6"/>
  <c r="T795" i="6"/>
  <c r="U675" i="6"/>
  <c r="T675" i="6"/>
  <c r="U655" i="6"/>
  <c r="T655" i="6"/>
  <c r="U455" i="6"/>
  <c r="T455" i="6"/>
  <c r="U405" i="6"/>
  <c r="T405" i="6"/>
  <c r="U395" i="6"/>
  <c r="T395" i="6"/>
  <c r="U295" i="6"/>
  <c r="T295" i="6"/>
  <c r="U275" i="6"/>
  <c r="T275" i="6"/>
  <c r="T1195" i="6"/>
  <c r="T1143" i="6"/>
  <c r="T1091" i="6"/>
  <c r="T1042" i="6"/>
  <c r="T1005" i="6"/>
  <c r="T962" i="6"/>
  <c r="T921" i="6"/>
  <c r="T873" i="6"/>
  <c r="T830" i="6"/>
  <c r="T790" i="6"/>
  <c r="T711" i="6"/>
  <c r="T662" i="6"/>
  <c r="T611" i="6"/>
  <c r="T541" i="6"/>
  <c r="T313" i="6"/>
  <c r="U341" i="6"/>
  <c r="U1172" i="6"/>
  <c r="T1172" i="6"/>
  <c r="U1155" i="6"/>
  <c r="V1155" i="6" s="1"/>
  <c r="T1155" i="6"/>
  <c r="U1045" i="6"/>
  <c r="V1045" i="6" s="1"/>
  <c r="T1045" i="6"/>
  <c r="U995" i="6"/>
  <c r="V995" i="6" s="1"/>
  <c r="T995" i="6"/>
  <c r="U945" i="6"/>
  <c r="V945" i="6" s="1"/>
  <c r="T945" i="6"/>
  <c r="U875" i="6"/>
  <c r="V875" i="6" s="1"/>
  <c r="T875" i="6"/>
  <c r="U855" i="6"/>
  <c r="T855" i="6"/>
  <c r="U745" i="6"/>
  <c r="T745" i="6"/>
  <c r="U725" i="6"/>
  <c r="T725" i="6"/>
  <c r="U705" i="6"/>
  <c r="T705" i="6"/>
  <c r="U695" i="6"/>
  <c r="T695" i="6"/>
  <c r="U605" i="6"/>
  <c r="T605" i="6"/>
  <c r="U565" i="6"/>
  <c r="T565" i="6"/>
  <c r="T1193" i="6"/>
  <c r="T1142" i="6"/>
  <c r="T1081" i="6"/>
  <c r="T1040" i="6"/>
  <c r="T961" i="6"/>
  <c r="T920" i="6"/>
  <c r="T872" i="6"/>
  <c r="T825" i="6"/>
  <c r="T781" i="6"/>
  <c r="T700" i="6"/>
  <c r="T651" i="6"/>
  <c r="T451" i="6"/>
  <c r="T312" i="6"/>
  <c r="T213" i="6"/>
  <c r="U959" i="6"/>
  <c r="V959" i="6" s="1"/>
  <c r="U1173" i="6"/>
  <c r="V1173" i="6" s="1"/>
  <c r="T1173" i="6"/>
  <c r="U1163" i="6"/>
  <c r="V1163" i="6" s="1"/>
  <c r="T1163" i="6"/>
  <c r="U1123" i="6"/>
  <c r="V1123" i="6" s="1"/>
  <c r="T1123" i="6"/>
  <c r="U1093" i="6"/>
  <c r="V1093" i="6" s="1"/>
  <c r="T1093" i="6"/>
  <c r="U1073" i="6"/>
  <c r="V1073" i="6" s="1"/>
  <c r="T1073" i="6"/>
  <c r="U1043" i="6"/>
  <c r="V1043" i="6" s="1"/>
  <c r="T1043" i="6"/>
  <c r="U1023" i="6"/>
  <c r="V1023" i="6" s="1"/>
  <c r="T1023" i="6"/>
  <c r="U1013" i="6"/>
  <c r="V1013" i="6" s="1"/>
  <c r="T1013" i="6"/>
  <c r="U993" i="6"/>
  <c r="V993" i="6" s="1"/>
  <c r="T993" i="6"/>
  <c r="U973" i="6"/>
  <c r="T973" i="6"/>
  <c r="U923" i="6"/>
  <c r="T923" i="6"/>
  <c r="U863" i="6"/>
  <c r="T863" i="6"/>
  <c r="U843" i="6"/>
  <c r="T843" i="6"/>
  <c r="U813" i="6"/>
  <c r="T813" i="6"/>
  <c r="U793" i="6"/>
  <c r="T793" i="6"/>
  <c r="U773" i="6"/>
  <c r="T773" i="6"/>
  <c r="U763" i="6"/>
  <c r="T763" i="6"/>
  <c r="U743" i="6"/>
  <c r="T743" i="6"/>
  <c r="U723" i="6"/>
  <c r="T723" i="6"/>
  <c r="U673" i="6"/>
  <c r="T673" i="6"/>
  <c r="U563" i="6"/>
  <c r="T563" i="6"/>
  <c r="U463" i="6"/>
  <c r="T463" i="6"/>
  <c r="U363" i="6"/>
  <c r="T363" i="6"/>
  <c r="T343" i="6"/>
  <c r="U343" i="6"/>
  <c r="U243" i="6"/>
  <c r="T243" i="6"/>
  <c r="U193" i="6"/>
  <c r="T193" i="6"/>
  <c r="T1192" i="6"/>
  <c r="T1080" i="6"/>
  <c r="T1031" i="6"/>
  <c r="T960" i="6"/>
  <c r="T913" i="6"/>
  <c r="T871" i="6"/>
  <c r="T780" i="6"/>
  <c r="T742" i="6"/>
  <c r="T585" i="6"/>
  <c r="T522" i="6"/>
  <c r="T393" i="6"/>
  <c r="T212" i="6"/>
  <c r="T113" i="6"/>
  <c r="U1189" i="6"/>
  <c r="V1189" i="6" s="1"/>
  <c r="U939" i="6"/>
  <c r="V939" i="6" s="1"/>
  <c r="U292" i="6"/>
  <c r="U1072" i="6"/>
  <c r="T1072" i="6"/>
  <c r="U1062" i="6"/>
  <c r="V1062" i="6" s="1"/>
  <c r="T1062" i="6"/>
  <c r="U1022" i="6"/>
  <c r="T1022" i="6"/>
  <c r="U912" i="6"/>
  <c r="V912" i="6" s="1"/>
  <c r="T912" i="6"/>
  <c r="U892" i="6"/>
  <c r="V892" i="6" s="1"/>
  <c r="T892" i="6"/>
  <c r="U862" i="6"/>
  <c r="T862" i="6"/>
  <c r="U842" i="6"/>
  <c r="T842" i="6"/>
  <c r="U822" i="6"/>
  <c r="T822" i="6"/>
  <c r="T802" i="6"/>
  <c r="U802" i="6"/>
  <c r="U772" i="6"/>
  <c r="T772" i="6"/>
  <c r="U622" i="6"/>
  <c r="T622" i="6"/>
  <c r="T542" i="6"/>
  <c r="U542" i="6"/>
  <c r="U532" i="6"/>
  <c r="T532" i="6"/>
  <c r="U462" i="6"/>
  <c r="T462" i="6"/>
  <c r="T432" i="6"/>
  <c r="U432" i="6"/>
  <c r="U422" i="6"/>
  <c r="T422" i="6"/>
  <c r="U282" i="6"/>
  <c r="T282" i="6"/>
  <c r="U242" i="6"/>
  <c r="T242" i="6"/>
  <c r="U192" i="6"/>
  <c r="T192" i="6"/>
  <c r="U182" i="6"/>
  <c r="T182" i="6"/>
  <c r="U142" i="6"/>
  <c r="T142" i="6"/>
  <c r="T1180" i="6"/>
  <c r="T1122" i="6"/>
  <c r="T1075" i="6"/>
  <c r="T1030" i="6"/>
  <c r="T992" i="6"/>
  <c r="T950" i="6"/>
  <c r="T860" i="6"/>
  <c r="T823" i="6"/>
  <c r="T775" i="6"/>
  <c r="T741" i="6"/>
  <c r="T693" i="6"/>
  <c r="T643" i="6"/>
  <c r="T521" i="6"/>
  <c r="T443" i="6"/>
  <c r="U1159" i="6"/>
  <c r="V1159" i="6" s="1"/>
  <c r="U591" i="6"/>
  <c r="U291" i="6"/>
  <c r="V958" i="6"/>
  <c r="U1001" i="6"/>
  <c r="V1001" i="6" s="1"/>
  <c r="T1001" i="6"/>
  <c r="U891" i="6"/>
  <c r="T891" i="6"/>
  <c r="U831" i="6"/>
  <c r="T831" i="6"/>
  <c r="U721" i="6"/>
  <c r="T721" i="6"/>
  <c r="U701" i="6"/>
  <c r="T701" i="6"/>
  <c r="U681" i="6"/>
  <c r="T681" i="6"/>
  <c r="U661" i="6"/>
  <c r="T661" i="6"/>
  <c r="U631" i="6"/>
  <c r="T631" i="6"/>
  <c r="U461" i="6"/>
  <c r="T461" i="6"/>
  <c r="U431" i="6"/>
  <c r="T431" i="6"/>
  <c r="T281" i="6"/>
  <c r="U281" i="6"/>
  <c r="T231" i="6"/>
  <c r="U231" i="6"/>
  <c r="U141" i="6"/>
  <c r="T141" i="6"/>
  <c r="U91" i="6"/>
  <c r="T91" i="6"/>
  <c r="U71" i="6"/>
  <c r="T71" i="6"/>
  <c r="T61" i="6"/>
  <c r="U61" i="6"/>
  <c r="U41" i="6"/>
  <c r="T41" i="6"/>
  <c r="T1175" i="6"/>
  <c r="T1113" i="6"/>
  <c r="T1063" i="6"/>
  <c r="T1025" i="6"/>
  <c r="T991" i="6"/>
  <c r="T900" i="6"/>
  <c r="T812" i="6"/>
  <c r="T740" i="6"/>
  <c r="T692" i="6"/>
  <c r="T642" i="6"/>
  <c r="T583" i="6"/>
  <c r="T520" i="6"/>
  <c r="T442" i="6"/>
  <c r="T375" i="6"/>
  <c r="U1151" i="6"/>
  <c r="V1151" i="6" s="1"/>
  <c r="U560" i="6"/>
  <c r="U179" i="6"/>
  <c r="U821" i="6"/>
  <c r="T821" i="6"/>
  <c r="U791" i="6"/>
  <c r="T791" i="6"/>
  <c r="U511" i="6"/>
  <c r="T511" i="6"/>
  <c r="V1075" i="6"/>
  <c r="V1055" i="6"/>
  <c r="V1035" i="6"/>
  <c r="V1025" i="6"/>
  <c r="V1015" i="6"/>
  <c r="V985" i="6"/>
  <c r="V965" i="6"/>
  <c r="V895" i="6"/>
  <c r="V885" i="6"/>
  <c r="T1050" i="6"/>
  <c r="U1050" i="6"/>
  <c r="U1000" i="6"/>
  <c r="V1000" i="6" s="1"/>
  <c r="T1000" i="6"/>
  <c r="U980" i="6"/>
  <c r="V980" i="6" s="1"/>
  <c r="T980" i="6"/>
  <c r="U940" i="6"/>
  <c r="V940" i="6" s="1"/>
  <c r="T940" i="6"/>
  <c r="U930" i="6"/>
  <c r="V930" i="6" s="1"/>
  <c r="T930" i="6"/>
  <c r="U910" i="6"/>
  <c r="V910" i="6" s="1"/>
  <c r="T910" i="6"/>
  <c r="U890" i="6"/>
  <c r="T890" i="6"/>
  <c r="U870" i="6"/>
  <c r="V870" i="6" s="1"/>
  <c r="T870" i="6"/>
  <c r="U820" i="6"/>
  <c r="T820" i="6"/>
  <c r="U800" i="6"/>
  <c r="T800" i="6"/>
  <c r="U750" i="6"/>
  <c r="T750" i="6"/>
  <c r="U710" i="6"/>
  <c r="T710" i="6"/>
  <c r="U690" i="6"/>
  <c r="T690" i="6"/>
  <c r="T680" i="6"/>
  <c r="U680" i="6"/>
  <c r="U660" i="6"/>
  <c r="T660" i="6"/>
  <c r="U650" i="6"/>
  <c r="T650" i="6"/>
  <c r="U640" i="6"/>
  <c r="T640" i="6"/>
  <c r="T630" i="6"/>
  <c r="U630" i="6"/>
  <c r="U610" i="6"/>
  <c r="T610" i="6"/>
  <c r="U600" i="6"/>
  <c r="T600" i="6"/>
  <c r="U540" i="6"/>
  <c r="T540" i="6"/>
  <c r="U510" i="6"/>
  <c r="T510" i="6"/>
  <c r="T500" i="6"/>
  <c r="U500" i="6"/>
  <c r="U440" i="6"/>
  <c r="T440" i="6"/>
  <c r="U430" i="6"/>
  <c r="T430" i="6"/>
  <c r="T400" i="6"/>
  <c r="U400" i="6"/>
  <c r="T380" i="6"/>
  <c r="U380" i="6"/>
  <c r="T230" i="6"/>
  <c r="U230" i="6"/>
  <c r="T180" i="6"/>
  <c r="U180" i="6"/>
  <c r="U140" i="6"/>
  <c r="T140" i="6"/>
  <c r="U120" i="6"/>
  <c r="T120" i="6"/>
  <c r="U20" i="6"/>
  <c r="T20" i="6"/>
  <c r="T1112" i="6"/>
  <c r="T1061" i="6"/>
  <c r="T990" i="6"/>
  <c r="T943" i="6"/>
  <c r="T895" i="6"/>
  <c r="T851" i="6"/>
  <c r="T810" i="6"/>
  <c r="T770" i="6"/>
  <c r="T731" i="6"/>
  <c r="T691" i="6"/>
  <c r="T641" i="6"/>
  <c r="T573" i="6"/>
  <c r="T441" i="6"/>
  <c r="T161" i="6"/>
  <c r="T70" i="6"/>
  <c r="U1041" i="6"/>
  <c r="V1041" i="6" s="1"/>
  <c r="U819" i="6"/>
  <c r="U160" i="6"/>
  <c r="U1141" i="6"/>
  <c r="V1141" i="6" s="1"/>
  <c r="T1141" i="6"/>
  <c r="U841" i="6"/>
  <c r="T841" i="6"/>
  <c r="U561" i="6"/>
  <c r="T561" i="6"/>
  <c r="T1099" i="6"/>
  <c r="U1099" i="6"/>
  <c r="V1099" i="6" s="1"/>
  <c r="T1069" i="6"/>
  <c r="U1069" i="6"/>
  <c r="V1069" i="6" s="1"/>
  <c r="T1049" i="6"/>
  <c r="U1049" i="6"/>
  <c r="V1049" i="6" s="1"/>
  <c r="T989" i="6"/>
  <c r="U989" i="6"/>
  <c r="V989" i="6" s="1"/>
  <c r="T909" i="6"/>
  <c r="U909" i="6"/>
  <c r="V909" i="6" s="1"/>
  <c r="T759" i="6"/>
  <c r="U759" i="6"/>
  <c r="T679" i="6"/>
  <c r="U679" i="6"/>
  <c r="T509" i="6"/>
  <c r="U509" i="6"/>
  <c r="T399" i="6"/>
  <c r="U399" i="6"/>
  <c r="T229" i="6"/>
  <c r="U229" i="6"/>
  <c r="U139" i="6"/>
  <c r="T139" i="6"/>
  <c r="U99" i="6"/>
  <c r="T99" i="6"/>
  <c r="U89" i="6"/>
  <c r="T89" i="6"/>
  <c r="U29" i="6"/>
  <c r="T29" i="6"/>
  <c r="T1162" i="6"/>
  <c r="T1111" i="6"/>
  <c r="T1060" i="6"/>
  <c r="T981" i="6"/>
  <c r="T942" i="6"/>
  <c r="T850" i="6"/>
  <c r="T805" i="6"/>
  <c r="T762" i="6"/>
  <c r="T722" i="6"/>
  <c r="T552" i="6"/>
  <c r="T69" i="6"/>
  <c r="U1039" i="6"/>
  <c r="V1039" i="6" s="1"/>
  <c r="U460" i="6"/>
  <c r="U123" i="6"/>
  <c r="U971" i="6"/>
  <c r="V971" i="6" s="1"/>
  <c r="T971" i="6"/>
  <c r="U911" i="6"/>
  <c r="V911" i="6" s="1"/>
  <c r="T911" i="6"/>
  <c r="V1194" i="6"/>
  <c r="T1019" i="6"/>
  <c r="U1019" i="6"/>
  <c r="V1019" i="6" s="1"/>
  <c r="T999" i="6"/>
  <c r="U999" i="6"/>
  <c r="V999" i="6" s="1"/>
  <c r="V1193" i="6"/>
  <c r="V1183" i="6"/>
  <c r="V1153" i="6"/>
  <c r="V1143" i="6"/>
  <c r="V1133" i="6"/>
  <c r="V1113" i="6"/>
  <c r="V1103" i="6"/>
  <c r="V1083" i="6"/>
  <c r="T1110" i="6"/>
  <c r="T1055" i="6"/>
  <c r="T1012" i="6"/>
  <c r="T972" i="6"/>
  <c r="T941" i="6"/>
  <c r="T893" i="6"/>
  <c r="T845" i="6"/>
  <c r="T761" i="6"/>
  <c r="T720" i="6"/>
  <c r="T671" i="6"/>
  <c r="T621" i="6"/>
  <c r="T550" i="6"/>
  <c r="T485" i="6"/>
  <c r="T421" i="6"/>
  <c r="T342" i="6"/>
  <c r="T245" i="6"/>
  <c r="T53" i="6"/>
  <c r="U1021" i="6"/>
  <c r="U803" i="6"/>
  <c r="U459" i="6"/>
  <c r="T1194" i="6"/>
  <c r="T588" i="6"/>
  <c r="T528" i="6"/>
  <c r="T488" i="6"/>
  <c r="T388" i="6"/>
  <c r="T338" i="6"/>
  <c r="T224" i="6"/>
  <c r="T174" i="6"/>
  <c r="U988" i="6"/>
  <c r="V988" i="6" s="1"/>
  <c r="U624" i="6"/>
  <c r="T1074" i="6"/>
  <c r="T638" i="6"/>
  <c r="T608" i="6"/>
  <c r="T564" i="6"/>
  <c r="T538" i="6"/>
  <c r="T438" i="6"/>
  <c r="T358" i="6"/>
  <c r="T98" i="6"/>
  <c r="U1018" i="6"/>
  <c r="V1018" i="6" s="1"/>
  <c r="T1104" i="6"/>
  <c r="T1044" i="6"/>
  <c r="T974" i="6"/>
  <c r="T954" i="6"/>
  <c r="T794" i="6"/>
  <c r="T704" i="6"/>
  <c r="T508" i="6"/>
  <c r="T344" i="6"/>
  <c r="T288" i="6"/>
  <c r="T188" i="6"/>
  <c r="U64" i="6"/>
  <c r="V1059" i="6"/>
  <c r="V1029" i="6"/>
  <c r="V979" i="6"/>
  <c r="V949" i="6"/>
  <c r="V929" i="6"/>
  <c r="V919" i="6"/>
  <c r="V899" i="6"/>
  <c r="V889" i="6"/>
  <c r="V879" i="6"/>
  <c r="V869" i="6"/>
  <c r="T654" i="6"/>
  <c r="T394" i="6"/>
  <c r="T238" i="6"/>
  <c r="T28" i="6"/>
  <c r="V1169" i="6"/>
  <c r="V1119" i="6"/>
  <c r="U1016" i="6"/>
  <c r="V1016" i="6" s="1"/>
  <c r="T1016" i="6"/>
  <c r="T586" i="6"/>
  <c r="T506" i="6"/>
  <c r="T376" i="6"/>
  <c r="U917" i="6"/>
  <c r="V917" i="6" s="1"/>
  <c r="T627" i="6"/>
  <c r="T566" i="6"/>
  <c r="T486" i="6"/>
  <c r="T306" i="6"/>
  <c r="U877" i="6"/>
  <c r="V877" i="6" s="1"/>
  <c r="U1198" i="6"/>
  <c r="V1198" i="6" s="1"/>
  <c r="T1198" i="6"/>
  <c r="T1188" i="6"/>
  <c r="U1188" i="6"/>
  <c r="V1188" i="6" s="1"/>
  <c r="U1178" i="6"/>
  <c r="V1178" i="6" s="1"/>
  <c r="T1178" i="6"/>
  <c r="T1168" i="6"/>
  <c r="U1168" i="6"/>
  <c r="V1168" i="6" s="1"/>
  <c r="U1158" i="6"/>
  <c r="V1158" i="6" s="1"/>
  <c r="T1158" i="6"/>
  <c r="U1148" i="6"/>
  <c r="V1148" i="6" s="1"/>
  <c r="T1148" i="6"/>
  <c r="T1138" i="6"/>
  <c r="U1138" i="6"/>
  <c r="V1138" i="6" s="1"/>
  <c r="U1128" i="6"/>
  <c r="V1128" i="6" s="1"/>
  <c r="T1128" i="6"/>
  <c r="U1118" i="6"/>
  <c r="V1118" i="6" s="1"/>
  <c r="T1118" i="6"/>
  <c r="U1108" i="6"/>
  <c r="V1108" i="6" s="1"/>
  <c r="T1108" i="6"/>
  <c r="U1098" i="6"/>
  <c r="V1098" i="6" s="1"/>
  <c r="T1098" i="6"/>
  <c r="U1088" i="6"/>
  <c r="V1088" i="6" s="1"/>
  <c r="T1088" i="6"/>
  <c r="U1078" i="6"/>
  <c r="V1078" i="6" s="1"/>
  <c r="T1078" i="6"/>
  <c r="T1068" i="6"/>
  <c r="U1068" i="6"/>
  <c r="V1068" i="6" s="1"/>
  <c r="U1058" i="6"/>
  <c r="V1058" i="6" s="1"/>
  <c r="T1058" i="6"/>
  <c r="U1048" i="6"/>
  <c r="T1048" i="6"/>
  <c r="T296" i="6"/>
  <c r="T246" i="6"/>
  <c r="U1197" i="6"/>
  <c r="V1197" i="6" s="1"/>
  <c r="T1197" i="6"/>
  <c r="T1187" i="6"/>
  <c r="U1187" i="6"/>
  <c r="V1187" i="6" s="1"/>
  <c r="T1177" i="6"/>
  <c r="U1177" i="6"/>
  <c r="V1177" i="6" s="1"/>
  <c r="T1167" i="6"/>
  <c r="U1167" i="6"/>
  <c r="V1167" i="6" s="1"/>
  <c r="U1147" i="6"/>
  <c r="V1147" i="6" s="1"/>
  <c r="T1147" i="6"/>
  <c r="T1127" i="6"/>
  <c r="U1127" i="6"/>
  <c r="V1127" i="6" s="1"/>
  <c r="U1117" i="6"/>
  <c r="V1117" i="6" s="1"/>
  <c r="T1117" i="6"/>
  <c r="T1107" i="6"/>
  <c r="U1107" i="6"/>
  <c r="V1107" i="6" s="1"/>
  <c r="U1097" i="6"/>
  <c r="V1097" i="6" s="1"/>
  <c r="T1097" i="6"/>
  <c r="U1087" i="6"/>
  <c r="V1087" i="6" s="1"/>
  <c r="T1087" i="6"/>
  <c r="T1077" i="6"/>
  <c r="U1077" i="6"/>
  <c r="V1077" i="6" s="1"/>
  <c r="T1067" i="6"/>
  <c r="U1067" i="6"/>
  <c r="V1067" i="6" s="1"/>
  <c r="U1057" i="6"/>
  <c r="V1057" i="6" s="1"/>
  <c r="T1057" i="6"/>
  <c r="U1047" i="6"/>
  <c r="V1047" i="6" s="1"/>
  <c r="T1047" i="6"/>
  <c r="T1037" i="6"/>
  <c r="U1037" i="6"/>
  <c r="V1037" i="6" s="1"/>
  <c r="T1027" i="6"/>
  <c r="U1027" i="6"/>
  <c r="V1027" i="6" s="1"/>
  <c r="T1017" i="6"/>
  <c r="U1017" i="6"/>
  <c r="V1017" i="6" s="1"/>
  <c r="T1007" i="6"/>
  <c r="U1007" i="6"/>
  <c r="V1007" i="6" s="1"/>
  <c r="U997" i="6"/>
  <c r="V997" i="6" s="1"/>
  <c r="T997" i="6"/>
  <c r="T977" i="6"/>
  <c r="U977" i="6"/>
  <c r="V977" i="6" s="1"/>
  <c r="T967" i="6"/>
  <c r="U967" i="6"/>
  <c r="V967" i="6" s="1"/>
  <c r="T957" i="6"/>
  <c r="U957" i="6"/>
  <c r="V957" i="6" s="1"/>
  <c r="U947" i="6"/>
  <c r="V947" i="6" s="1"/>
  <c r="T947" i="6"/>
  <c r="T927" i="6"/>
  <c r="U927" i="6"/>
  <c r="V927" i="6" s="1"/>
  <c r="T907" i="6"/>
  <c r="U907" i="6"/>
  <c r="V907" i="6" s="1"/>
  <c r="U897" i="6"/>
  <c r="V897" i="6" s="1"/>
  <c r="T897" i="6"/>
  <c r="T887" i="6"/>
  <c r="U887" i="6"/>
  <c r="V887" i="6" s="1"/>
  <c r="U867" i="6"/>
  <c r="V867" i="6" s="1"/>
  <c r="T867" i="6"/>
  <c r="U857" i="6"/>
  <c r="T857" i="6"/>
  <c r="U847" i="6"/>
  <c r="T847" i="6"/>
  <c r="U837" i="6"/>
  <c r="T837" i="6"/>
  <c r="U827" i="6"/>
  <c r="T827" i="6"/>
  <c r="U817" i="6"/>
  <c r="T817" i="6"/>
  <c r="U807" i="6"/>
  <c r="T807" i="6"/>
  <c r="U797" i="6"/>
  <c r="T797" i="6"/>
  <c r="U787" i="6"/>
  <c r="T787" i="6"/>
  <c r="U777" i="6"/>
  <c r="T777" i="6"/>
  <c r="U767" i="6"/>
  <c r="T767" i="6"/>
  <c r="U757" i="6"/>
  <c r="T757" i="6"/>
  <c r="U747" i="6"/>
  <c r="T747" i="6"/>
  <c r="U737" i="6"/>
  <c r="T737" i="6"/>
  <c r="U727" i="6"/>
  <c r="T727" i="6"/>
  <c r="U717" i="6"/>
  <c r="T717" i="6"/>
  <c r="U707" i="6"/>
  <c r="T707" i="6"/>
  <c r="U697" i="6"/>
  <c r="T697" i="6"/>
  <c r="U687" i="6"/>
  <c r="T687" i="6"/>
  <c r="U677" i="6"/>
  <c r="T677" i="6"/>
  <c r="U667" i="6"/>
  <c r="T667" i="6"/>
  <c r="U657" i="6"/>
  <c r="T657" i="6"/>
  <c r="U647" i="6"/>
  <c r="T647" i="6"/>
  <c r="U637" i="6"/>
  <c r="T637" i="6"/>
  <c r="U617" i="6"/>
  <c r="T617" i="6"/>
  <c r="U597" i="6"/>
  <c r="T597" i="6"/>
  <c r="U577" i="6"/>
  <c r="T577" i="6"/>
  <c r="U567" i="6"/>
  <c r="T567" i="6"/>
  <c r="U557" i="6"/>
  <c r="T557" i="6"/>
  <c r="U547" i="6"/>
  <c r="T547" i="6"/>
  <c r="U537" i="6"/>
  <c r="T537" i="6"/>
  <c r="U527" i="6"/>
  <c r="T527" i="6"/>
  <c r="U517" i="6"/>
  <c r="T517" i="6"/>
  <c r="U497" i="6"/>
  <c r="T497" i="6"/>
  <c r="U467" i="6"/>
  <c r="T467" i="6"/>
  <c r="U457" i="6"/>
  <c r="T457" i="6"/>
  <c r="U447" i="6"/>
  <c r="T447" i="6"/>
  <c r="U437" i="6"/>
  <c r="T437" i="6"/>
  <c r="U427" i="6"/>
  <c r="T427" i="6"/>
  <c r="U417" i="6"/>
  <c r="T417" i="6"/>
  <c r="U407" i="6"/>
  <c r="T407" i="6"/>
  <c r="U397" i="6"/>
  <c r="T397" i="6"/>
  <c r="U387" i="6"/>
  <c r="T387" i="6"/>
  <c r="U377" i="6"/>
  <c r="T377" i="6"/>
  <c r="U367" i="6"/>
  <c r="T367" i="6"/>
  <c r="U357" i="6"/>
  <c r="T357" i="6"/>
  <c r="U347" i="6"/>
  <c r="T347" i="6"/>
  <c r="U337" i="6"/>
  <c r="T337" i="6"/>
  <c r="U327" i="6"/>
  <c r="T327" i="6"/>
  <c r="U317" i="6"/>
  <c r="T317" i="6"/>
  <c r="U307" i="6"/>
  <c r="T307" i="6"/>
  <c r="U297" i="6"/>
  <c r="T297" i="6"/>
  <c r="U287" i="6"/>
  <c r="T287" i="6"/>
  <c r="U277" i="6"/>
  <c r="T277" i="6"/>
  <c r="U267" i="6"/>
  <c r="T267" i="6"/>
  <c r="U257" i="6"/>
  <c r="T257" i="6"/>
  <c r="U247" i="6"/>
  <c r="T247" i="6"/>
  <c r="U237" i="6"/>
  <c r="T237" i="6"/>
  <c r="U227" i="6"/>
  <c r="T227" i="6"/>
  <c r="U217" i="6"/>
  <c r="T217" i="6"/>
  <c r="U207" i="6"/>
  <c r="T207" i="6"/>
  <c r="U197" i="6"/>
  <c r="T197" i="6"/>
  <c r="U187" i="6"/>
  <c r="T187" i="6"/>
  <c r="U177" i="6"/>
  <c r="T177" i="6"/>
  <c r="U167" i="6"/>
  <c r="T167" i="6"/>
  <c r="U157" i="6"/>
  <c r="T157" i="6"/>
  <c r="U147" i="6"/>
  <c r="T147" i="6"/>
  <c r="U137" i="6"/>
  <c r="T137" i="6"/>
  <c r="U127" i="6"/>
  <c r="T127" i="6"/>
  <c r="U117" i="6"/>
  <c r="T117" i="6"/>
  <c r="U107" i="6"/>
  <c r="T107" i="6"/>
  <c r="U97" i="6"/>
  <c r="T97" i="6"/>
  <c r="U87" i="6"/>
  <c r="T87" i="6"/>
  <c r="U77" i="6"/>
  <c r="T77" i="6"/>
  <c r="U67" i="6"/>
  <c r="T67" i="6"/>
  <c r="U57" i="6"/>
  <c r="T57" i="6"/>
  <c r="U47" i="6"/>
  <c r="T47" i="6"/>
  <c r="U37" i="6"/>
  <c r="T37" i="6"/>
  <c r="U27" i="6"/>
  <c r="T27" i="6"/>
  <c r="U17" i="6"/>
  <c r="T17" i="6"/>
  <c r="U937" i="6"/>
  <c r="V937" i="6" s="1"/>
  <c r="U1196" i="6"/>
  <c r="V1196" i="6" s="1"/>
  <c r="T1196" i="6"/>
  <c r="U1176" i="6"/>
  <c r="V1176" i="6" s="1"/>
  <c r="T1176" i="6"/>
  <c r="U1166" i="6"/>
  <c r="V1166" i="6" s="1"/>
  <c r="T1166" i="6"/>
  <c r="U1146" i="6"/>
  <c r="V1146" i="6" s="1"/>
  <c r="T1146" i="6"/>
  <c r="T1136" i="6"/>
  <c r="U1136" i="6"/>
  <c r="V1136" i="6" s="1"/>
  <c r="U1126" i="6"/>
  <c r="V1126" i="6" s="1"/>
  <c r="T1126" i="6"/>
  <c r="U1116" i="6"/>
  <c r="V1116" i="6" s="1"/>
  <c r="T1116" i="6"/>
  <c r="U1096" i="6"/>
  <c r="V1096" i="6" s="1"/>
  <c r="T1096" i="6"/>
  <c r="U1086" i="6"/>
  <c r="V1086" i="6" s="1"/>
  <c r="T1086" i="6"/>
  <c r="U1076" i="6"/>
  <c r="V1076" i="6" s="1"/>
  <c r="T1076" i="6"/>
  <c r="U1066" i="6"/>
  <c r="V1066" i="6" s="1"/>
  <c r="T1066" i="6"/>
  <c r="U1056" i="6"/>
  <c r="V1056" i="6" s="1"/>
  <c r="T1056" i="6"/>
  <c r="U1046" i="6"/>
  <c r="V1046" i="6" s="1"/>
  <c r="T1046" i="6"/>
  <c r="U1036" i="6"/>
  <c r="V1036" i="6" s="1"/>
  <c r="T1036" i="6"/>
  <c r="U1026" i="6"/>
  <c r="V1026" i="6" s="1"/>
  <c r="T1026" i="6"/>
  <c r="U996" i="6"/>
  <c r="V996" i="6" s="1"/>
  <c r="T996" i="6"/>
  <c r="U956" i="6"/>
  <c r="V956" i="6" s="1"/>
  <c r="T956" i="6"/>
  <c r="U946" i="6"/>
  <c r="V946" i="6" s="1"/>
  <c r="T946" i="6"/>
  <c r="U926" i="6"/>
  <c r="V926" i="6" s="1"/>
  <c r="T926" i="6"/>
  <c r="U916" i="6"/>
  <c r="V916" i="6" s="1"/>
  <c r="T916" i="6"/>
  <c r="U896" i="6"/>
  <c r="V896" i="6" s="1"/>
  <c r="T896" i="6"/>
  <c r="U876" i="6"/>
  <c r="V876" i="6" s="1"/>
  <c r="T876" i="6"/>
  <c r="U866" i="6"/>
  <c r="V866" i="6" s="1"/>
  <c r="T866" i="6"/>
  <c r="U856" i="6"/>
  <c r="T856" i="6"/>
  <c r="U846" i="6"/>
  <c r="T846" i="6"/>
  <c r="U836" i="6"/>
  <c r="T836" i="6"/>
  <c r="U826" i="6"/>
  <c r="T826" i="6"/>
  <c r="U816" i="6"/>
  <c r="T816" i="6"/>
  <c r="U806" i="6"/>
  <c r="T806" i="6"/>
  <c r="U796" i="6"/>
  <c r="T796" i="6"/>
  <c r="U786" i="6"/>
  <c r="T786" i="6"/>
  <c r="U776" i="6"/>
  <c r="T776" i="6"/>
  <c r="U766" i="6"/>
  <c r="T766" i="6"/>
  <c r="U756" i="6"/>
  <c r="T756" i="6"/>
  <c r="U746" i="6"/>
  <c r="T746" i="6"/>
  <c r="U736" i="6"/>
  <c r="T736" i="6"/>
  <c r="U726" i="6"/>
  <c r="T726" i="6"/>
  <c r="U716" i="6"/>
  <c r="T716" i="6"/>
  <c r="U706" i="6"/>
  <c r="T706" i="6"/>
  <c r="U696" i="6"/>
  <c r="T696" i="6"/>
  <c r="U686" i="6"/>
  <c r="T686" i="6"/>
  <c r="U676" i="6"/>
  <c r="T676" i="6"/>
  <c r="U666" i="6"/>
  <c r="T666" i="6"/>
  <c r="U656" i="6"/>
  <c r="T656" i="6"/>
  <c r="U646" i="6"/>
  <c r="T646" i="6"/>
  <c r="U636" i="6"/>
  <c r="T636" i="6"/>
  <c r="U626" i="6"/>
  <c r="T626" i="6"/>
  <c r="U616" i="6"/>
  <c r="T616" i="6"/>
  <c r="U596" i="6"/>
  <c r="T596" i="6"/>
  <c r="U576" i="6"/>
  <c r="T576" i="6"/>
  <c r="U556" i="6"/>
  <c r="T556" i="6"/>
  <c r="U546" i="6"/>
  <c r="T546" i="6"/>
  <c r="U536" i="6"/>
  <c r="T536" i="6"/>
  <c r="U526" i="6"/>
  <c r="T526" i="6"/>
  <c r="U516" i="6"/>
  <c r="T516" i="6"/>
  <c r="U496" i="6"/>
  <c r="T496" i="6"/>
  <c r="U476" i="6"/>
  <c r="T476" i="6"/>
  <c r="U466" i="6"/>
  <c r="T466" i="6"/>
  <c r="U456" i="6"/>
  <c r="T456" i="6"/>
  <c r="U446" i="6"/>
  <c r="T446" i="6"/>
  <c r="U436" i="6"/>
  <c r="T436" i="6"/>
  <c r="U426" i="6"/>
  <c r="T426" i="6"/>
  <c r="U416" i="6"/>
  <c r="T416" i="6"/>
  <c r="U386" i="6"/>
  <c r="T386" i="6"/>
  <c r="U366" i="6"/>
  <c r="T366" i="6"/>
  <c r="U356" i="6"/>
  <c r="T356" i="6"/>
  <c r="U346" i="6"/>
  <c r="T346" i="6"/>
  <c r="U336" i="6"/>
  <c r="T336" i="6"/>
  <c r="U326" i="6"/>
  <c r="T326" i="6"/>
  <c r="U316" i="6"/>
  <c r="T316" i="6"/>
  <c r="U286" i="6"/>
  <c r="T286" i="6"/>
  <c r="U266" i="6"/>
  <c r="T266" i="6"/>
  <c r="U256" i="6"/>
  <c r="T256" i="6"/>
  <c r="U236" i="6"/>
  <c r="T236" i="6"/>
  <c r="U226" i="6"/>
  <c r="T226" i="6"/>
  <c r="U216" i="6"/>
  <c r="T216" i="6"/>
  <c r="U206" i="6"/>
  <c r="T206" i="6"/>
  <c r="U196" i="6"/>
  <c r="T196" i="6"/>
  <c r="U186" i="6"/>
  <c r="T186" i="6"/>
  <c r="U166" i="6"/>
  <c r="T166" i="6"/>
  <c r="T477" i="6"/>
  <c r="U1157" i="6"/>
  <c r="V1157" i="6" s="1"/>
  <c r="U936" i="6"/>
  <c r="V936" i="6" s="1"/>
  <c r="T1186" i="6"/>
  <c r="U1186" i="6"/>
  <c r="V1186" i="6" s="1"/>
  <c r="T906" i="6"/>
  <c r="U906" i="6"/>
  <c r="V906" i="6" s="1"/>
  <c r="T587" i="6"/>
  <c r="T507" i="6"/>
  <c r="U986" i="6"/>
  <c r="V986" i="6" s="1"/>
  <c r="T986" i="6"/>
  <c r="U966" i="6"/>
  <c r="V966" i="6" s="1"/>
  <c r="T966" i="6"/>
  <c r="T276" i="6"/>
  <c r="U1137" i="6"/>
  <c r="V1137" i="6" s="1"/>
  <c r="U987" i="6"/>
  <c r="V987" i="6" s="1"/>
  <c r="T1161" i="6"/>
  <c r="T1130" i="6"/>
  <c r="T406" i="6"/>
  <c r="U1106" i="6"/>
  <c r="V1106" i="6" s="1"/>
  <c r="U1006" i="6"/>
  <c r="V1006" i="6" s="1"/>
  <c r="T1006" i="6"/>
  <c r="V1048" i="6"/>
  <c r="V1054" i="6"/>
  <c r="V1034" i="6"/>
  <c r="V1024" i="6"/>
  <c r="V1014" i="6"/>
  <c r="V994" i="6"/>
  <c r="V984" i="6"/>
  <c r="V964" i="6"/>
  <c r="V954" i="6"/>
  <c r="V944" i="6"/>
  <c r="V934" i="6"/>
  <c r="V924" i="6"/>
  <c r="V914" i="6"/>
  <c r="V884" i="6"/>
  <c r="U1201" i="6"/>
  <c r="V1201" i="6" s="1"/>
  <c r="T1201" i="6"/>
  <c r="U1171" i="6"/>
  <c r="V1171" i="6" s="1"/>
  <c r="T1171" i="6"/>
  <c r="U1121" i="6"/>
  <c r="V1121" i="6" s="1"/>
  <c r="T1121" i="6"/>
  <c r="U1071" i="6"/>
  <c r="V1071" i="6" s="1"/>
  <c r="T1071" i="6"/>
  <c r="T1191" i="6"/>
  <c r="T1160" i="6"/>
  <c r="T607" i="6"/>
  <c r="T176" i="6"/>
  <c r="U1101" i="6"/>
  <c r="V1101" i="6" s="1"/>
  <c r="U886" i="6"/>
  <c r="V886" i="6" s="1"/>
  <c r="U976" i="6"/>
  <c r="V976" i="6" s="1"/>
  <c r="T976" i="6"/>
  <c r="U1156" i="6"/>
  <c r="V1156" i="6" s="1"/>
  <c r="V1063" i="6"/>
  <c r="V983" i="6"/>
  <c r="V943" i="6"/>
  <c r="V913" i="6"/>
  <c r="V883" i="6"/>
  <c r="U1200" i="6"/>
  <c r="V1200" i="6" s="1"/>
  <c r="T1200" i="6"/>
  <c r="U1190" i="6"/>
  <c r="V1190" i="6" s="1"/>
  <c r="T1190" i="6"/>
  <c r="U1170" i="6"/>
  <c r="V1170" i="6" s="1"/>
  <c r="T1170" i="6"/>
  <c r="U1150" i="6"/>
  <c r="V1150" i="6" s="1"/>
  <c r="T1150" i="6"/>
  <c r="U1140" i="6"/>
  <c r="V1140" i="6" s="1"/>
  <c r="T1140" i="6"/>
  <c r="U1120" i="6"/>
  <c r="V1120" i="6" s="1"/>
  <c r="T1120" i="6"/>
  <c r="U1090" i="6"/>
  <c r="V1090" i="6" s="1"/>
  <c r="T1090" i="6"/>
  <c r="U1070" i="6"/>
  <c r="V1070" i="6" s="1"/>
  <c r="T1070" i="6"/>
  <c r="T1181" i="6"/>
  <c r="T606" i="6"/>
  <c r="T487" i="6"/>
  <c r="T396" i="6"/>
  <c r="U1100" i="6"/>
  <c r="V1100" i="6" s="1"/>
  <c r="U612" i="6"/>
  <c r="T612" i="6"/>
  <c r="U602" i="6"/>
  <c r="T602" i="6"/>
  <c r="U572" i="6"/>
  <c r="T572" i="6"/>
  <c r="U512" i="6"/>
  <c r="T512" i="6"/>
  <c r="U502" i="6"/>
  <c r="T502" i="6"/>
  <c r="U472" i="6"/>
  <c r="T472" i="6"/>
  <c r="U412" i="6"/>
  <c r="T412" i="6"/>
  <c r="U402" i="6"/>
  <c r="T402" i="6"/>
  <c r="U372" i="6"/>
  <c r="T372" i="6"/>
  <c r="U352" i="6"/>
  <c r="T352" i="6"/>
  <c r="U322" i="6"/>
  <c r="T322" i="6"/>
  <c r="U302" i="6"/>
  <c r="T302" i="6"/>
  <c r="U272" i="6"/>
  <c r="T272" i="6"/>
  <c r="U252" i="6"/>
  <c r="T252" i="6"/>
  <c r="U222" i="6"/>
  <c r="T222" i="6"/>
  <c r="U202" i="6"/>
  <c r="T202" i="6"/>
  <c r="U172" i="6"/>
  <c r="T172" i="6"/>
  <c r="U152" i="6"/>
  <c r="T152" i="6"/>
  <c r="U132" i="6"/>
  <c r="T132" i="6"/>
  <c r="U122" i="6"/>
  <c r="T122" i="6"/>
  <c r="U112" i="6"/>
  <c r="T112" i="6"/>
  <c r="U102" i="6"/>
  <c r="T102" i="6"/>
  <c r="T92" i="6"/>
  <c r="U92" i="6"/>
  <c r="U82" i="6"/>
  <c r="T82" i="6"/>
  <c r="U52" i="6"/>
  <c r="T52" i="6"/>
  <c r="T32" i="6"/>
  <c r="U32" i="6"/>
  <c r="U22" i="6"/>
  <c r="T22" i="6"/>
  <c r="T1182" i="6"/>
  <c r="T1164" i="6"/>
  <c r="T1132" i="6"/>
  <c r="T1114" i="6"/>
  <c r="T1082" i="6"/>
  <c r="T1064" i="6"/>
  <c r="T1032" i="6"/>
  <c r="T1014" i="6"/>
  <c r="T982" i="6"/>
  <c r="T964" i="6"/>
  <c r="T932" i="6"/>
  <c r="T914" i="6"/>
  <c r="T882" i="6"/>
  <c r="T864" i="6"/>
  <c r="T832" i="6"/>
  <c r="T814" i="6"/>
  <c r="T782" i="6"/>
  <c r="T764" i="6"/>
  <c r="T732" i="6"/>
  <c r="T714" i="6"/>
  <c r="T682" i="6"/>
  <c r="T664" i="6"/>
  <c r="T574" i="6"/>
  <c r="T553" i="6"/>
  <c r="T533" i="6"/>
  <c r="T345" i="6"/>
  <c r="T314" i="6"/>
  <c r="T225" i="6"/>
  <c r="T72" i="6"/>
  <c r="U232" i="6"/>
  <c r="U124" i="6"/>
  <c r="U146" i="6"/>
  <c r="T146" i="6"/>
  <c r="U136" i="6"/>
  <c r="T136" i="6"/>
  <c r="U126" i="6"/>
  <c r="T126" i="6"/>
  <c r="U116" i="6"/>
  <c r="T116" i="6"/>
  <c r="U106" i="6"/>
  <c r="T106" i="6"/>
  <c r="U96" i="6"/>
  <c r="T96" i="6"/>
  <c r="U86" i="6"/>
  <c r="T86" i="6"/>
  <c r="U76" i="6"/>
  <c r="T76" i="6"/>
  <c r="U66" i="6"/>
  <c r="T66" i="6"/>
  <c r="U56" i="6"/>
  <c r="T56" i="6"/>
  <c r="U46" i="6"/>
  <c r="T46" i="6"/>
  <c r="U36" i="6"/>
  <c r="T36" i="6"/>
  <c r="U26" i="6"/>
  <c r="T26" i="6"/>
  <c r="U16" i="6"/>
  <c r="T16" i="6"/>
  <c r="T672" i="6"/>
  <c r="T562" i="6"/>
  <c r="T362" i="6"/>
  <c r="U853" i="6"/>
  <c r="U593" i="6"/>
  <c r="U63" i="6"/>
  <c r="U645" i="6"/>
  <c r="T645" i="6"/>
  <c r="U635" i="6"/>
  <c r="T635" i="6"/>
  <c r="U625" i="6"/>
  <c r="T625" i="6"/>
  <c r="U615" i="6"/>
  <c r="T615" i="6"/>
  <c r="U545" i="6"/>
  <c r="T545" i="6"/>
  <c r="U535" i="6"/>
  <c r="T535" i="6"/>
  <c r="U525" i="6"/>
  <c r="T525" i="6"/>
  <c r="U515" i="6"/>
  <c r="T515" i="6"/>
  <c r="U505" i="6"/>
  <c r="T505" i="6"/>
  <c r="U445" i="6"/>
  <c r="T445" i="6"/>
  <c r="U435" i="6"/>
  <c r="T435" i="6"/>
  <c r="U425" i="6"/>
  <c r="T425" i="6"/>
  <c r="U415" i="6"/>
  <c r="T415" i="6"/>
  <c r="U385" i="6"/>
  <c r="T385" i="6"/>
  <c r="U365" i="6"/>
  <c r="T365" i="6"/>
  <c r="U355" i="6"/>
  <c r="T355" i="6"/>
  <c r="U335" i="6"/>
  <c r="T335" i="6"/>
  <c r="U315" i="6"/>
  <c r="T315" i="6"/>
  <c r="U305" i="6"/>
  <c r="T305" i="6"/>
  <c r="U285" i="6"/>
  <c r="T285" i="6"/>
  <c r="U265" i="6"/>
  <c r="T265" i="6"/>
  <c r="U255" i="6"/>
  <c r="T255" i="6"/>
  <c r="U235" i="6"/>
  <c r="T235" i="6"/>
  <c r="U215" i="6"/>
  <c r="T215" i="6"/>
  <c r="U205" i="6"/>
  <c r="T205" i="6"/>
  <c r="U185" i="6"/>
  <c r="T185" i="6"/>
  <c r="U175" i="6"/>
  <c r="T175" i="6"/>
  <c r="U165" i="6"/>
  <c r="T165" i="6"/>
  <c r="U155" i="6"/>
  <c r="T155" i="6"/>
  <c r="U145" i="6"/>
  <c r="T145" i="6"/>
  <c r="U135" i="6"/>
  <c r="T135" i="6"/>
  <c r="U125" i="6"/>
  <c r="T125" i="6"/>
  <c r="U115" i="6"/>
  <c r="T115" i="6"/>
  <c r="U105" i="6"/>
  <c r="T105" i="6"/>
  <c r="U95" i="6"/>
  <c r="T95" i="6"/>
  <c r="U85" i="6"/>
  <c r="T85" i="6"/>
  <c r="U75" i="6"/>
  <c r="T75" i="6"/>
  <c r="U65" i="6"/>
  <c r="T65" i="6"/>
  <c r="U55" i="6"/>
  <c r="T55" i="6"/>
  <c r="U45" i="6"/>
  <c r="T45" i="6"/>
  <c r="U35" i="6"/>
  <c r="T35" i="6"/>
  <c r="U25" i="6"/>
  <c r="T25" i="6"/>
  <c r="T15" i="6"/>
  <c r="T1185" i="6"/>
  <c r="T1153" i="6"/>
  <c r="T1135" i="6"/>
  <c r="T1103" i="6"/>
  <c r="T1085" i="6"/>
  <c r="T1053" i="6"/>
  <c r="T1035" i="6"/>
  <c r="T1003" i="6"/>
  <c r="T985" i="6"/>
  <c r="T953" i="6"/>
  <c r="T935" i="6"/>
  <c r="T903" i="6"/>
  <c r="T885" i="6"/>
  <c r="T835" i="6"/>
  <c r="T785" i="6"/>
  <c r="T753" i="6"/>
  <c r="T735" i="6"/>
  <c r="T703" i="6"/>
  <c r="T685" i="6"/>
  <c r="T653" i="6"/>
  <c r="T633" i="6"/>
  <c r="T475" i="6"/>
  <c r="T454" i="6"/>
  <c r="T392" i="6"/>
  <c r="T294" i="6"/>
  <c r="T263" i="6"/>
  <c r="T173" i="6"/>
  <c r="T43" i="6"/>
  <c r="U592" i="6"/>
  <c r="U62" i="6"/>
  <c r="U634" i="6"/>
  <c r="T634" i="6"/>
  <c r="T614" i="6"/>
  <c r="U614" i="6"/>
  <c r="U604" i="6"/>
  <c r="T604" i="6"/>
  <c r="U534" i="6"/>
  <c r="T534" i="6"/>
  <c r="U524" i="6"/>
  <c r="T524" i="6"/>
  <c r="U514" i="6"/>
  <c r="T514" i="6"/>
  <c r="U504" i="6"/>
  <c r="T504" i="6"/>
  <c r="U494" i="6"/>
  <c r="T494" i="6"/>
  <c r="U434" i="6"/>
  <c r="T434" i="6"/>
  <c r="T424" i="6"/>
  <c r="U424" i="6"/>
  <c r="U414" i="6"/>
  <c r="T414" i="6"/>
  <c r="U404" i="6"/>
  <c r="T404" i="6"/>
  <c r="U384" i="6"/>
  <c r="T384" i="6"/>
  <c r="U354" i="6"/>
  <c r="T354" i="6"/>
  <c r="U334" i="6"/>
  <c r="T334" i="6"/>
  <c r="U304" i="6"/>
  <c r="T304" i="6"/>
  <c r="U284" i="6"/>
  <c r="T284" i="6"/>
  <c r="U254" i="6"/>
  <c r="T254" i="6"/>
  <c r="U234" i="6"/>
  <c r="T234" i="6"/>
  <c r="U204" i="6"/>
  <c r="T204" i="6"/>
  <c r="U184" i="6"/>
  <c r="T184" i="6"/>
  <c r="U164" i="6"/>
  <c r="T164" i="6"/>
  <c r="U154" i="6"/>
  <c r="T154" i="6"/>
  <c r="U144" i="6"/>
  <c r="T144" i="6"/>
  <c r="U134" i="6"/>
  <c r="T134" i="6"/>
  <c r="U104" i="6"/>
  <c r="T104" i="6"/>
  <c r="T94" i="6"/>
  <c r="U94" i="6"/>
  <c r="U84" i="6"/>
  <c r="T84" i="6"/>
  <c r="T74" i="6"/>
  <c r="U74" i="6"/>
  <c r="U54" i="6"/>
  <c r="T54" i="6"/>
  <c r="U34" i="6"/>
  <c r="T34" i="6"/>
  <c r="T1202" i="6"/>
  <c r="T1184" i="6"/>
  <c r="T1152" i="6"/>
  <c r="T1134" i="6"/>
  <c r="T1102" i="6"/>
  <c r="T1084" i="6"/>
  <c r="T1052" i="6"/>
  <c r="T1034" i="6"/>
  <c r="T1002" i="6"/>
  <c r="T984" i="6"/>
  <c r="T952" i="6"/>
  <c r="T934" i="6"/>
  <c r="T902" i="6"/>
  <c r="T884" i="6"/>
  <c r="T852" i="6"/>
  <c r="T834" i="6"/>
  <c r="T784" i="6"/>
  <c r="T752" i="6"/>
  <c r="T734" i="6"/>
  <c r="T702" i="6"/>
  <c r="T684" i="6"/>
  <c r="T652" i="6"/>
  <c r="T632" i="6"/>
  <c r="T555" i="6"/>
  <c r="T474" i="6"/>
  <c r="T453" i="6"/>
  <c r="T433" i="6"/>
  <c r="T325" i="6"/>
  <c r="T293" i="6"/>
  <c r="T262" i="6"/>
  <c r="T195" i="6"/>
  <c r="T162" i="6"/>
  <c r="T42" i="6"/>
  <c r="U492" i="6"/>
  <c r="U623" i="6"/>
  <c r="T623" i="6"/>
  <c r="T613" i="6"/>
  <c r="U613" i="6"/>
  <c r="U603" i="6"/>
  <c r="T603" i="6"/>
  <c r="U523" i="6"/>
  <c r="T523" i="6"/>
  <c r="U513" i="6"/>
  <c r="T513" i="6"/>
  <c r="U503" i="6"/>
  <c r="T503" i="6"/>
  <c r="U493" i="6"/>
  <c r="T493" i="6"/>
  <c r="U483" i="6"/>
  <c r="T483" i="6"/>
  <c r="U423" i="6"/>
  <c r="T423" i="6"/>
  <c r="U413" i="6"/>
  <c r="T413" i="6"/>
  <c r="U403" i="6"/>
  <c r="T403" i="6"/>
  <c r="U383" i="6"/>
  <c r="T383" i="6"/>
  <c r="U373" i="6"/>
  <c r="T373" i="6"/>
  <c r="U353" i="6"/>
  <c r="T353" i="6"/>
  <c r="U333" i="6"/>
  <c r="T333" i="6"/>
  <c r="U323" i="6"/>
  <c r="T323" i="6"/>
  <c r="U303" i="6"/>
  <c r="T303" i="6"/>
  <c r="U283" i="6"/>
  <c r="T283" i="6"/>
  <c r="U273" i="6"/>
  <c r="T273" i="6"/>
  <c r="U253" i="6"/>
  <c r="T253" i="6"/>
  <c r="U233" i="6"/>
  <c r="T233" i="6"/>
  <c r="U223" i="6"/>
  <c r="T223" i="6"/>
  <c r="U203" i="6"/>
  <c r="T203" i="6"/>
  <c r="U183" i="6"/>
  <c r="T183" i="6"/>
  <c r="U163" i="6"/>
  <c r="T163" i="6"/>
  <c r="T143" i="6"/>
  <c r="U143" i="6"/>
  <c r="U133" i="6"/>
  <c r="T133" i="6"/>
  <c r="U103" i="6"/>
  <c r="T103" i="6"/>
  <c r="T93" i="6"/>
  <c r="U93" i="6"/>
  <c r="U83" i="6"/>
  <c r="T83" i="6"/>
  <c r="U33" i="6"/>
  <c r="T33" i="6"/>
  <c r="U23" i="6"/>
  <c r="T23" i="6"/>
  <c r="T1183" i="6"/>
  <c r="T1165" i="6"/>
  <c r="T1133" i="6"/>
  <c r="T1115" i="6"/>
  <c r="T1083" i="6"/>
  <c r="T1065" i="6"/>
  <c r="T1033" i="6"/>
  <c r="T1015" i="6"/>
  <c r="T983" i="6"/>
  <c r="T965" i="6"/>
  <c r="T933" i="6"/>
  <c r="T915" i="6"/>
  <c r="T883" i="6"/>
  <c r="T865" i="6"/>
  <c r="T833" i="6"/>
  <c r="T815" i="6"/>
  <c r="T783" i="6"/>
  <c r="T765" i="6"/>
  <c r="T733" i="6"/>
  <c r="T715" i="6"/>
  <c r="T683" i="6"/>
  <c r="T665" i="6"/>
  <c r="T595" i="6"/>
  <c r="T575" i="6"/>
  <c r="T554" i="6"/>
  <c r="T495" i="6"/>
  <c r="T473" i="6"/>
  <c r="T452" i="6"/>
  <c r="T382" i="6"/>
  <c r="T194" i="6"/>
  <c r="T73" i="6"/>
  <c r="U582" i="6"/>
  <c r="U482" i="6"/>
  <c r="U168" i="6"/>
  <c r="T168" i="6"/>
  <c r="U158" i="6"/>
  <c r="T158" i="6"/>
  <c r="U148" i="6"/>
  <c r="T148" i="6"/>
  <c r="U108" i="6"/>
  <c r="T108" i="6"/>
  <c r="U68" i="6"/>
  <c r="T68" i="6"/>
  <c r="U48" i="6"/>
  <c r="T48" i="6"/>
  <c r="U38" i="6"/>
  <c r="T38" i="6"/>
  <c r="T601" i="6"/>
  <c r="T590" i="6"/>
  <c r="T578" i="6"/>
  <c r="T501" i="6"/>
  <c r="T490" i="6"/>
  <c r="T478" i="6"/>
  <c r="T348" i="6"/>
  <c r="T298" i="6"/>
  <c r="T248" i="6"/>
  <c r="T198" i="6"/>
  <c r="T128" i="6"/>
  <c r="T101" i="6"/>
  <c r="T78" i="6"/>
  <c r="T30" i="6"/>
  <c r="U1109" i="6"/>
  <c r="V1109" i="6" s="1"/>
  <c r="U918" i="6"/>
  <c r="V918" i="6" s="1"/>
  <c r="U888" i="6"/>
  <c r="V888" i="6" s="1"/>
  <c r="U859" i="6"/>
  <c r="U699" i="6"/>
  <c r="U649" i="6"/>
  <c r="U350" i="6"/>
  <c r="U130" i="6"/>
  <c r="U1038" i="6"/>
  <c r="V1038" i="6" s="1"/>
  <c r="U1009" i="6"/>
  <c r="V1009" i="6" s="1"/>
  <c r="U481" i="6"/>
  <c r="U210" i="6"/>
  <c r="U150" i="6"/>
  <c r="U411" i="6"/>
  <c r="T411" i="6"/>
  <c r="U401" i="6"/>
  <c r="T401" i="6"/>
  <c r="U391" i="6"/>
  <c r="T391" i="6"/>
  <c r="U381" i="6"/>
  <c r="T381" i="6"/>
  <c r="U371" i="6"/>
  <c r="T371" i="6"/>
  <c r="U361" i="6"/>
  <c r="T361" i="6"/>
  <c r="U351" i="6"/>
  <c r="T351" i="6"/>
  <c r="U331" i="6"/>
  <c r="T331" i="6"/>
  <c r="U321" i="6"/>
  <c r="T321" i="6"/>
  <c r="U301" i="6"/>
  <c r="T301" i="6"/>
  <c r="U271" i="6"/>
  <c r="T271" i="6"/>
  <c r="U251" i="6"/>
  <c r="T251" i="6"/>
  <c r="T241" i="6"/>
  <c r="U241" i="6"/>
  <c r="U221" i="6"/>
  <c r="T221" i="6"/>
  <c r="T211" i="6"/>
  <c r="U211" i="6"/>
  <c r="U201" i="6"/>
  <c r="T201" i="6"/>
  <c r="U191" i="6"/>
  <c r="T191" i="6"/>
  <c r="T181" i="6"/>
  <c r="U181" i="6"/>
  <c r="U121" i="6"/>
  <c r="T121" i="6"/>
  <c r="U81" i="6"/>
  <c r="T81" i="6"/>
  <c r="U51" i="6"/>
  <c r="T51" i="6"/>
  <c r="U21" i="6"/>
  <c r="T21" i="6"/>
  <c r="T1199" i="6"/>
  <c r="T1179" i="6"/>
  <c r="T1169" i="6"/>
  <c r="T1149" i="6"/>
  <c r="T1139" i="6"/>
  <c r="T1129" i="6"/>
  <c r="T1119" i="6"/>
  <c r="T1089" i="6"/>
  <c r="T1079" i="6"/>
  <c r="T1059" i="6"/>
  <c r="T1029" i="6"/>
  <c r="T979" i="6"/>
  <c r="T949" i="6"/>
  <c r="T929" i="6"/>
  <c r="T919" i="6"/>
  <c r="T899" i="6"/>
  <c r="T889" i="6"/>
  <c r="T879" i="6"/>
  <c r="T869" i="6"/>
  <c r="T849" i="6"/>
  <c r="T839" i="6"/>
  <c r="T829" i="6"/>
  <c r="T809" i="6"/>
  <c r="T799" i="6"/>
  <c r="T789" i="6"/>
  <c r="T779" i="6"/>
  <c r="T769" i="6"/>
  <c r="T749" i="6"/>
  <c r="T739" i="6"/>
  <c r="T719" i="6"/>
  <c r="T709" i="6"/>
  <c r="T689" i="6"/>
  <c r="T669" i="6"/>
  <c r="T659" i="6"/>
  <c r="T648" i="6"/>
  <c r="T571" i="6"/>
  <c r="T548" i="6"/>
  <c r="T471" i="6"/>
  <c r="T448" i="6"/>
  <c r="T171" i="6"/>
  <c r="T151" i="6"/>
  <c r="T131" i="6"/>
  <c r="T111" i="6"/>
  <c r="T60" i="6"/>
  <c r="T40" i="6"/>
  <c r="U480" i="6"/>
  <c r="U429" i="6"/>
  <c r="U261" i="6"/>
  <c r="U209" i="6"/>
  <c r="U149" i="6"/>
  <c r="U390" i="6"/>
  <c r="T390" i="6"/>
  <c r="U370" i="6"/>
  <c r="T370" i="6"/>
  <c r="U360" i="6"/>
  <c r="T360" i="6"/>
  <c r="U340" i="6"/>
  <c r="T340" i="6"/>
  <c r="U330" i="6"/>
  <c r="T330" i="6"/>
  <c r="U320" i="6"/>
  <c r="T320" i="6"/>
  <c r="T310" i="6"/>
  <c r="U310" i="6"/>
  <c r="U300" i="6"/>
  <c r="T300" i="6"/>
  <c r="U290" i="6"/>
  <c r="T290" i="6"/>
  <c r="T280" i="6"/>
  <c r="U280" i="6"/>
  <c r="U270" i="6"/>
  <c r="T270" i="6"/>
  <c r="T250" i="6"/>
  <c r="U250" i="6"/>
  <c r="U240" i="6"/>
  <c r="T240" i="6"/>
  <c r="U220" i="6"/>
  <c r="T220" i="6"/>
  <c r="U190" i="6"/>
  <c r="T190" i="6"/>
  <c r="U170" i="6"/>
  <c r="T170" i="6"/>
  <c r="U110" i="6"/>
  <c r="T110" i="6"/>
  <c r="U90" i="6"/>
  <c r="T90" i="6"/>
  <c r="U80" i="6"/>
  <c r="T80" i="6"/>
  <c r="T50" i="6"/>
  <c r="U50" i="6"/>
  <c r="T1028" i="6"/>
  <c r="T1008" i="6"/>
  <c r="T998" i="6"/>
  <c r="T978" i="6"/>
  <c r="T958" i="6"/>
  <c r="T948" i="6"/>
  <c r="T928" i="6"/>
  <c r="T908" i="6"/>
  <c r="T898" i="6"/>
  <c r="T878" i="6"/>
  <c r="T868" i="6"/>
  <c r="T858" i="6"/>
  <c r="T848" i="6"/>
  <c r="T838" i="6"/>
  <c r="T828" i="6"/>
  <c r="T818" i="6"/>
  <c r="T808" i="6"/>
  <c r="T798" i="6"/>
  <c r="T788" i="6"/>
  <c r="T778" i="6"/>
  <c r="T768" i="6"/>
  <c r="T758" i="6"/>
  <c r="T748" i="6"/>
  <c r="T738" i="6"/>
  <c r="T728" i="6"/>
  <c r="T718" i="6"/>
  <c r="T708" i="6"/>
  <c r="T698" i="6"/>
  <c r="T688" i="6"/>
  <c r="T678" i="6"/>
  <c r="T668" i="6"/>
  <c r="T658" i="6"/>
  <c r="T581" i="6"/>
  <c r="T570" i="6"/>
  <c r="T558" i="6"/>
  <c r="T470" i="6"/>
  <c r="T458" i="6"/>
  <c r="T368" i="6"/>
  <c r="T318" i="6"/>
  <c r="T268" i="6"/>
  <c r="T218" i="6"/>
  <c r="T59" i="6"/>
  <c r="U479" i="6"/>
  <c r="U260" i="6"/>
  <c r="U200" i="6"/>
  <c r="U639" i="6"/>
  <c r="T639" i="6"/>
  <c r="T629" i="6"/>
  <c r="U629" i="6"/>
  <c r="U619" i="6"/>
  <c r="T619" i="6"/>
  <c r="U609" i="6"/>
  <c r="T609" i="6"/>
  <c r="T599" i="6"/>
  <c r="U599" i="6"/>
  <c r="U589" i="6"/>
  <c r="T589" i="6"/>
  <c r="U579" i="6"/>
  <c r="T579" i="6"/>
  <c r="U569" i="6"/>
  <c r="T569" i="6"/>
  <c r="T559" i="6"/>
  <c r="U559" i="6"/>
  <c r="U549" i="6"/>
  <c r="T549" i="6"/>
  <c r="U539" i="6"/>
  <c r="T539" i="6"/>
  <c r="T529" i="6"/>
  <c r="U529" i="6"/>
  <c r="U519" i="6"/>
  <c r="T519" i="6"/>
  <c r="T499" i="6"/>
  <c r="U499" i="6"/>
  <c r="U489" i="6"/>
  <c r="T489" i="6"/>
  <c r="U469" i="6"/>
  <c r="T469" i="6"/>
  <c r="U439" i="6"/>
  <c r="T439" i="6"/>
  <c r="U419" i="6"/>
  <c r="T419" i="6"/>
  <c r="T409" i="6"/>
  <c r="U409" i="6"/>
  <c r="U389" i="6"/>
  <c r="T389" i="6"/>
  <c r="T379" i="6"/>
  <c r="U379" i="6"/>
  <c r="U369" i="6"/>
  <c r="T369" i="6"/>
  <c r="U359" i="6"/>
  <c r="T359" i="6"/>
  <c r="T349" i="6"/>
  <c r="U349" i="6"/>
  <c r="U339" i="6"/>
  <c r="T339" i="6"/>
  <c r="U329" i="6"/>
  <c r="T329" i="6"/>
  <c r="U319" i="6"/>
  <c r="T319" i="6"/>
  <c r="T309" i="6"/>
  <c r="U309" i="6"/>
  <c r="U299" i="6"/>
  <c r="T299" i="6"/>
  <c r="U289" i="6"/>
  <c r="T289" i="6"/>
  <c r="T279" i="6"/>
  <c r="U279" i="6"/>
  <c r="U269" i="6"/>
  <c r="T269" i="6"/>
  <c r="T249" i="6"/>
  <c r="U249" i="6"/>
  <c r="U239" i="6"/>
  <c r="T239" i="6"/>
  <c r="U219" i="6"/>
  <c r="T219" i="6"/>
  <c r="U189" i="6"/>
  <c r="T189" i="6"/>
  <c r="U169" i="6"/>
  <c r="T169" i="6"/>
  <c r="T159" i="6"/>
  <c r="U159" i="6"/>
  <c r="U119" i="6"/>
  <c r="T119" i="6"/>
  <c r="U109" i="6"/>
  <c r="T109" i="6"/>
  <c r="U79" i="6"/>
  <c r="T79" i="6"/>
  <c r="U39" i="6"/>
  <c r="T39" i="6"/>
  <c r="U19" i="6"/>
  <c r="T19" i="6"/>
  <c r="T580" i="6"/>
  <c r="T568" i="6"/>
  <c r="T491" i="6"/>
  <c r="T468" i="6"/>
  <c r="T398" i="6"/>
  <c r="T129" i="6"/>
  <c r="T58" i="6"/>
  <c r="T31" i="6"/>
  <c r="U311" i="6"/>
  <c r="U259" i="6"/>
  <c r="U199" i="6"/>
  <c r="V1154" i="6"/>
  <c r="V1104" i="6"/>
  <c r="V904" i="6"/>
  <c r="V1199" i="6"/>
  <c r="V1185" i="6"/>
  <c r="V1149" i="6"/>
  <c r="V1135" i="6"/>
  <c r="V1085" i="6"/>
  <c r="V952" i="6"/>
  <c r="V923" i="6"/>
  <c r="V903" i="6"/>
  <c r="V1004" i="6"/>
  <c r="V1139" i="6"/>
  <c r="V1089" i="6"/>
  <c r="V1032" i="6"/>
  <c r="V973" i="6"/>
  <c r="V974" i="6"/>
  <c r="V1174" i="6"/>
  <c r="V1074" i="6"/>
  <c r="V935" i="6"/>
  <c r="V1161" i="6"/>
  <c r="V1091" i="6"/>
  <c r="V991" i="6"/>
  <c r="V1130" i="6"/>
  <c r="V1040" i="6"/>
  <c r="V990" i="6"/>
  <c r="V950" i="6"/>
  <c r="V900" i="6"/>
  <c r="V1202" i="6"/>
  <c r="V1192" i="6"/>
  <c r="V1182" i="6"/>
  <c r="V1172" i="6"/>
  <c r="V1162" i="6"/>
  <c r="V1152" i="6"/>
  <c r="V1142" i="6"/>
  <c r="V1132" i="6"/>
  <c r="V1122" i="6"/>
  <c r="V1112" i="6"/>
  <c r="V1102" i="6"/>
  <c r="V1092" i="6"/>
  <c r="V1082" i="6"/>
  <c r="V1072" i="6"/>
  <c r="V1052" i="6"/>
  <c r="V1042" i="6"/>
  <c r="V1012" i="6"/>
  <c r="V1002" i="6"/>
  <c r="V982" i="6"/>
  <c r="V972" i="6"/>
  <c r="V962" i="6"/>
  <c r="V942" i="6"/>
  <c r="V932" i="6"/>
  <c r="V902" i="6"/>
  <c r="V882" i="6"/>
  <c r="V872" i="6"/>
  <c r="V1051" i="6"/>
  <c r="V1080" i="6"/>
  <c r="V970" i="6"/>
  <c r="V1191" i="6"/>
  <c r="V1111" i="6"/>
  <c r="V1061" i="6"/>
  <c r="V1011" i="6"/>
  <c r="V921" i="6"/>
  <c r="V871" i="6"/>
  <c r="V1010" i="6"/>
  <c r="V1022" i="6"/>
  <c r="V1021" i="6"/>
  <c r="V1181" i="6"/>
  <c r="V1031" i="6"/>
  <c r="V961" i="6"/>
  <c r="V941" i="6"/>
  <c r="V1180" i="6"/>
  <c r="V1110" i="6"/>
  <c r="V1060" i="6"/>
  <c r="V1030" i="6"/>
  <c r="V960" i="6"/>
  <c r="V920" i="6"/>
  <c r="V880" i="6"/>
  <c r="V1081" i="6"/>
  <c r="V981" i="6"/>
  <c r="V891" i="6"/>
  <c r="V1160" i="6"/>
  <c r="V1050" i="6"/>
  <c r="V890" i="6"/>
  <c r="V992" i="6"/>
  <c r="V953" i="6"/>
  <c r="V600" i="6" l="1"/>
  <c r="V220" i="6"/>
  <c r="V859" i="6"/>
  <c r="V819" i="6"/>
  <c r="V779" i="6"/>
  <c r="V739" i="6"/>
  <c r="V679" i="6"/>
  <c r="V629" i="6"/>
  <c r="V589" i="6"/>
  <c r="V569" i="6"/>
  <c r="V519" i="6"/>
  <c r="V469" i="6"/>
  <c r="V429" i="6"/>
  <c r="V379" i="6"/>
  <c r="V339" i="6"/>
  <c r="V309" i="6"/>
  <c r="V269" i="6"/>
  <c r="V249" i="6"/>
  <c r="V209" i="6"/>
  <c r="V179" i="6"/>
  <c r="V169" i="6"/>
  <c r="V139" i="6"/>
  <c r="V109" i="6"/>
  <c r="V19" i="6"/>
  <c r="V828" i="6"/>
  <c r="V778" i="6"/>
  <c r="V728" i="6"/>
  <c r="V668" i="6"/>
  <c r="V618" i="6"/>
  <c r="V578" i="6"/>
  <c r="V538" i="6"/>
  <c r="V488" i="6"/>
  <c r="V438" i="6"/>
  <c r="V398" i="6"/>
  <c r="V358" i="6"/>
  <c r="V318" i="6"/>
  <c r="V278" i="6"/>
  <c r="V238" i="6"/>
  <c r="V198" i="6"/>
  <c r="V168" i="6"/>
  <c r="V138" i="6"/>
  <c r="V98" i="6"/>
  <c r="V48" i="6"/>
  <c r="V857" i="6"/>
  <c r="V817" i="6"/>
  <c r="V777" i="6"/>
  <c r="V737" i="6"/>
  <c r="V687" i="6"/>
  <c r="V637" i="6"/>
  <c r="V597" i="6"/>
  <c r="V557" i="6"/>
  <c r="V507" i="6"/>
  <c r="V467" i="6"/>
  <c r="V417" i="6"/>
  <c r="V377" i="6"/>
  <c r="V337" i="6"/>
  <c r="V307" i="6"/>
  <c r="V287" i="6"/>
  <c r="V257" i="6"/>
  <c r="V217" i="6"/>
  <c r="V207" i="6"/>
  <c r="V167" i="6"/>
  <c r="V117" i="6"/>
  <c r="V27" i="6"/>
  <c r="V836" i="6"/>
  <c r="V786" i="6"/>
  <c r="V746" i="6"/>
  <c r="V706" i="6"/>
  <c r="V616" i="6"/>
  <c r="V506" i="6"/>
  <c r="V266" i="6"/>
  <c r="V862" i="6"/>
  <c r="V852" i="6"/>
  <c r="V842" i="6"/>
  <c r="V832" i="6"/>
  <c r="V822" i="6"/>
  <c r="V812" i="6"/>
  <c r="V802" i="6"/>
  <c r="V792" i="6"/>
  <c r="V782" i="6"/>
  <c r="V772" i="6"/>
  <c r="V762" i="6"/>
  <c r="V752" i="6"/>
  <c r="V742" i="6"/>
  <c r="V732" i="6"/>
  <c r="V722" i="6"/>
  <c r="V712" i="6"/>
  <c r="V702" i="6"/>
  <c r="V692" i="6"/>
  <c r="V682" i="6"/>
  <c r="V672" i="6"/>
  <c r="V662" i="6"/>
  <c r="V652" i="6"/>
  <c r="V642" i="6"/>
  <c r="V632" i="6"/>
  <c r="V622" i="6"/>
  <c r="V612" i="6"/>
  <c r="V602" i="6"/>
  <c r="V592" i="6"/>
  <c r="V582" i="6"/>
  <c r="V572" i="6"/>
  <c r="V562" i="6"/>
  <c r="V552" i="6"/>
  <c r="V542" i="6"/>
  <c r="V532" i="6"/>
  <c r="V522" i="6"/>
  <c r="V512" i="6"/>
  <c r="V502" i="6"/>
  <c r="V492" i="6"/>
  <c r="V482" i="6"/>
  <c r="V472" i="6"/>
  <c r="V462" i="6"/>
  <c r="V452" i="6"/>
  <c r="V442" i="6"/>
  <c r="V432" i="6"/>
  <c r="V422" i="6"/>
  <c r="V412" i="6"/>
  <c r="V402" i="6"/>
  <c r="V392" i="6"/>
  <c r="V382" i="6"/>
  <c r="V372" i="6"/>
  <c r="V362" i="6"/>
  <c r="V352" i="6"/>
  <c r="V342" i="6"/>
  <c r="V332" i="6"/>
  <c r="V322" i="6"/>
  <c r="V312" i="6"/>
  <c r="V302" i="6"/>
  <c r="V292" i="6"/>
  <c r="V282" i="6"/>
  <c r="V272" i="6"/>
  <c r="V262" i="6"/>
  <c r="V252" i="6"/>
  <c r="V242" i="6"/>
  <c r="V232" i="6"/>
  <c r="V222" i="6"/>
  <c r="V212" i="6"/>
  <c r="V202" i="6"/>
  <c r="V192" i="6"/>
  <c r="V182" i="6"/>
  <c r="V172" i="6"/>
  <c r="V162" i="6"/>
  <c r="V152" i="6"/>
  <c r="V142" i="6"/>
  <c r="V132" i="6"/>
  <c r="V122" i="6"/>
  <c r="V112" i="6"/>
  <c r="V102" i="6"/>
  <c r="V92" i="6"/>
  <c r="V82" i="6"/>
  <c r="V72" i="6"/>
  <c r="V62" i="6"/>
  <c r="V52" i="6"/>
  <c r="V42" i="6"/>
  <c r="V32" i="6"/>
  <c r="V22" i="6"/>
  <c r="V861" i="6"/>
  <c r="V851" i="6"/>
  <c r="V841" i="6"/>
  <c r="V831" i="6"/>
  <c r="V821" i="6"/>
  <c r="V811" i="6"/>
  <c r="V801" i="6"/>
  <c r="V791" i="6"/>
  <c r="V781" i="6"/>
  <c r="V771" i="6"/>
  <c r="V761" i="6"/>
  <c r="V751" i="6"/>
  <c r="V741" i="6"/>
  <c r="V731" i="6"/>
  <c r="V721" i="6"/>
  <c r="V711" i="6"/>
  <c r="V701" i="6"/>
  <c r="V691" i="6"/>
  <c r="V681" i="6"/>
  <c r="V671" i="6"/>
  <c r="V661" i="6"/>
  <c r="V651" i="6"/>
  <c r="V641" i="6"/>
  <c r="V631" i="6"/>
  <c r="V621" i="6"/>
  <c r="V611" i="6"/>
  <c r="V601" i="6"/>
  <c r="V591" i="6"/>
  <c r="V581" i="6"/>
  <c r="V571" i="6"/>
  <c r="V561" i="6"/>
  <c r="V551" i="6"/>
  <c r="V541" i="6"/>
  <c r="V531" i="6"/>
  <c r="V521" i="6"/>
  <c r="V511" i="6"/>
  <c r="V501" i="6"/>
  <c r="V491" i="6"/>
  <c r="V481" i="6"/>
  <c r="V471" i="6"/>
  <c r="V461" i="6"/>
  <c r="V451" i="6"/>
  <c r="V441" i="6"/>
  <c r="V431" i="6"/>
  <c r="V421" i="6"/>
  <c r="V411" i="6"/>
  <c r="V401" i="6"/>
  <c r="V391" i="6"/>
  <c r="V381" i="6"/>
  <c r="V371" i="6"/>
  <c r="V361" i="6"/>
  <c r="V351" i="6"/>
  <c r="V341" i="6"/>
  <c r="V331" i="6"/>
  <c r="V321" i="6"/>
  <c r="V311" i="6"/>
  <c r="V301" i="6"/>
  <c r="V291" i="6"/>
  <c r="V281" i="6"/>
  <c r="V271" i="6"/>
  <c r="V261" i="6"/>
  <c r="V251" i="6"/>
  <c r="V241" i="6"/>
  <c r="V231" i="6"/>
  <c r="V221" i="6"/>
  <c r="V211" i="6"/>
  <c r="V201" i="6"/>
  <c r="V191" i="6"/>
  <c r="V181" i="6"/>
  <c r="V171" i="6"/>
  <c r="V161" i="6"/>
  <c r="V151" i="6"/>
  <c r="V141" i="6"/>
  <c r="V131" i="6"/>
  <c r="V121" i="6"/>
  <c r="V111" i="6"/>
  <c r="V101" i="6"/>
  <c r="V91" i="6"/>
  <c r="V81" i="6"/>
  <c r="V71" i="6"/>
  <c r="V61" i="6"/>
  <c r="V51" i="6"/>
  <c r="V41" i="6"/>
  <c r="V31" i="6"/>
  <c r="V21" i="6"/>
  <c r="V820" i="6"/>
  <c r="V770" i="6"/>
  <c r="V720" i="6"/>
  <c r="V660" i="6"/>
  <c r="V570" i="6"/>
  <c r="V530" i="6"/>
  <c r="V500" i="6"/>
  <c r="V470" i="6"/>
  <c r="V460" i="6"/>
  <c r="V450" i="6"/>
  <c r="V440" i="6"/>
  <c r="V430" i="6"/>
  <c r="V420" i="6"/>
  <c r="V410" i="6"/>
  <c r="V400" i="6"/>
  <c r="V390" i="6"/>
  <c r="V380" i="6"/>
  <c r="V370" i="6"/>
  <c r="V360" i="6"/>
  <c r="V350" i="6"/>
  <c r="V340" i="6"/>
  <c r="V330" i="6"/>
  <c r="V310" i="6"/>
  <c r="V300" i="6"/>
  <c r="V280" i="6"/>
  <c r="V270" i="6"/>
  <c r="V240" i="6"/>
  <c r="V200" i="6"/>
  <c r="V180" i="6"/>
  <c r="V170" i="6"/>
  <c r="V160" i="6"/>
  <c r="V150" i="6"/>
  <c r="V140" i="6"/>
  <c r="V130" i="6"/>
  <c r="V120" i="6"/>
  <c r="V110" i="6"/>
  <c r="V100" i="6"/>
  <c r="V90" i="6"/>
  <c r="V80" i="6"/>
  <c r="V70" i="6"/>
  <c r="V60" i="6"/>
  <c r="V50" i="6"/>
  <c r="V40" i="6"/>
  <c r="V30" i="6"/>
  <c r="V20" i="6"/>
  <c r="V860" i="6"/>
  <c r="V810" i="6"/>
  <c r="V750" i="6"/>
  <c r="V700" i="6"/>
  <c r="V650" i="6"/>
  <c r="V560" i="6"/>
  <c r="V540" i="6"/>
  <c r="V480" i="6"/>
  <c r="V320" i="6"/>
  <c r="V719" i="6"/>
  <c r="V840" i="6"/>
  <c r="V780" i="6"/>
  <c r="V730" i="6"/>
  <c r="V680" i="6"/>
  <c r="V620" i="6"/>
  <c r="V510" i="6"/>
  <c r="V260" i="6"/>
  <c r="V850" i="6"/>
  <c r="V800" i="6"/>
  <c r="V740" i="6"/>
  <c r="V690" i="6"/>
  <c r="V630" i="6"/>
  <c r="V520" i="6"/>
  <c r="V250" i="6"/>
  <c r="V830" i="6"/>
  <c r="V790" i="6"/>
  <c r="V760" i="6"/>
  <c r="V710" i="6"/>
  <c r="V670" i="6"/>
  <c r="V580" i="6"/>
  <c r="V550" i="6"/>
  <c r="V490" i="6"/>
  <c r="V290" i="6"/>
  <c r="V539" i="6"/>
  <c r="V59" i="6"/>
  <c r="V758" i="6"/>
  <c r="V478" i="6"/>
  <c r="V58" i="6"/>
  <c r="V57" i="6"/>
  <c r="V676" i="6"/>
  <c r="V516" i="6"/>
  <c r="V376" i="6"/>
  <c r="V336" i="6"/>
  <c r="V316" i="6"/>
  <c r="V306" i="6"/>
  <c r="V296" i="6"/>
  <c r="V286" i="6"/>
  <c r="V276" i="6"/>
  <c r="V256" i="6"/>
  <c r="V246" i="6"/>
  <c r="V236" i="6"/>
  <c r="V226" i="6"/>
  <c r="V216" i="6"/>
  <c r="V206" i="6"/>
  <c r="V196" i="6"/>
  <c r="V166" i="6"/>
  <c r="V146" i="6"/>
  <c r="V136" i="6"/>
  <c r="V126" i="6"/>
  <c r="V116" i="6"/>
  <c r="V106" i="6"/>
  <c r="V96" i="6"/>
  <c r="V86" i="6"/>
  <c r="V76" i="6"/>
  <c r="V66" i="6"/>
  <c r="V56" i="6"/>
  <c r="V46" i="6"/>
  <c r="V36" i="6"/>
  <c r="V26" i="6"/>
  <c r="V16" i="6"/>
  <c r="V610" i="6"/>
  <c r="V210" i="6"/>
  <c r="V849" i="6"/>
  <c r="V809" i="6"/>
  <c r="V769" i="6"/>
  <c r="V729" i="6"/>
  <c r="V689" i="6"/>
  <c r="V649" i="6"/>
  <c r="V619" i="6"/>
  <c r="V559" i="6"/>
  <c r="V509" i="6"/>
  <c r="V479" i="6"/>
  <c r="V439" i="6"/>
  <c r="V399" i="6"/>
  <c r="V369" i="6"/>
  <c r="V319" i="6"/>
  <c r="V279" i="6"/>
  <c r="V239" i="6"/>
  <c r="V199" i="6"/>
  <c r="V149" i="6"/>
  <c r="V39" i="6"/>
  <c r="V848" i="6"/>
  <c r="V808" i="6"/>
  <c r="V768" i="6"/>
  <c r="V718" i="6"/>
  <c r="V658" i="6"/>
  <c r="V608" i="6"/>
  <c r="V568" i="6"/>
  <c r="V518" i="6"/>
  <c r="V448" i="6"/>
  <c r="V408" i="6"/>
  <c r="V368" i="6"/>
  <c r="V338" i="6"/>
  <c r="V288" i="6"/>
  <c r="V248" i="6"/>
  <c r="V208" i="6"/>
  <c r="V148" i="6"/>
  <c r="V108" i="6"/>
  <c r="V88" i="6"/>
  <c r="V68" i="6"/>
  <c r="V18" i="6"/>
  <c r="V837" i="6"/>
  <c r="V787" i="6"/>
  <c r="V757" i="6"/>
  <c r="V727" i="6"/>
  <c r="V697" i="6"/>
  <c r="V667" i="6"/>
  <c r="V627" i="6"/>
  <c r="V587" i="6"/>
  <c r="V537" i="6"/>
  <c r="V487" i="6"/>
  <c r="V457" i="6"/>
  <c r="V427" i="6"/>
  <c r="V407" i="6"/>
  <c r="V367" i="6"/>
  <c r="V327" i="6"/>
  <c r="V267" i="6"/>
  <c r="V237" i="6"/>
  <c r="V187" i="6"/>
  <c r="V157" i="6"/>
  <c r="V127" i="6"/>
  <c r="V87" i="6"/>
  <c r="V67" i="6"/>
  <c r="V17" i="6"/>
  <c r="V846" i="6"/>
  <c r="V806" i="6"/>
  <c r="V766" i="6"/>
  <c r="V736" i="6"/>
  <c r="V696" i="6"/>
  <c r="V656" i="6"/>
  <c r="V646" i="6"/>
  <c r="V606" i="6"/>
  <c r="V546" i="6"/>
  <c r="V486" i="6"/>
  <c r="V466" i="6"/>
  <c r="V446" i="6"/>
  <c r="V416" i="6"/>
  <c r="V386" i="6"/>
  <c r="V346" i="6"/>
  <c r="V176" i="6"/>
  <c r="V865" i="6"/>
  <c r="V855" i="6"/>
  <c r="V845" i="6"/>
  <c r="V835" i="6"/>
  <c r="V825" i="6"/>
  <c r="V815" i="6"/>
  <c r="V805" i="6"/>
  <c r="V795" i="6"/>
  <c r="V785" i="6"/>
  <c r="V775" i="6"/>
  <c r="V765" i="6"/>
  <c r="V755" i="6"/>
  <c r="V745" i="6"/>
  <c r="V735" i="6"/>
  <c r="V725" i="6"/>
  <c r="V715" i="6"/>
  <c r="V705" i="6"/>
  <c r="V695" i="6"/>
  <c r="V685" i="6"/>
  <c r="V675" i="6"/>
  <c r="V665" i="6"/>
  <c r="V655" i="6"/>
  <c r="V645" i="6"/>
  <c r="V635" i="6"/>
  <c r="V625" i="6"/>
  <c r="V615" i="6"/>
  <c r="V605" i="6"/>
  <c r="V595" i="6"/>
  <c r="V585" i="6"/>
  <c r="V575" i="6"/>
  <c r="V565" i="6"/>
  <c r="V555" i="6"/>
  <c r="V545" i="6"/>
  <c r="V535" i="6"/>
  <c r="V525" i="6"/>
  <c r="V515" i="6"/>
  <c r="V505" i="6"/>
  <c r="V495" i="6"/>
  <c r="V485" i="6"/>
  <c r="V475" i="6"/>
  <c r="V465" i="6"/>
  <c r="V455" i="6"/>
  <c r="V445" i="6"/>
  <c r="V435" i="6"/>
  <c r="V425" i="6"/>
  <c r="V415" i="6"/>
  <c r="V405" i="6"/>
  <c r="V395" i="6"/>
  <c r="V385" i="6"/>
  <c r="V375" i="6"/>
  <c r="V365" i="6"/>
  <c r="V355" i="6"/>
  <c r="V345" i="6"/>
  <c r="V335" i="6"/>
  <c r="V325" i="6"/>
  <c r="V315" i="6"/>
  <c r="V305" i="6"/>
  <c r="V295" i="6"/>
  <c r="V285" i="6"/>
  <c r="V275" i="6"/>
  <c r="V265" i="6"/>
  <c r="V255" i="6"/>
  <c r="V245" i="6"/>
  <c r="V235" i="6"/>
  <c r="V225" i="6"/>
  <c r="V215" i="6"/>
  <c r="V205" i="6"/>
  <c r="V195" i="6"/>
  <c r="V185" i="6"/>
  <c r="V175" i="6"/>
  <c r="V165" i="6"/>
  <c r="V155" i="6"/>
  <c r="V145" i="6"/>
  <c r="V135" i="6"/>
  <c r="V125" i="6"/>
  <c r="V115" i="6"/>
  <c r="V105" i="6"/>
  <c r="V95" i="6"/>
  <c r="V85" i="6"/>
  <c r="V75" i="6"/>
  <c r="V65" i="6"/>
  <c r="V55" i="6"/>
  <c r="V45" i="6"/>
  <c r="V35" i="6"/>
  <c r="V25" i="6"/>
  <c r="V590" i="6"/>
  <c r="V230" i="6"/>
  <c r="V829" i="6"/>
  <c r="V789" i="6"/>
  <c r="V749" i="6"/>
  <c r="V699" i="6"/>
  <c r="V669" i="6"/>
  <c r="V639" i="6"/>
  <c r="V599" i="6"/>
  <c r="V549" i="6"/>
  <c r="V499" i="6"/>
  <c r="V459" i="6"/>
  <c r="V419" i="6"/>
  <c r="V389" i="6"/>
  <c r="V349" i="6"/>
  <c r="V299" i="6"/>
  <c r="V259" i="6"/>
  <c r="V229" i="6"/>
  <c r="V189" i="6"/>
  <c r="V159" i="6"/>
  <c r="V129" i="6"/>
  <c r="V119" i="6"/>
  <c r="V99" i="6"/>
  <c r="V89" i="6"/>
  <c r="V79" i="6"/>
  <c r="V69" i="6"/>
  <c r="V29" i="6"/>
  <c r="V838" i="6"/>
  <c r="V798" i="6"/>
  <c r="V748" i="6"/>
  <c r="V698" i="6"/>
  <c r="V688" i="6"/>
  <c r="V648" i="6"/>
  <c r="V638" i="6"/>
  <c r="V588" i="6"/>
  <c r="V548" i="6"/>
  <c r="V508" i="6"/>
  <c r="V458" i="6"/>
  <c r="V428" i="6"/>
  <c r="V388" i="6"/>
  <c r="V348" i="6"/>
  <c r="V328" i="6"/>
  <c r="V298" i="6"/>
  <c r="V268" i="6"/>
  <c r="V228" i="6"/>
  <c r="V188" i="6"/>
  <c r="V158" i="6"/>
  <c r="V118" i="6"/>
  <c r="V78" i="6"/>
  <c r="V38" i="6"/>
  <c r="V827" i="6"/>
  <c r="V797" i="6"/>
  <c r="V747" i="6"/>
  <c r="V707" i="6"/>
  <c r="V657" i="6"/>
  <c r="V607" i="6"/>
  <c r="V567" i="6"/>
  <c r="V517" i="6"/>
  <c r="V477" i="6"/>
  <c r="V437" i="6"/>
  <c r="V397" i="6"/>
  <c r="V357" i="6"/>
  <c r="V317" i="6"/>
  <c r="V277" i="6"/>
  <c r="V227" i="6"/>
  <c r="V197" i="6"/>
  <c r="V147" i="6"/>
  <c r="V137" i="6"/>
  <c r="V107" i="6"/>
  <c r="V97" i="6"/>
  <c r="V77" i="6"/>
  <c r="V37" i="6"/>
  <c r="V826" i="6"/>
  <c r="V796" i="6"/>
  <c r="V756" i="6"/>
  <c r="V726" i="6"/>
  <c r="V686" i="6"/>
  <c r="V636" i="6"/>
  <c r="V586" i="6"/>
  <c r="V526" i="6"/>
  <c r="V476" i="6"/>
  <c r="V436" i="6"/>
  <c r="V406" i="6"/>
  <c r="V366" i="6"/>
  <c r="V326" i="6"/>
  <c r="V186" i="6"/>
  <c r="V864" i="6"/>
  <c r="V854" i="6"/>
  <c r="V844" i="6"/>
  <c r="V834" i="6"/>
  <c r="V824" i="6"/>
  <c r="V814" i="6"/>
  <c r="V804" i="6"/>
  <c r="V794" i="6"/>
  <c r="V784" i="6"/>
  <c r="V774" i="6"/>
  <c r="V764" i="6"/>
  <c r="V754" i="6"/>
  <c r="V744" i="6"/>
  <c r="V734" i="6"/>
  <c r="V724" i="6"/>
  <c r="V714" i="6"/>
  <c r="V704" i="6"/>
  <c r="V694" i="6"/>
  <c r="V684" i="6"/>
  <c r="V674" i="6"/>
  <c r="V664" i="6"/>
  <c r="V654" i="6"/>
  <c r="V644" i="6"/>
  <c r="V634" i="6"/>
  <c r="V624" i="6"/>
  <c r="V614" i="6"/>
  <c r="V604" i="6"/>
  <c r="V594" i="6"/>
  <c r="V584" i="6"/>
  <c r="V574" i="6"/>
  <c r="V564" i="6"/>
  <c r="V554" i="6"/>
  <c r="V544" i="6"/>
  <c r="V534" i="6"/>
  <c r="V524" i="6"/>
  <c r="V514" i="6"/>
  <c r="V504" i="6"/>
  <c r="V494" i="6"/>
  <c r="V484" i="6"/>
  <c r="V474" i="6"/>
  <c r="V464" i="6"/>
  <c r="V454" i="6"/>
  <c r="V444" i="6"/>
  <c r="V434" i="6"/>
  <c r="V424" i="6"/>
  <c r="V414" i="6"/>
  <c r="V404" i="6"/>
  <c r="V394" i="6"/>
  <c r="V384" i="6"/>
  <c r="V374" i="6"/>
  <c r="V364" i="6"/>
  <c r="V354" i="6"/>
  <c r="V344" i="6"/>
  <c r="V334" i="6"/>
  <c r="V324" i="6"/>
  <c r="V314" i="6"/>
  <c r="V304" i="6"/>
  <c r="V294" i="6"/>
  <c r="V284" i="6"/>
  <c r="V274" i="6"/>
  <c r="V264" i="6"/>
  <c r="V254" i="6"/>
  <c r="V244" i="6"/>
  <c r="V234" i="6"/>
  <c r="V224" i="6"/>
  <c r="V214" i="6"/>
  <c r="V204" i="6"/>
  <c r="V194" i="6"/>
  <c r="V184" i="6"/>
  <c r="V174" i="6"/>
  <c r="V164" i="6"/>
  <c r="V154" i="6"/>
  <c r="V144" i="6"/>
  <c r="V134" i="6"/>
  <c r="V124" i="6"/>
  <c r="V114" i="6"/>
  <c r="V104" i="6"/>
  <c r="V94" i="6"/>
  <c r="V84" i="6"/>
  <c r="V74" i="6"/>
  <c r="V64" i="6"/>
  <c r="V54" i="6"/>
  <c r="V44" i="6"/>
  <c r="V34" i="6"/>
  <c r="V24" i="6"/>
  <c r="V640" i="6"/>
  <c r="V190" i="6"/>
  <c r="V839" i="6"/>
  <c r="V799" i="6"/>
  <c r="V759" i="6"/>
  <c r="V709" i="6"/>
  <c r="V659" i="6"/>
  <c r="V609" i="6"/>
  <c r="V579" i="6"/>
  <c r="V529" i="6"/>
  <c r="V489" i="6"/>
  <c r="V449" i="6"/>
  <c r="V409" i="6"/>
  <c r="V359" i="6"/>
  <c r="V329" i="6"/>
  <c r="V289" i="6"/>
  <c r="V219" i="6"/>
  <c r="V49" i="6"/>
  <c r="V858" i="6"/>
  <c r="V818" i="6"/>
  <c r="V788" i="6"/>
  <c r="V738" i="6"/>
  <c r="V708" i="6"/>
  <c r="V678" i="6"/>
  <c r="V628" i="6"/>
  <c r="V598" i="6"/>
  <c r="V558" i="6"/>
  <c r="V528" i="6"/>
  <c r="V498" i="6"/>
  <c r="V468" i="6"/>
  <c r="V418" i="6"/>
  <c r="V378" i="6"/>
  <c r="V308" i="6"/>
  <c r="V258" i="6"/>
  <c r="V218" i="6"/>
  <c r="V178" i="6"/>
  <c r="V128" i="6"/>
  <c r="V28" i="6"/>
  <c r="V847" i="6"/>
  <c r="V807" i="6"/>
  <c r="V767" i="6"/>
  <c r="V717" i="6"/>
  <c r="V677" i="6"/>
  <c r="V647" i="6"/>
  <c r="V617" i="6"/>
  <c r="V577" i="6"/>
  <c r="V547" i="6"/>
  <c r="V527" i="6"/>
  <c r="V497" i="6"/>
  <c r="V447" i="6"/>
  <c r="V387" i="6"/>
  <c r="V347" i="6"/>
  <c r="V297" i="6"/>
  <c r="V247" i="6"/>
  <c r="V177" i="6"/>
  <c r="V47" i="6"/>
  <c r="V856" i="6"/>
  <c r="V816" i="6"/>
  <c r="V776" i="6"/>
  <c r="V716" i="6"/>
  <c r="V666" i="6"/>
  <c r="V626" i="6"/>
  <c r="V596" i="6"/>
  <c r="V576" i="6"/>
  <c r="V566" i="6"/>
  <c r="V556" i="6"/>
  <c r="V536" i="6"/>
  <c r="V496" i="6"/>
  <c r="V456" i="6"/>
  <c r="V426" i="6"/>
  <c r="V396" i="6"/>
  <c r="V356" i="6"/>
  <c r="V156" i="6"/>
  <c r="V863" i="6"/>
  <c r="V853" i="6"/>
  <c r="V843" i="6"/>
  <c r="V833" i="6"/>
  <c r="V823" i="6"/>
  <c r="V813" i="6"/>
  <c r="V803" i="6"/>
  <c r="V793" i="6"/>
  <c r="V783" i="6"/>
  <c r="V773" i="6"/>
  <c r="V763" i="6"/>
  <c r="V753" i="6"/>
  <c r="V743" i="6"/>
  <c r="V733" i="6"/>
  <c r="V723" i="6"/>
  <c r="V713" i="6"/>
  <c r="V703" i="6"/>
  <c r="V693" i="6"/>
  <c r="V683" i="6"/>
  <c r="V673" i="6"/>
  <c r="V663" i="6"/>
  <c r="V653" i="6"/>
  <c r="V643" i="6"/>
  <c r="V633" i="6"/>
  <c r="V623" i="6"/>
  <c r="V613" i="6"/>
  <c r="V603" i="6"/>
  <c r="V593" i="6"/>
  <c r="V583" i="6"/>
  <c r="V573" i="6"/>
  <c r="V563" i="6"/>
  <c r="V553" i="6"/>
  <c r="V543" i="6"/>
  <c r="V533" i="6"/>
  <c r="V523" i="6"/>
  <c r="V513" i="6"/>
  <c r="V503" i="6"/>
  <c r="V493" i="6"/>
  <c r="V483" i="6"/>
  <c r="V473" i="6"/>
  <c r="V463" i="6"/>
  <c r="V453" i="6"/>
  <c r="V443" i="6"/>
  <c r="V433" i="6"/>
  <c r="V423" i="6"/>
  <c r="V413" i="6"/>
  <c r="V403" i="6"/>
  <c r="V393" i="6"/>
  <c r="V383" i="6"/>
  <c r="V373" i="6"/>
  <c r="V363" i="6"/>
  <c r="V353" i="6"/>
  <c r="V343" i="6"/>
  <c r="V333" i="6"/>
  <c r="V323" i="6"/>
  <c r="V313" i="6"/>
  <c r="V303" i="6"/>
  <c r="V293" i="6"/>
  <c r="V283" i="6"/>
  <c r="V273" i="6"/>
  <c r="V263" i="6"/>
  <c r="V253" i="6"/>
  <c r="V243" i="6"/>
  <c r="V233" i="6"/>
  <c r="V223" i="6"/>
  <c r="V213" i="6"/>
  <c r="V203" i="6"/>
  <c r="V193" i="6"/>
  <c r="V183" i="6"/>
  <c r="V173" i="6"/>
  <c r="V163" i="6"/>
  <c r="V153" i="6"/>
  <c r="V143" i="6"/>
  <c r="V133" i="6"/>
  <c r="V123" i="6"/>
  <c r="V113" i="6"/>
  <c r="V103" i="6"/>
  <c r="V93" i="6"/>
  <c r="V83" i="6"/>
  <c r="V73" i="6"/>
  <c r="V63" i="6"/>
  <c r="V53" i="6"/>
  <c r="V43" i="6"/>
  <c r="V33" i="6"/>
  <c r="V23" i="6"/>
  <c r="V15" i="6" l="1"/>
  <c r="V1203" i="6" s="1"/>
  <c r="T1203" i="6"/>
</calcChain>
</file>

<file path=xl/sharedStrings.xml><?xml version="1.0" encoding="utf-8"?>
<sst xmlns="http://schemas.openxmlformats.org/spreadsheetml/2006/main" count="10710" uniqueCount="3543">
  <si>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</si>
  <si>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</si>
  <si>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</si>
  <si>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</si>
  <si>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</si>
  <si>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</si>
  <si>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</si>
  <si>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</si>
  <si>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</si>
  <si>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</si>
  <si>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</si>
  <si>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</si>
  <si>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Front Image</t>
  </si>
  <si>
    <t>Back Image</t>
  </si>
  <si>
    <t>Item Code</t>
  </si>
  <si>
    <t>Description</t>
  </si>
  <si>
    <t>Brand</t>
  </si>
  <si>
    <t>Barcode</t>
  </si>
  <si>
    <t>Sub group</t>
  </si>
  <si>
    <t>QTY</t>
  </si>
  <si>
    <t>Age group</t>
  </si>
  <si>
    <t>Composition</t>
  </si>
  <si>
    <t>Length</t>
  </si>
  <si>
    <t>Width</t>
  </si>
  <si>
    <t>Height</t>
  </si>
  <si>
    <t>Weight</t>
  </si>
  <si>
    <t>HS code</t>
  </si>
  <si>
    <t>Country of origin</t>
  </si>
  <si>
    <t>RRP €</t>
  </si>
  <si>
    <t>RRP  € Total</t>
  </si>
  <si>
    <t>COST €</t>
  </si>
  <si>
    <t>COST TOT €</t>
  </si>
  <si>
    <t>COST £</t>
  </si>
  <si>
    <t>COST TOT £</t>
  </si>
  <si>
    <t>TS574762BAT-110/116</t>
  </si>
  <si>
    <t>Warner - Batman - Caped Crusader Boys T-shirt - 110/116</t>
  </si>
  <si>
    <t>Batman</t>
  </si>
  <si>
    <t>8718526341393</t>
  </si>
  <si>
    <t>Premium Short Sleeved T-Shirt</t>
  </si>
  <si>
    <t>Kids</t>
  </si>
  <si>
    <t>100% Cotton</t>
  </si>
  <si>
    <t>6109100000</t>
  </si>
  <si>
    <t>India</t>
  </si>
  <si>
    <t>TS574762BAT-122/128</t>
  </si>
  <si>
    <t>Warner - Batman - Caped Crusader Boys T-shirt - 122/128</t>
  </si>
  <si>
    <t>8718526341409</t>
  </si>
  <si>
    <t>TS574762BAT-146/152</t>
  </si>
  <si>
    <t>Warner - Batman - Caped Crusader Boys T-shirt - 146/152</t>
  </si>
  <si>
    <t>8718526341447</t>
  </si>
  <si>
    <t>TS574762BAT-158/164</t>
  </si>
  <si>
    <t>Warner - Batman - Caped Crusader Boys T-shirt - 158/164</t>
  </si>
  <si>
    <t>8718526341423</t>
  </si>
  <si>
    <t>TS574762BAT-98/104</t>
  </si>
  <si>
    <t>Warner - Batman - Caped Crusader Boys T-shirt - 98/104</t>
  </si>
  <si>
    <t>8718526341379</t>
  </si>
  <si>
    <t>TS327852SSQ-2XL</t>
  </si>
  <si>
    <t>Warner - Suicide Squad 2 - Men's Acid Wash T-shirt - 2XL</t>
  </si>
  <si>
    <t>Suicide Squad (2021)</t>
  </si>
  <si>
    <t>8718526349801</t>
  </si>
  <si>
    <t>Adults</t>
  </si>
  <si>
    <t>TS327852SSQ-L</t>
  </si>
  <si>
    <t>Warner - Suicide Squad 2 - Men's Acid Wash T-shirt - L</t>
  </si>
  <si>
    <t>8718526349788</t>
  </si>
  <si>
    <t>TS327852SSQ-M</t>
  </si>
  <si>
    <t>Warner - Suicide Squad 2 - Men's Acid Wash T-shirt - M</t>
  </si>
  <si>
    <t>8718526349740</t>
  </si>
  <si>
    <t>TS327852SSQ-S</t>
  </si>
  <si>
    <t>Warner - Suicide Squad 2 - Men's Acid Wash T-shirt - S</t>
  </si>
  <si>
    <t>8718526349733</t>
  </si>
  <si>
    <t>TS327852SSQ-XL</t>
  </si>
  <si>
    <t>Warner - Suicide Squad 2 - Men's Acid Wash T-shirt - XL</t>
  </si>
  <si>
    <t>8718526349795</t>
  </si>
  <si>
    <t>TS764578DCO-2XL</t>
  </si>
  <si>
    <t>Warner - Wonder Woman - Women's Short Sleeved T-shirt - 2XL</t>
  </si>
  <si>
    <t>Wonder Woman</t>
  </si>
  <si>
    <t>8718526347791</t>
  </si>
  <si>
    <t>TS764578DCO-L</t>
  </si>
  <si>
    <t>Warner - Wonder Woman - Women's Short Sleeved T-shirt - L</t>
  </si>
  <si>
    <t>8718526347739</t>
  </si>
  <si>
    <t>TS764578DCO-M</t>
  </si>
  <si>
    <t>Warner - Wonder Woman - Women's Short Sleeved T-shirt - M</t>
  </si>
  <si>
    <t>8718526347715</t>
  </si>
  <si>
    <t>TS764578DCO-S</t>
  </si>
  <si>
    <t>Warner - Wonder Woman - Women's Short Sleeved T-shirt - S</t>
  </si>
  <si>
    <t>8718526347692</t>
  </si>
  <si>
    <t>TS764578DCO-XL</t>
  </si>
  <si>
    <t>Warner - Wonder Woman - Women's Short Sleeved T-shirt - XL</t>
  </si>
  <si>
    <t>8718526347777</t>
  </si>
  <si>
    <t>TS070200SPC-2XL</t>
  </si>
  <si>
    <t>Warner - Space Jam - Men's Short Sleeved T-shirt - 2XL</t>
  </si>
  <si>
    <t>Space Jam: A New Legacy</t>
  </si>
  <si>
    <t>8718526353990</t>
  </si>
  <si>
    <t>TS028862HPT-122/128</t>
  </si>
  <si>
    <t>Harry Potter - Gryffindor Girls Tie Dye Short Sleeved T-shirt - 122/128</t>
  </si>
  <si>
    <t>Harry Potter: Wizards Unite</t>
  </si>
  <si>
    <t>8718526358148</t>
  </si>
  <si>
    <t>Bangladesh</t>
  </si>
  <si>
    <t>TS028862HPT-134/140</t>
  </si>
  <si>
    <t>Harry Potter - Gryffindor Girls Tie Dye Short Sleeved T-shirt - 134/140</t>
  </si>
  <si>
    <t>8718526358179</t>
  </si>
  <si>
    <t>TS028862HPT-146/152</t>
  </si>
  <si>
    <t>Harry Potter - Gryffindor Girls Tie Dye Short Sleeved T-shirt - 146/152</t>
  </si>
  <si>
    <t>8718526358223</t>
  </si>
  <si>
    <t>TS028862HPT-158/164</t>
  </si>
  <si>
    <t>Harry Potter - Gryffindor Girls Tie Dye Short Sleeved T-shirt - 158/164</t>
  </si>
  <si>
    <t>8718526358247</t>
  </si>
  <si>
    <t>TS086041HPT-122/128</t>
  </si>
  <si>
    <t>Harry Potter - Gryffindor Girls AOP Short Sleeved T-shirt - 122/128</t>
  </si>
  <si>
    <t>8718526358186</t>
  </si>
  <si>
    <t>TS086041HPT-134/140</t>
  </si>
  <si>
    <t>Harry Potter - Gryffindor Girls AOP Short Sleeved T-shirt - 134/140</t>
  </si>
  <si>
    <t>8718526358230</t>
  </si>
  <si>
    <t>TS086041HPT-146/152</t>
  </si>
  <si>
    <t>Harry Potter - Gryffindor Girls AOP Short Sleeved T-shirt - 146/152</t>
  </si>
  <si>
    <t>8718526358261</t>
  </si>
  <si>
    <t>TS086041HPT-158/164</t>
  </si>
  <si>
    <t>Harry Potter - Gryffindor Girls AOP Short Sleeved T-shirt - 158/164</t>
  </si>
  <si>
    <t>8718526358285</t>
  </si>
  <si>
    <t>TS355586HPT-2XL</t>
  </si>
  <si>
    <t>Warner - Harry Potter Women's Short Sleeved T-shirt - 2XL</t>
  </si>
  <si>
    <t>8718526346664</t>
  </si>
  <si>
    <t>TS355586HPT-L</t>
  </si>
  <si>
    <t>Warner - Harry Potter Women's Short Sleeved T-shirt - L</t>
  </si>
  <si>
    <t>8718526346602</t>
  </si>
  <si>
    <t>TS355586HPT-XL</t>
  </si>
  <si>
    <t>Warner - Harry Potter Women's Short Sleeved T-shirt - XL</t>
  </si>
  <si>
    <t>8718526346640</t>
  </si>
  <si>
    <t>TS015886LNT-110/116</t>
  </si>
  <si>
    <t>Looney Tunes (Kids) - Girls Short Sleeved T-shirt - 110/116</t>
  </si>
  <si>
    <t>Looney Tunes</t>
  </si>
  <si>
    <t>8718526377781</t>
  </si>
  <si>
    <t>Short Sleeved T-shirts</t>
  </si>
  <si>
    <t>98% Cotton - 2% Polyester</t>
  </si>
  <si>
    <t>TS015886LNT-122/128</t>
  </si>
  <si>
    <t>Looney Tunes (Kids) - Girls Short Sleeved T-shirt - 122/128</t>
  </si>
  <si>
    <t>8718526377798</t>
  </si>
  <si>
    <t>TS015886LNT-134/140</t>
  </si>
  <si>
    <t>Looney Tunes (Kids) - Girls Short Sleeved T-shirt - 134/140</t>
  </si>
  <si>
    <t>8718526377804</t>
  </si>
  <si>
    <t>TS015886LNT-146/152</t>
  </si>
  <si>
    <t>Looney Tunes (Kids) - Girls Short Sleeved T-shirt - 146/152</t>
  </si>
  <si>
    <t>8718526377811</t>
  </si>
  <si>
    <t>TS117380LNT-110/116</t>
  </si>
  <si>
    <t>Looney Tunes (Kids) - Boys Short Sleeved T-shirt - 110/116</t>
  </si>
  <si>
    <t>8718526377828</t>
  </si>
  <si>
    <t>TS117380LNT-122/128</t>
  </si>
  <si>
    <t>Looney Tunes (Kids) - Boys Short Sleeved T-shirt - 122/128</t>
  </si>
  <si>
    <t>8718526377835</t>
  </si>
  <si>
    <t>TS117380LNT-134/140</t>
  </si>
  <si>
    <t>Looney Tunes (Kids) - Boys Short Sleeved T-shirt - 134/140</t>
  </si>
  <si>
    <t>8718526377842</t>
  </si>
  <si>
    <t>TS117380LNT-146/152</t>
  </si>
  <si>
    <t>Looney Tunes (Kids) - Boys Short Sleeved T-shirt - 146/152</t>
  </si>
  <si>
    <t>8718526377859</t>
  </si>
  <si>
    <t>TS153234LNT-110/116</t>
  </si>
  <si>
    <t>8718526377866</t>
  </si>
  <si>
    <t>TS153234LNT-122/128</t>
  </si>
  <si>
    <t>8718526377873</t>
  </si>
  <si>
    <t>TS153234LNT-134/140</t>
  </si>
  <si>
    <t>8718526377880</t>
  </si>
  <si>
    <t>TS153234LNT-146/152</t>
  </si>
  <si>
    <t>8718526377897</t>
  </si>
  <si>
    <t>TS188535LNT-134/140</t>
  </si>
  <si>
    <t>8718526377927</t>
  </si>
  <si>
    <t>TS188535LNT-146/152</t>
  </si>
  <si>
    <t>8718526377934</t>
  </si>
  <si>
    <t>TS411531LNT-110/116</t>
  </si>
  <si>
    <t>8718526377941</t>
  </si>
  <si>
    <t>TS411531LNT-122/128</t>
  </si>
  <si>
    <t>8718526377958</t>
  </si>
  <si>
    <t>TS411531LNT-134/140</t>
  </si>
  <si>
    <t>8718526377965</t>
  </si>
  <si>
    <t>TS411531LNT-146/152</t>
  </si>
  <si>
    <t>8718526377972</t>
  </si>
  <si>
    <t>TS537046LNT-110/116</t>
  </si>
  <si>
    <t>8718526377989</t>
  </si>
  <si>
    <t>TS537046LNT-122/128</t>
  </si>
  <si>
    <t>8718526377996</t>
  </si>
  <si>
    <t>TS537046LNT-134/140</t>
  </si>
  <si>
    <t>8718526378009</t>
  </si>
  <si>
    <t>TS537046LNT-146/152</t>
  </si>
  <si>
    <t>8718526378016</t>
  </si>
  <si>
    <t>TS233516RMT-M</t>
  </si>
  <si>
    <t>Rick &amp; Morty - Waste Of Snakes - Men's T-Shirt - M</t>
  </si>
  <si>
    <t>Rick and Morty</t>
  </si>
  <si>
    <t>8718526337754</t>
  </si>
  <si>
    <t>TS332364TAJ-110/116</t>
  </si>
  <si>
    <t>Warner - Tom &amp; Jerry - Boys T-shirt - 110/116</t>
  </si>
  <si>
    <t>Tom &amp; Jerry (2020)</t>
  </si>
  <si>
    <t>8718526341645</t>
  </si>
  <si>
    <t>TS332364TAJ-122/128</t>
  </si>
  <si>
    <t>Warner - Tom &amp; Jerry - Boys T-shirt - 122/128</t>
  </si>
  <si>
    <t>8718526341669</t>
  </si>
  <si>
    <t>TS332364TAJ-134/140</t>
  </si>
  <si>
    <t>Warner - Tom &amp; Jerry - Boys T-shirt - 134/140</t>
  </si>
  <si>
    <t>8718526341683</t>
  </si>
  <si>
    <t>TS332364TAJ-146/152</t>
  </si>
  <si>
    <t>Warner - Tom &amp; Jerry - Boys T-shirt - 146/152</t>
  </si>
  <si>
    <t>8718526341737</t>
  </si>
  <si>
    <t>TS332364TAJ-98/104</t>
  </si>
  <si>
    <t>Warner - Tom &amp; Jerry - Boys T-shirt - 98/104</t>
  </si>
  <si>
    <t>8718526341584</t>
  </si>
  <si>
    <t>TS381015TOM-110/116</t>
  </si>
  <si>
    <t>Warner - Tom &amp; Jerry - Jerry Boys T-shirt - 110/116</t>
  </si>
  <si>
    <t>8718526341898</t>
  </si>
  <si>
    <t>TS381015TOM-122/128</t>
  </si>
  <si>
    <t>Warner - Tom &amp; Jerry - Jerry Boys T-shirt - 122/128</t>
  </si>
  <si>
    <t>8718526341904</t>
  </si>
  <si>
    <t>TS381015TOM-134/140</t>
  </si>
  <si>
    <t>Warner - Tom &amp; Jerry - Jerry Boys T-shirt - 134/140</t>
  </si>
  <si>
    <t>8718526341928</t>
  </si>
  <si>
    <t>TS381015TOM-146/152</t>
  </si>
  <si>
    <t>Warner - Tom &amp; Jerry - Jerry Boys T-shirt - 146/152</t>
  </si>
  <si>
    <t>8718526341959</t>
  </si>
  <si>
    <t>TS381015TOM-98/104</t>
  </si>
  <si>
    <t>Warner - Tom &amp; Jerry - Jerry Boys T-shirt - 98/104</t>
  </si>
  <si>
    <t>8718526341874</t>
  </si>
  <si>
    <t>TS674413TOM-2XL</t>
  </si>
  <si>
    <t>Warner - Tom &amp; Jerry - Tom Striped T-shirt - 2XL</t>
  </si>
  <si>
    <t>8718526342086</t>
  </si>
  <si>
    <t>TS674413TOM-L</t>
  </si>
  <si>
    <t>Warner - Tom &amp; Jerry - Tom Striped T-shirt - L</t>
  </si>
  <si>
    <t>8718526342024</t>
  </si>
  <si>
    <t>TS674413TOM-M</t>
  </si>
  <si>
    <t>Warner - Tom &amp; Jerry - Tom Striped T-shirt - M</t>
  </si>
  <si>
    <t>8718526342017</t>
  </si>
  <si>
    <t>TS674413TOM-S</t>
  </si>
  <si>
    <t>Warner - Tom &amp; Jerry - Tom Striped T-shirt - S</t>
  </si>
  <si>
    <t>8718526341980</t>
  </si>
  <si>
    <t>TS674413TOM-XL</t>
  </si>
  <si>
    <t>Warner - Tom &amp; Jerry - Tom Striped T-shirt - XL</t>
  </si>
  <si>
    <t>8718526342062</t>
  </si>
  <si>
    <t>TS016832BTM-2XL</t>
  </si>
  <si>
    <t>Warner - Harley Quinn - Women's Boyfriend Fit Short Sleeved T-shirt - 2XL</t>
  </si>
  <si>
    <t>8718526344288</t>
  </si>
  <si>
    <t>TS016832BTM-L</t>
  </si>
  <si>
    <t>Warner - Harley Quinn - Women's Boyfriend Fit Short Sleeved T-shirt - L</t>
  </si>
  <si>
    <t>8718526344226</t>
  </si>
  <si>
    <t>TS016832BTM-M</t>
  </si>
  <si>
    <t>Warner - Harley Quinn - Women's Boyfriend Fit Short Sleeved T-shirt - M</t>
  </si>
  <si>
    <t>8718526344202</t>
  </si>
  <si>
    <t>TS016832BTM-S</t>
  </si>
  <si>
    <t>Warner - Harley Quinn - Women's Boyfriend Fit Short Sleeved T-shirt - S</t>
  </si>
  <si>
    <t>8718526344165</t>
  </si>
  <si>
    <t>TS016832BTM-XL</t>
  </si>
  <si>
    <t>Warner - Harley Quinn - Women's Boyfriend Fit Short Sleeved T-shirt - XL</t>
  </si>
  <si>
    <t>8718526344257</t>
  </si>
  <si>
    <t>TS178448BTM-2XL</t>
  </si>
  <si>
    <t>Warner - Robin - Graphic - Men's Short Sleeved T-shirt - 2XL</t>
  </si>
  <si>
    <t>8718526355772</t>
  </si>
  <si>
    <t>TS246006BTM-2XL</t>
  </si>
  <si>
    <t>Warner - Bat Girl - Women's Short Sleeved T-shirt - 2XL</t>
  </si>
  <si>
    <t>8718526355710</t>
  </si>
  <si>
    <t>TS246006BTM-L</t>
  </si>
  <si>
    <t>Warner - Bat Girl - Women's Short Sleeved T-shirt - L</t>
  </si>
  <si>
    <t>8718526355680</t>
  </si>
  <si>
    <t>TS246006BTM-M</t>
  </si>
  <si>
    <t>Warner - Bat Girl - Women's Short Sleeved T-shirt - M</t>
  </si>
  <si>
    <t>8718526355666</t>
  </si>
  <si>
    <t>TS246006BTM-S</t>
  </si>
  <si>
    <t>Warner - Bat Girl - Women's Short Sleeved T-shirt - S</t>
  </si>
  <si>
    <t>8718526355642</t>
  </si>
  <si>
    <t>TS246006BTM-XL</t>
  </si>
  <si>
    <t>Warner - Bat Girl - Women's Short Sleeved T-shirt - XL</t>
  </si>
  <si>
    <t>8718526355697</t>
  </si>
  <si>
    <t>TS558406BTM-L</t>
  </si>
  <si>
    <t>Warner - Night Wing - Graphic - Men's Short Sleeved T-shirt - L</t>
  </si>
  <si>
    <t>8718526355598</t>
  </si>
  <si>
    <t>TS664202BTM-2XL</t>
  </si>
  <si>
    <t>Warner - The Joker - Women's Loose Fit Short Sleeved T-shirt - 2XL</t>
  </si>
  <si>
    <t>8718526344240</t>
  </si>
  <si>
    <t>TS664202BTM-L</t>
  </si>
  <si>
    <t>Warner - The Joker - Women's Loose Fit Short Sleeved T-shirt - L</t>
  </si>
  <si>
    <t>8718526344172</t>
  </si>
  <si>
    <t>TS664202BTM-M</t>
  </si>
  <si>
    <t>Warner - The Joker - Women's Loose Fit Short Sleeved T-shirt - M</t>
  </si>
  <si>
    <t>8718526344141</t>
  </si>
  <si>
    <t>TS664202BTM-S</t>
  </si>
  <si>
    <t>Warner - The Joker - Women's Loose Fit Short Sleeved T-shirt - S</t>
  </si>
  <si>
    <t>8718526344103</t>
  </si>
  <si>
    <t>TS664202BTM-XL</t>
  </si>
  <si>
    <t>Warner - The Joker - Women's Loose Fit Short Sleeved T-shirt - XL</t>
  </si>
  <si>
    <t>8718526344219</t>
  </si>
  <si>
    <t>TS726330BTM-2XL</t>
  </si>
  <si>
    <t>Warner - Bat Girl - Graphic - Women's Oversized Short Sleeved T-shirt - 2XL</t>
  </si>
  <si>
    <t>8718526355673</t>
  </si>
  <si>
    <t>TS726330BTM-L</t>
  </si>
  <si>
    <t>Warner - Bat Girl - Graphic - Women's Oversized Short Sleeved T-shirt - L</t>
  </si>
  <si>
    <t>8718526355635</t>
  </si>
  <si>
    <t>TS726330BTM-M</t>
  </si>
  <si>
    <t>Warner - Bat Girl - Graphic - Women's Oversized Short Sleeved T-shirt - M</t>
  </si>
  <si>
    <t>8718526355628</t>
  </si>
  <si>
    <t>TS726330BTM-S</t>
  </si>
  <si>
    <t>Warner - Bat Girl - Graphic - Women's Oversized Short Sleeved T-shirt - S</t>
  </si>
  <si>
    <t>8718526355581</t>
  </si>
  <si>
    <t>TS726330BTM-XL</t>
  </si>
  <si>
    <t>Warner - Bat Girl - Graphic - Women's Oversized Short Sleeved T-shirt - XL</t>
  </si>
  <si>
    <t>8718526355659</t>
  </si>
  <si>
    <t>TS340225SSQ-2XL</t>
  </si>
  <si>
    <t>Warner - Suicide Squad 2 - Men's Short Sleeved T-shirt - 2XL</t>
  </si>
  <si>
    <t>8718526349870</t>
  </si>
  <si>
    <t>TS340225SSQ-L</t>
  </si>
  <si>
    <t>Warner - Suicide Squad 2 - Men's Short Sleeved T-shirt - L</t>
  </si>
  <si>
    <t>8718526349849</t>
  </si>
  <si>
    <t>TS340225SSQ-M</t>
  </si>
  <si>
    <t>Warner - Suicide Squad 2 - Men's Short Sleeved T-shirt - M</t>
  </si>
  <si>
    <t>8718526349818</t>
  </si>
  <si>
    <t>TS340225SSQ-S</t>
  </si>
  <si>
    <t>Warner - Suicide Squad 2 - Men's Short Sleeved T-shirt - S</t>
  </si>
  <si>
    <t>8718526349764</t>
  </si>
  <si>
    <t>TS340225SSQ-XL</t>
  </si>
  <si>
    <t>Warner - Suicide Squad 2 - Men's Short Sleeved T-shirt - XL</t>
  </si>
  <si>
    <t>8718526349863</t>
  </si>
  <si>
    <t>TS768072SSQ-2XL</t>
  </si>
  <si>
    <t>8718526349962</t>
  </si>
  <si>
    <t>TS768072SSQ-L</t>
  </si>
  <si>
    <t>8718526349924</t>
  </si>
  <si>
    <t>TS768072SSQ-M</t>
  </si>
  <si>
    <t>8718526349894</t>
  </si>
  <si>
    <t>TS768072SSQ-S</t>
  </si>
  <si>
    <t>8718526349856</t>
  </si>
  <si>
    <t>TS768072SSQ-XL</t>
  </si>
  <si>
    <t>8718526349948</t>
  </si>
  <si>
    <t>TS028873BAT-2XL</t>
  </si>
  <si>
    <t>Warner - The Batman (2022) - Women's Short Sleeved T-shirt - 2XL</t>
  </si>
  <si>
    <t>The Batman (2021)</t>
  </si>
  <si>
    <t>8718526142044</t>
  </si>
  <si>
    <t>TS028873BAT-L</t>
  </si>
  <si>
    <t>Warner - The Batman (2022) - Women's Short Sleeved T-shirt - L</t>
  </si>
  <si>
    <t>8718526142020</t>
  </si>
  <si>
    <t>TS028873BAT-M</t>
  </si>
  <si>
    <t>Warner - The Batman (2022) - Women's Short Sleeved T-shirt - M</t>
  </si>
  <si>
    <t>8718526142013</t>
  </si>
  <si>
    <t>TS028873BAT-S</t>
  </si>
  <si>
    <t>Warner - The Batman (2022) - Women's Short Sleeved T-shirt - S</t>
  </si>
  <si>
    <t>8718526142006</t>
  </si>
  <si>
    <t>TS028873BAT-XL</t>
  </si>
  <si>
    <t>Warner - The Batman (2022) - Women's Short Sleeved T-shirt - XL</t>
  </si>
  <si>
    <t>8718526142037</t>
  </si>
  <si>
    <t>TS754214BAT-L</t>
  </si>
  <si>
    <t>Warner - The Batman (2022) - Women's Oversized T-shirt (SS) - L</t>
  </si>
  <si>
    <t>8718526142372</t>
  </si>
  <si>
    <t>TS754214BAT-M</t>
  </si>
  <si>
    <t>Warner - The Batman (2022) - Women's Oversized T-shirt (SS) - M</t>
  </si>
  <si>
    <t>8718526142365</t>
  </si>
  <si>
    <t>TS754214BAT-S</t>
  </si>
  <si>
    <t>Warner - The Batman (2022) - Women's Oversized T-shirt (SS) - S</t>
  </si>
  <si>
    <t>8718526142358</t>
  </si>
  <si>
    <t>TS374547DCO-2XL</t>
  </si>
  <si>
    <t>Warner - Wonder Woman - T-shirt - 2XL</t>
  </si>
  <si>
    <t>8718526347722</t>
  </si>
  <si>
    <t>TS374547DCO-L</t>
  </si>
  <si>
    <t>Warner - Wonder Woman - T-shirt - L</t>
  </si>
  <si>
    <t>8718526347685</t>
  </si>
  <si>
    <t>TS374547DCO-M</t>
  </si>
  <si>
    <t>Warner - Wonder Woman - T-shirt - M</t>
  </si>
  <si>
    <t>8718526347678</t>
  </si>
  <si>
    <t>TS374547DCO-S</t>
  </si>
  <si>
    <t>Warner - Wonder Woman - T-shirt - S</t>
  </si>
  <si>
    <t>8718526347654</t>
  </si>
  <si>
    <t>TS374547DCO-XL</t>
  </si>
  <si>
    <t>Warner - Wonder Woman - T-shirt - XL</t>
  </si>
  <si>
    <t>8718526347708</t>
  </si>
  <si>
    <t>TS648280DCO-2XL</t>
  </si>
  <si>
    <t>8718526347661</t>
  </si>
  <si>
    <t>TS648280DCO-L</t>
  </si>
  <si>
    <t>8718526347630</t>
  </si>
  <si>
    <t>TS648280DCO-M</t>
  </si>
  <si>
    <t>8718526347616</t>
  </si>
  <si>
    <t>TS648280DCO-S</t>
  </si>
  <si>
    <t>8718526347609</t>
  </si>
  <si>
    <t>TS648280DCO-XL</t>
  </si>
  <si>
    <t>8718526347647</t>
  </si>
  <si>
    <t>TS873627SPC-110/116</t>
  </si>
  <si>
    <t>Warner - Space Jam - Boys Short Sleeved T-shirt - 110/116</t>
  </si>
  <si>
    <t>8718526354171</t>
  </si>
  <si>
    <t>TS873627SPC-122/128</t>
  </si>
  <si>
    <t>Warner - Space Jam - Boys Short Sleeved T-shirt - 122/128</t>
  </si>
  <si>
    <t>8718526354225</t>
  </si>
  <si>
    <t>TS873627SPC-134/140</t>
  </si>
  <si>
    <t>Warner - Space Jam - Boys Short Sleeved T-shirt - 134/140</t>
  </si>
  <si>
    <t>8718526354249</t>
  </si>
  <si>
    <t>TS873627SPC-146/152</t>
  </si>
  <si>
    <t>Warner - Space Jam - Boys Short Sleeved T-shirt - 146/152</t>
  </si>
  <si>
    <t>8718526354270</t>
  </si>
  <si>
    <t>TS873627SPC-158/164</t>
  </si>
  <si>
    <t>Warner - Space Jam - Boys Short Sleeved T-shirt - 158/164</t>
  </si>
  <si>
    <t>8718526354287</t>
  </si>
  <si>
    <t>TS873627SPC-98/104</t>
  </si>
  <si>
    <t>Warner - Space Jam - Boys Short Sleeved T-shirt - 98/104</t>
  </si>
  <si>
    <t>8718526354126</t>
  </si>
  <si>
    <t>TS101408FRN-2XL</t>
  </si>
  <si>
    <t>Warner - Friends Women's Short Sleeved T-shirt - 2XL</t>
  </si>
  <si>
    <t>Friends</t>
  </si>
  <si>
    <t>8718526346039</t>
  </si>
  <si>
    <t>TS101408FRN-L</t>
  </si>
  <si>
    <t>Warner - Friends Women's Short Sleeved T-shirt - L</t>
  </si>
  <si>
    <t>8718526345971</t>
  </si>
  <si>
    <t>TS101408FRN-M</t>
  </si>
  <si>
    <t>Warner - Friends Women's Short Sleeved T-shirt - M</t>
  </si>
  <si>
    <t>8718526345964</t>
  </si>
  <si>
    <t>TS101408FRN-XL</t>
  </si>
  <si>
    <t>Warner - Friends Women's Short Sleeved T-shirt - XL</t>
  </si>
  <si>
    <t>8718526346015</t>
  </si>
  <si>
    <t>TS035838GOT-2XL</t>
  </si>
  <si>
    <t>GOT - House Of The Dragon - Men's Short Sleeved T-shirt - 2XL</t>
  </si>
  <si>
    <t>Game of Thrones</t>
  </si>
  <si>
    <t>8718526378658</t>
  </si>
  <si>
    <t>TS035838GOT-L</t>
  </si>
  <si>
    <t>GOT - House Of The Dragon - Men's Short Sleeved T-shirt - L</t>
  </si>
  <si>
    <t>8718526378634</t>
  </si>
  <si>
    <t>TS035838GOT-M</t>
  </si>
  <si>
    <t>GOT - House Of The Dragon - Men's Short Sleeved T-shirt - M</t>
  </si>
  <si>
    <t>8718526378627</t>
  </si>
  <si>
    <t>TS035838GOT-XL</t>
  </si>
  <si>
    <t>GOT - House Of The Dragon - Men's Short Sleeved T-shirt - XL</t>
  </si>
  <si>
    <t>8718526378641</t>
  </si>
  <si>
    <t>TS214334GOT-2XL</t>
  </si>
  <si>
    <t>8718526378702</t>
  </si>
  <si>
    <t>TS214334GOT-L</t>
  </si>
  <si>
    <t>8718526378689</t>
  </si>
  <si>
    <t>TS214334GOT-M</t>
  </si>
  <si>
    <t>8718526378672</t>
  </si>
  <si>
    <t>TS214334GOT-S</t>
  </si>
  <si>
    <t>GOT - House Of The Dragon - Men's Short Sleeved T-shirt - S</t>
  </si>
  <si>
    <t>8718526378665</t>
  </si>
  <si>
    <t>TS214334GOT-XL</t>
  </si>
  <si>
    <t>8718526378696</t>
  </si>
  <si>
    <t>TS233151GOT-2XL</t>
  </si>
  <si>
    <t>GOT - House Of The Dragon - Women's Short Sleeved T-shirt - 2XL</t>
  </si>
  <si>
    <t>8718526378757</t>
  </si>
  <si>
    <t>TS233151GOT-L</t>
  </si>
  <si>
    <t>GOT - House Of The Dragon - Women's Short Sleeved T-shirt - L</t>
  </si>
  <si>
    <t>8718526378733</t>
  </si>
  <si>
    <t>TS233151GOT-M</t>
  </si>
  <si>
    <t>GOT - House Of The Dragon - Women's Short Sleeved T-shirt - M</t>
  </si>
  <si>
    <t>8718526378726</t>
  </si>
  <si>
    <t>TS233151GOT-S</t>
  </si>
  <si>
    <t>GOT - House Of The Dragon - Women's Short Sleeved T-shirt - S</t>
  </si>
  <si>
    <t>8718526378719</t>
  </si>
  <si>
    <t>TS233151GOT-XL</t>
  </si>
  <si>
    <t>GOT - House Of The Dragon - Women's Short Sleeved T-shirt - XL</t>
  </si>
  <si>
    <t>8718526378740</t>
  </si>
  <si>
    <t>TS331075GOT-2XL</t>
  </si>
  <si>
    <t>8718526378801</t>
  </si>
  <si>
    <t>TS331075GOT-L</t>
  </si>
  <si>
    <t>8718526378788</t>
  </si>
  <si>
    <t>TS331075GOT-M</t>
  </si>
  <si>
    <t>8718526378771</t>
  </si>
  <si>
    <t>TS331075GOT-S</t>
  </si>
  <si>
    <t>8718526378764</t>
  </si>
  <si>
    <t>TS331075GOT-XL</t>
  </si>
  <si>
    <t>8718526378795</t>
  </si>
  <si>
    <t>TS544830GOT-2XL</t>
  </si>
  <si>
    <t>8718526378856</t>
  </si>
  <si>
    <t>TS544830GOT-L</t>
  </si>
  <si>
    <t>8718526378832</t>
  </si>
  <si>
    <t>TS544830GOT-M</t>
  </si>
  <si>
    <t>8718526378825</t>
  </si>
  <si>
    <t>TS544830GOT-S</t>
  </si>
  <si>
    <t>8718526378818</t>
  </si>
  <si>
    <t>TS544830GOT-XL</t>
  </si>
  <si>
    <t>8718526378849</t>
  </si>
  <si>
    <t>TS622587GOT-2XL</t>
  </si>
  <si>
    <t>GOT - House Of The Dragon - Men's Loose Fit T-shirt - 2XL</t>
  </si>
  <si>
    <t>8718526378900</t>
  </si>
  <si>
    <t>TS622587GOT-L</t>
  </si>
  <si>
    <t>GOT - House Of The Dragon - Men's Loose Fit T-shirt - L</t>
  </si>
  <si>
    <t>8718526378887</t>
  </si>
  <si>
    <t>TS622587GOT-M</t>
  </si>
  <si>
    <t>GOT - House Of The Dragon - Men's Loose Fit Short Sleeved T-shirt - M</t>
  </si>
  <si>
    <t>8718526378870</t>
  </si>
  <si>
    <t>TS622587GOT-S</t>
  </si>
  <si>
    <t>GOT - House Of The Dragon - Men's Loose Fit Short Sleeved T-shirt - S</t>
  </si>
  <si>
    <t>8718526378863</t>
  </si>
  <si>
    <t>TS622587GOT-XL</t>
  </si>
  <si>
    <t>GOT - House Of The Dragon - Men's Loose Fit T-shirt - XL</t>
  </si>
  <si>
    <t>8718526378894</t>
  </si>
  <si>
    <t>TS643532GOT-L</t>
  </si>
  <si>
    <t>8718526378931</t>
  </si>
  <si>
    <t>TS643532GOT-XL</t>
  </si>
  <si>
    <t>8718526378948</t>
  </si>
  <si>
    <t>TS852826GOT-2XL</t>
  </si>
  <si>
    <t>GOT - House of the Dragon - Women's Cropped T-shirt - 2XL</t>
  </si>
  <si>
    <t>8718526379006</t>
  </si>
  <si>
    <t>TS852826GOT-L</t>
  </si>
  <si>
    <t>GOT - House of the Dragon - Women's Cropped T-shirt - L</t>
  </si>
  <si>
    <t>8718526378986</t>
  </si>
  <si>
    <t>TS852826GOT-M</t>
  </si>
  <si>
    <t>GOT - House of the Dragon - Women's Cropped T-shirt - M</t>
  </si>
  <si>
    <t>8718526378979</t>
  </si>
  <si>
    <t>TS852826GOT-S</t>
  </si>
  <si>
    <t>GOT - House of the Dragon - Women's Cropped T-shirt - S</t>
  </si>
  <si>
    <t>8718526378962</t>
  </si>
  <si>
    <t>TS852826GOT-XL</t>
  </si>
  <si>
    <t>GOT - House of the Dragon - Women's Cropped T-shirt - XL</t>
  </si>
  <si>
    <t>8718526378993</t>
  </si>
  <si>
    <t>TS236635RVR-L</t>
  </si>
  <si>
    <t>Riverdale - Women's Loose Fit Short Sleeved T-shirt (Teens) - L</t>
  </si>
  <si>
    <t>Riverdale</t>
  </si>
  <si>
    <t>8718526382556</t>
  </si>
  <si>
    <t>Tweens</t>
  </si>
  <si>
    <t>TS236635RVR-M</t>
  </si>
  <si>
    <t>Riverdale - Women's Loose Fit Short Sleeved T-shirt (Teens) - M</t>
  </si>
  <si>
    <t>8718526382549</t>
  </si>
  <si>
    <t>TS236635RVR-S</t>
  </si>
  <si>
    <t>Riverdale - Women's Loose Fit Short Sleeved T-shirt (Teens) - S</t>
  </si>
  <si>
    <t>8718526382532</t>
  </si>
  <si>
    <t>TS236635RVR-XL</t>
  </si>
  <si>
    <t>Riverdale - Women's Loose Fit Short Sleeved T-shirt (Teens) - XL</t>
  </si>
  <si>
    <t>8718526382563</t>
  </si>
  <si>
    <t>TS236635RVR-XS</t>
  </si>
  <si>
    <t>Riverdale - Women's Loose Fit Short Sleeved T-shirt (Teens) - XS</t>
  </si>
  <si>
    <t>8718526382525</t>
  </si>
  <si>
    <t>TS137141MTX-L</t>
  </si>
  <si>
    <t>Warner - The Matrix Men's Oversized Short Sleeved T-shirt - L</t>
  </si>
  <si>
    <t>The Matrix 4 (2022)</t>
  </si>
  <si>
    <t>8718526363142</t>
  </si>
  <si>
    <t>TS084605FBS-2XL</t>
  </si>
  <si>
    <t>Warner - Fantastic Beasts - Women's Short Sleeved T-shirt - 2XL</t>
  </si>
  <si>
    <t>Fantastic Beasts 3</t>
  </si>
  <si>
    <t>8718526380248</t>
  </si>
  <si>
    <t>TS084605FBS-L</t>
  </si>
  <si>
    <t>Warner - Fantastic Beasts - Women's Short Sleeved T-shirt - L</t>
  </si>
  <si>
    <t>8718526380224</t>
  </si>
  <si>
    <t>TS084605FBS-M</t>
  </si>
  <si>
    <t>Warner - Fantastic Beasts - Women's Short Sleeved T-shirt - M</t>
  </si>
  <si>
    <t>8718526380217</t>
  </si>
  <si>
    <t>TS084605FBS-S</t>
  </si>
  <si>
    <t>Warner - Fantastic Beasts - Women's Short Sleeved T-shirt - S</t>
  </si>
  <si>
    <t>8718526380200</t>
  </si>
  <si>
    <t>TS084605FBS-XL</t>
  </si>
  <si>
    <t>Warner - Fantastic Beasts - Women's Short Sleeved T-shirt - XL</t>
  </si>
  <si>
    <t>8718526380231</t>
  </si>
  <si>
    <t>TS254670FBS-2XL</t>
  </si>
  <si>
    <t>Warner - Fantastic Beasts - Men's Short Sleeved T-shirt - 2XL</t>
  </si>
  <si>
    <t>8718526380194</t>
  </si>
  <si>
    <t>TS254670FBS-L</t>
  </si>
  <si>
    <t>Warner - Fantastic Beasts - Men's Short Sleeved T-shirt - L</t>
  </si>
  <si>
    <t>8718526380170</t>
  </si>
  <si>
    <t>TS254670FBS-M</t>
  </si>
  <si>
    <t>Warner - Fantastic Beasts - Men's Short Sleeved T-shirt - M</t>
  </si>
  <si>
    <t>8718526380163</t>
  </si>
  <si>
    <t>TS254670FBS-S</t>
  </si>
  <si>
    <t>Warner - Fantastic Beasts - Men's Short Sleeved T-shirt - S</t>
  </si>
  <si>
    <t>8718526380156</t>
  </si>
  <si>
    <t>TS254670FBS-XL</t>
  </si>
  <si>
    <t>Warner - Fantastic Beasts - Men's Short Sleeved T-shirt - XL</t>
  </si>
  <si>
    <t>8718526380187</t>
  </si>
  <si>
    <t>TS306751FBS-2XL</t>
  </si>
  <si>
    <t>Warner - Fantastic Beasts - Women's cropped Short Sleeved T-shirt - 2XL</t>
  </si>
  <si>
    <t>8718526380491</t>
  </si>
  <si>
    <t>TS306751FBS-L</t>
  </si>
  <si>
    <t>Warner - Fantastic Beasts - Women's cropped Short Sleeved T-shirt - L</t>
  </si>
  <si>
    <t>8718526380477</t>
  </si>
  <si>
    <t>TS306751FBS-M</t>
  </si>
  <si>
    <t>Warner - Fantastic Beasts - Women's cropped Short Sleeved T-shirt - M</t>
  </si>
  <si>
    <t>8718526380460</t>
  </si>
  <si>
    <t>TS306751FBS-S</t>
  </si>
  <si>
    <t>Warner - Fantastic Beasts - Women's cropped Short Sleeved T-shirt - S</t>
  </si>
  <si>
    <t>8718526380453</t>
  </si>
  <si>
    <t>TS306751FBS-XL</t>
  </si>
  <si>
    <t>Warner - Fantastic Beasts - Women's cropped Short Sleeved T-shirt - XL</t>
  </si>
  <si>
    <t>8718526380484</t>
  </si>
  <si>
    <t>TS413157FBS-2XL</t>
  </si>
  <si>
    <t>8718526380347</t>
  </si>
  <si>
    <t>TS413157FBS-L</t>
  </si>
  <si>
    <t>8718526380323</t>
  </si>
  <si>
    <t>TS413157FBS-M</t>
  </si>
  <si>
    <t>8718526380316</t>
  </si>
  <si>
    <t>TS413157FBS-S</t>
  </si>
  <si>
    <t>8718526380309</t>
  </si>
  <si>
    <t>TS413157FBS-XL</t>
  </si>
  <si>
    <t>8718526380330</t>
  </si>
  <si>
    <t>TS648470FBS-2XL</t>
  </si>
  <si>
    <t>8718526380293</t>
  </si>
  <si>
    <t>TS648470FBS-L</t>
  </si>
  <si>
    <t>8718526380279</t>
  </si>
  <si>
    <t>TS648470FBS-M</t>
  </si>
  <si>
    <t>8718526380262</t>
  </si>
  <si>
    <t>TS648470FBS-S</t>
  </si>
  <si>
    <t>8718526380255</t>
  </si>
  <si>
    <t>TS648470FBS-XL</t>
  </si>
  <si>
    <t>8718526380286</t>
  </si>
  <si>
    <t>TS832714FBS-2XL</t>
  </si>
  <si>
    <t>8718526380392</t>
  </si>
  <si>
    <t>TS832714FBS-L</t>
  </si>
  <si>
    <t>8718526380378</t>
  </si>
  <si>
    <t>TS832714FBS-M</t>
  </si>
  <si>
    <t>8718526380361</t>
  </si>
  <si>
    <t>TS832714FBS-S</t>
  </si>
  <si>
    <t>8718526380354</t>
  </si>
  <si>
    <t>TS832714FBS-XL</t>
  </si>
  <si>
    <t>8718526380385</t>
  </si>
  <si>
    <t>TS883401FBS-2XL</t>
  </si>
  <si>
    <t>8718526380446</t>
  </si>
  <si>
    <t>TS883401FBS-L</t>
  </si>
  <si>
    <t>8718526380422</t>
  </si>
  <si>
    <t>TS883401FBS-M</t>
  </si>
  <si>
    <t>8718526380415</t>
  </si>
  <si>
    <t>TS883401FBS-S</t>
  </si>
  <si>
    <t>8718526380408</t>
  </si>
  <si>
    <t>TS883401FBS-XL</t>
  </si>
  <si>
    <t>8718526380439</t>
  </si>
  <si>
    <t>TS064861HPT-110/116</t>
  </si>
  <si>
    <t>Warner - Harry Potter Boys Short Sleeved T-shirt - 110/116</t>
  </si>
  <si>
    <t>8718526346428</t>
  </si>
  <si>
    <t>TS064861HPT-122/128</t>
  </si>
  <si>
    <t>Warner - Harry Potter Boys Short Sleeved T-shirt - 122/128</t>
  </si>
  <si>
    <t>8718526346442</t>
  </si>
  <si>
    <t>TS064861HPT-134/140</t>
  </si>
  <si>
    <t>Warner - Harry Potter Boys Short Sleeved T-shirt - 134/140</t>
  </si>
  <si>
    <t>8718526346466</t>
  </si>
  <si>
    <t>TS064861HPT-98/104</t>
  </si>
  <si>
    <t>Warner - Harry Potter Boys Short Sleeved T-shirt - 98/104</t>
  </si>
  <si>
    <t>8718526346411</t>
  </si>
  <si>
    <t>TS121084HPT-122/128</t>
  </si>
  <si>
    <t>Harry Potter - Slytherin Boys Basic Short Sleeved T-shirt - 122/128</t>
  </si>
  <si>
    <t>8718526358193</t>
  </si>
  <si>
    <t>TS121084HPT-134/140</t>
  </si>
  <si>
    <t>Harry Potter - Slytherin Boys Basic Short Sleeved T-shirt - 134/140</t>
  </si>
  <si>
    <t>8718526358216</t>
  </si>
  <si>
    <t>TS121084HPT-146/152</t>
  </si>
  <si>
    <t>Harry Potter - Slytherin Boys Basic Short Sleeved T-shirt - 146/152</t>
  </si>
  <si>
    <t>8718526358278</t>
  </si>
  <si>
    <t>TS121084HPT-158/164</t>
  </si>
  <si>
    <t>Harry Potter - Slytherin Boys Basic Short Sleeved T-shirt - 158/164</t>
  </si>
  <si>
    <t>8718526358322</t>
  </si>
  <si>
    <t>TS302535HPT-2XL</t>
  </si>
  <si>
    <t>Harry Potter: Wizards Unite - Women's Smokey Voldemort White Short Sleeved T-shirt - 2XL</t>
  </si>
  <si>
    <t>8718526362572</t>
  </si>
  <si>
    <t>TS302535HPT-L</t>
  </si>
  <si>
    <t>Harry Potter: Wizards Unite - Women's Smokey Voldemort White Short Sleeved T-shirt - L</t>
  </si>
  <si>
    <t>8718526362534</t>
  </si>
  <si>
    <t>TS302535HPT-M</t>
  </si>
  <si>
    <t>Harry Potter: Wizards Unite - Women's Smokey Voldemort White Short Sleeved T-shirt - M</t>
  </si>
  <si>
    <t>8718526362527</t>
  </si>
  <si>
    <t>TS302535HPT-S</t>
  </si>
  <si>
    <t>Harry Potter: Wizards Unite - Women's Smokey Voldemort White Short Sleeved T-shirt - S</t>
  </si>
  <si>
    <t>8718526362503</t>
  </si>
  <si>
    <t>TS302535HPT-XL</t>
  </si>
  <si>
    <t>Harry Potter: Wizards Unite - Women's Smokey Voldemort White Short Sleeved T-shirt - XL</t>
  </si>
  <si>
    <t>8718526362558</t>
  </si>
  <si>
    <t>TS361606HPT-2XL</t>
  </si>
  <si>
    <t>Warner - Harry Potter BW AOP Women's T-shirt - 2XL</t>
  </si>
  <si>
    <t>8718526346718</t>
  </si>
  <si>
    <t>TS361606HPT-L</t>
  </si>
  <si>
    <t>Warner - Harry Potter BW AOP Women's T-shirt - L</t>
  </si>
  <si>
    <t>8718526346633</t>
  </si>
  <si>
    <t>TS361606HPT-M</t>
  </si>
  <si>
    <t>Warner - Harry Potter BW AOP Women's T-shirt - M</t>
  </si>
  <si>
    <t>8718526346626</t>
  </si>
  <si>
    <t>TS361606HPT-S</t>
  </si>
  <si>
    <t>Warner - Harry Potter BW AOP Women's T-shirt - S</t>
  </si>
  <si>
    <t>8718526346619</t>
  </si>
  <si>
    <t>TS361606HPT-XL</t>
  </si>
  <si>
    <t>Warner - Harry Potter BW AOP Women's T-shirt - XL</t>
  </si>
  <si>
    <t>8718526346688</t>
  </si>
  <si>
    <t>TS375362HPT-122/128</t>
  </si>
  <si>
    <t>Harry Potter - Gryffindor Girls Basic Short Sleeved T-shirt - 122/128</t>
  </si>
  <si>
    <t>8718526358254</t>
  </si>
  <si>
    <t>TS375362HPT-134/140</t>
  </si>
  <si>
    <t>Harry Potter - Gryffindor Girls Basic Short Sleeved T-shirt - 134/140</t>
  </si>
  <si>
    <t>8718526358292</t>
  </si>
  <si>
    <t>TS375362HPT-146/152</t>
  </si>
  <si>
    <t>Harry Potter - Gryffindor Girls Basic Short Sleeved T-shirt - 146/152</t>
  </si>
  <si>
    <t>8718526358346</t>
  </si>
  <si>
    <t>TS375362HPT-158/164</t>
  </si>
  <si>
    <t>Harry Potter - Gryffindor Girls Basic Short Sleeved T-shirt - 158/164</t>
  </si>
  <si>
    <t>8718526358360</t>
  </si>
  <si>
    <t>TS446655HPT-110/116</t>
  </si>
  <si>
    <t>8718526346671</t>
  </si>
  <si>
    <t>TS446655HPT-122/128</t>
  </si>
  <si>
    <t>8718526346701</t>
  </si>
  <si>
    <t>TS446655HPT-134/140</t>
  </si>
  <si>
    <t>8718526346732</t>
  </si>
  <si>
    <t>TS446655HPT-98/104</t>
  </si>
  <si>
    <t>8718526346657</t>
  </si>
  <si>
    <t>TS541751HPT-122/128</t>
  </si>
  <si>
    <t>Harry Potter - Slytherin Emblem Boys Short Sleeved T-shirt - 122/128</t>
  </si>
  <si>
    <t>8718526358308</t>
  </si>
  <si>
    <t>TS541751HPT-134/140</t>
  </si>
  <si>
    <t>Harry Potter - Slytherin Emblem Boys Short Sleeved T-shirt - 134/140</t>
  </si>
  <si>
    <t>8718526358315</t>
  </si>
  <si>
    <t>TS541751HPT-146/152</t>
  </si>
  <si>
    <t>Harry Potter - Slytherin Emblem Boys Short Sleeved T-shirt - 146/152</t>
  </si>
  <si>
    <t>8718526358353</t>
  </si>
  <si>
    <t>TS541751HPT-158/164</t>
  </si>
  <si>
    <t>Harry Potter - Slytherin Emblem Boys Short Sleeved T-shirt - 158/164</t>
  </si>
  <si>
    <t>8718526358407</t>
  </si>
  <si>
    <t>TS734116HPT-L</t>
  </si>
  <si>
    <t>Harry Potter: Wizards Unite - Severus Snape - Men's Oversized Short Sleeved T-shirt - L</t>
  </si>
  <si>
    <t>8718526362428</t>
  </si>
  <si>
    <t>TS734116HPT-M</t>
  </si>
  <si>
    <t>Harry Potter: Wizards Unite - Severus Snape - Men's Oversized Short Sleeved T-shirt - M</t>
  </si>
  <si>
    <t>8718526362411</t>
  </si>
  <si>
    <t>TS734116HPT-S</t>
  </si>
  <si>
    <t>Harry Potter: Wizards Unite - Severus Snape - Men's Oversized Short Sleeved T-shirt - S</t>
  </si>
  <si>
    <t>8718526362404</t>
  </si>
  <si>
    <t>TS734116HPT-XL</t>
  </si>
  <si>
    <t>Harry Potter: Wizards Unite - Severus Snape - Men's Oversized Short Sleeved T-shirt - XL</t>
  </si>
  <si>
    <t>8718526362442</t>
  </si>
  <si>
    <t>TS735838HPT-2XL</t>
  </si>
  <si>
    <t>Warner - Harry Potter BW AOP Men's T-shirt - 2XL</t>
  </si>
  <si>
    <t>8718526346985</t>
  </si>
  <si>
    <t>TS735838HPT-L</t>
  </si>
  <si>
    <t>Warner - Harry Potter BW AOP Men's T-shirt - L</t>
  </si>
  <si>
    <t>8718526346923</t>
  </si>
  <si>
    <t>TS735838HPT-M</t>
  </si>
  <si>
    <t>Warner - Harry Potter BW AOP Men's T-shirt - M</t>
  </si>
  <si>
    <t>8718526346909</t>
  </si>
  <si>
    <t>TS735838HPT-S</t>
  </si>
  <si>
    <t>Warner - Harry Potter BW AOP Men's T-shirt - S</t>
  </si>
  <si>
    <t>8718526346862</t>
  </si>
  <si>
    <t>TS735838HPT-XL</t>
  </si>
  <si>
    <t>Warner - Harry Potter BW AOP Men's T-shirt - XL</t>
  </si>
  <si>
    <t>8718526346954</t>
  </si>
  <si>
    <t>TS866406HPT-2XL</t>
  </si>
  <si>
    <t>8718526347050</t>
  </si>
  <si>
    <t>TS866406HPT-L</t>
  </si>
  <si>
    <t>8718526346992</t>
  </si>
  <si>
    <t>TS866406HPT-XL</t>
  </si>
  <si>
    <t>8718526347029</t>
  </si>
  <si>
    <t>SW482005SPC-2XL</t>
  </si>
  <si>
    <t>Warner - Space Jam - Basketball Men's Top - 2XL</t>
  </si>
  <si>
    <t>8718526353846</t>
  </si>
  <si>
    <t>Tank Tops</t>
  </si>
  <si>
    <t>100% Polyester</t>
  </si>
  <si>
    <t>6109902000</t>
  </si>
  <si>
    <t>China</t>
  </si>
  <si>
    <t>SW482005SPC-L</t>
  </si>
  <si>
    <t>Warner - Space Jam - Basketball Men's Top - L</t>
  </si>
  <si>
    <t>8718526353761</t>
  </si>
  <si>
    <t>SW482005SPC-M</t>
  </si>
  <si>
    <t>Warner - Space Jam - Basketball Men's Top - M</t>
  </si>
  <si>
    <t>8718526353730</t>
  </si>
  <si>
    <t>SW482005SPC-S</t>
  </si>
  <si>
    <t>Warner - Space Jam - Basketball Men's Top - S</t>
  </si>
  <si>
    <t>8718526353716</t>
  </si>
  <si>
    <t>SW482005SPC-XL</t>
  </si>
  <si>
    <t>Warner - Space Jam - Basketball Men's Top - XL</t>
  </si>
  <si>
    <t>8718526353815</t>
  </si>
  <si>
    <t>SW510146SPC-122/128</t>
  </si>
  <si>
    <t>Warner - Space Jam - Basketball Boys Top - 122/128</t>
  </si>
  <si>
    <t>8718526353648</t>
  </si>
  <si>
    <t>SW510146SPC-134/140</t>
  </si>
  <si>
    <t>Warner - Space Jam - Basketball Boys Top - 134/140</t>
  </si>
  <si>
    <t>8718526353662</t>
  </si>
  <si>
    <t>SW510146SPC-146/152</t>
  </si>
  <si>
    <t>Warner - Space Jam - Basketball Boys Top - 146/152</t>
  </si>
  <si>
    <t>8718526353723</t>
  </si>
  <si>
    <t>SW510146SPC-158/164</t>
  </si>
  <si>
    <t>Warner - Space Jam - Basketball Boys Top - 158/164</t>
  </si>
  <si>
    <t>8718526353754</t>
  </si>
  <si>
    <t>TS014745ALD-2XL</t>
  </si>
  <si>
    <t>Disney - Aladdin Jafar Men's T-shirt - 2XL</t>
  </si>
  <si>
    <t>Aladdin</t>
  </si>
  <si>
    <t>8718526294026</t>
  </si>
  <si>
    <t>TS014745ALD-L</t>
  </si>
  <si>
    <t>Disney - Aladdin Jafar Men's T-shirt - L</t>
  </si>
  <si>
    <t>8718526294002</t>
  </si>
  <si>
    <t>TS014745ALD-M</t>
  </si>
  <si>
    <t>Disney - Aladdin Jafar Men's T-shirt - M</t>
  </si>
  <si>
    <t>8718526293999</t>
  </si>
  <si>
    <t>TS014745ALD-S</t>
  </si>
  <si>
    <t>Disney - Aladdin Jafar Men's T-shirt - S</t>
  </si>
  <si>
    <t>8718526293982</t>
  </si>
  <si>
    <t>TS014745ALD-XL</t>
  </si>
  <si>
    <t>Disney - Aladdin Jafar Men's T-shirt - XL</t>
  </si>
  <si>
    <t>8718526294019</t>
  </si>
  <si>
    <t>TS022463CRN-110/116</t>
  </si>
  <si>
    <t>Disney - Cruella Girls Short Sleeved T-shirt - 110/116</t>
  </si>
  <si>
    <t>Cruella (2021)</t>
  </si>
  <si>
    <t>8718526348736</t>
  </si>
  <si>
    <t>TS022463CRN-122/128</t>
  </si>
  <si>
    <t>Disney - Cruella Girls Short Sleeved T-shirt - 122/128</t>
  </si>
  <si>
    <t>8718526348750</t>
  </si>
  <si>
    <t>TS022463CRN-134/140</t>
  </si>
  <si>
    <t>Disney - Cruella Girls Short Sleeved T-shirt - 134/140</t>
  </si>
  <si>
    <t>8718526348767</t>
  </si>
  <si>
    <t>TS022463CRN-146/152</t>
  </si>
  <si>
    <t>Disney - Cruella Girls Short Sleeved T-shirt - 146/152</t>
  </si>
  <si>
    <t>8718526348781</t>
  </si>
  <si>
    <t>TS022463CRN-98/104</t>
  </si>
  <si>
    <t>Disney - Cruella Girls Short Sleeved T-shirt - 98/104</t>
  </si>
  <si>
    <t>8718526348729</t>
  </si>
  <si>
    <t>TS376301CRN-110/116</t>
  </si>
  <si>
    <t>8718526348798</t>
  </si>
  <si>
    <t>TS376301CRN-122/128</t>
  </si>
  <si>
    <t>8718526348828</t>
  </si>
  <si>
    <t>TS376301CRN-134/140</t>
  </si>
  <si>
    <t>8718526348842</t>
  </si>
  <si>
    <t>TS376301CRN-146/152</t>
  </si>
  <si>
    <t>8718526348866</t>
  </si>
  <si>
    <t>TS376301CRN-158/164</t>
  </si>
  <si>
    <t>Disney - Cruella Girls Short Sleeved T-shirt - 158/164</t>
  </si>
  <si>
    <t>8718526348880</t>
  </si>
  <si>
    <t>TS376301CRN-98/104</t>
  </si>
  <si>
    <t>8718526348774</t>
  </si>
  <si>
    <t>TS552748CRN-2XL</t>
  </si>
  <si>
    <t>Disney - Cruella Women's Short Sleeved T-shirt - 2XL</t>
  </si>
  <si>
    <t>8718526348903</t>
  </si>
  <si>
    <t>TS552748CRN-L</t>
  </si>
  <si>
    <t>Disney - Cruella Women's Short Sleeved T-shirt - L</t>
  </si>
  <si>
    <t>8718526348859</t>
  </si>
  <si>
    <t>TS552748CRN-M</t>
  </si>
  <si>
    <t>Disney - Cruella Women's Short Sleeved T-shirt - M</t>
  </si>
  <si>
    <t>8718526348835</t>
  </si>
  <si>
    <t>TS552748CRN-XL</t>
  </si>
  <si>
    <t>Disney - Cruella Women's Short Sleeved T-shirt - XL</t>
  </si>
  <si>
    <t>8718526348897</t>
  </si>
  <si>
    <t>TS562553CRN-2XL</t>
  </si>
  <si>
    <t>8718526348972</t>
  </si>
  <si>
    <t>TS562553CRN-L</t>
  </si>
  <si>
    <t>8718526348927</t>
  </si>
  <si>
    <t>TS562553CRN-M</t>
  </si>
  <si>
    <t>8718526348910</t>
  </si>
  <si>
    <t>TS562553CRN-XL</t>
  </si>
  <si>
    <t>8718526348941</t>
  </si>
  <si>
    <t>TS738446DSN-2XL</t>
  </si>
  <si>
    <t>Disney - Cruella Women's T-shirt - 2XL</t>
  </si>
  <si>
    <t>8718526349672</t>
  </si>
  <si>
    <t>TS738446DSN-L</t>
  </si>
  <si>
    <t>Disney - Cruella Women's T-shirt - L</t>
  </si>
  <si>
    <t>8718526349610</t>
  </si>
  <si>
    <t>TS738446DSN-M</t>
  </si>
  <si>
    <t>Disney - Cruella Women's T-shirt - M</t>
  </si>
  <si>
    <t>8718526349603</t>
  </si>
  <si>
    <t>TS738446DSN-XL</t>
  </si>
  <si>
    <t>Disney - Cruella Women's T-shirt - XL</t>
  </si>
  <si>
    <t>8718526349641</t>
  </si>
  <si>
    <t>TS835205CRN-2XL</t>
  </si>
  <si>
    <t>8718526349016</t>
  </si>
  <si>
    <t>TS835205CRN-L</t>
  </si>
  <si>
    <t>8718526348989</t>
  </si>
  <si>
    <t>TS835205CRN-M</t>
  </si>
  <si>
    <t>8718526348958</t>
  </si>
  <si>
    <t>TS835205CRN-XL</t>
  </si>
  <si>
    <t>8718526349009</t>
  </si>
  <si>
    <t>TS835481CRN-L</t>
  </si>
  <si>
    <t>Disney - Cruella - Women's Yarn Dyed Short Sleeved T-shirt - L</t>
  </si>
  <si>
    <t>8718526349023</t>
  </si>
  <si>
    <t>TS835481CRN-M</t>
  </si>
  <si>
    <t>Disney - Cruella - Women's Yarn Dyed Short Sleeved T-shirt - M</t>
  </si>
  <si>
    <t>8718526348996</t>
  </si>
  <si>
    <t>TS182671DSN-2XL</t>
  </si>
  <si>
    <t>Disney - Kingdom Hearts - Kingdom Family - Women's Short Sleeved T-shirt - 2XL</t>
  </si>
  <si>
    <t>Kingdom Hearts 3.0</t>
  </si>
  <si>
    <t>8718526352740</t>
  </si>
  <si>
    <t>TS182671DSN-L</t>
  </si>
  <si>
    <t>Disney - Kingdom Hearts - Kingdom Family - Women's Short Sleeved T-shirt - L</t>
  </si>
  <si>
    <t>8718526352696</t>
  </si>
  <si>
    <t>TS182671DSN-M</t>
  </si>
  <si>
    <t>Disney - Kingdom Hearts - Kingdom Family - Women's Short Sleeved T-shirt - M</t>
  </si>
  <si>
    <t>8718526352665</t>
  </si>
  <si>
    <t>TS182671DSN-S</t>
  </si>
  <si>
    <t>Disney - Kingdom Hearts - Kingdom Family - Women's Short Sleeved T-shirt - S</t>
  </si>
  <si>
    <t>8718526352641</t>
  </si>
  <si>
    <t>TS182671DSN-XL</t>
  </si>
  <si>
    <t>Disney - Kingdom Hearts - Kingdom Family - Women's Short Sleeved T-shirt - XL</t>
  </si>
  <si>
    <t>8718526352719</t>
  </si>
  <si>
    <t>TS776517DNY-L</t>
  </si>
  <si>
    <t>Disney - Mulan - Women's T-shirt - L</t>
  </si>
  <si>
    <t>Mulan (Princess Collection)</t>
  </si>
  <si>
    <t>8718526322958</t>
  </si>
  <si>
    <t>Bulgaria</t>
  </si>
  <si>
    <t>TS085182RAP-122/128</t>
  </si>
  <si>
    <t>Disney Fearless Princess (Kids) - Rapunzel Girls Short Sleeved T-shirt - 122/128</t>
  </si>
  <si>
    <t>Princesses</t>
  </si>
  <si>
    <t>8718526382709</t>
  </si>
  <si>
    <t>TS085182RAP-134/140</t>
  </si>
  <si>
    <t>Disney Fearless Princess (Kids) - Rapunzel Girls Short Sleeved T-shirt - 134/140</t>
  </si>
  <si>
    <t>8718526382716</t>
  </si>
  <si>
    <t>TS085182RAP-146/152</t>
  </si>
  <si>
    <t>Disney Fearless Princess (Kids) - Rapunzel Girls Short Sleeved T-shirt - 146/152</t>
  </si>
  <si>
    <t>8718526382723</t>
  </si>
  <si>
    <t>TS085182RAP-158/164</t>
  </si>
  <si>
    <t>Disney Fearless Princess (Kids) - Rapunzel Girls Short Sleeved T-shirt - 158/164</t>
  </si>
  <si>
    <t>8718526382730</t>
  </si>
  <si>
    <t>TS468607LMR-122/128</t>
  </si>
  <si>
    <t>Disney Fearless Princess (Kids) - Ariel Girls Short Sleeved T-Shirt - 122/128</t>
  </si>
  <si>
    <t>8718526383775</t>
  </si>
  <si>
    <t>TS468607LMR-134/140</t>
  </si>
  <si>
    <t>Disney Fearless Princess (Kids) - Ariel Girls Short Sleeved T-Shirt - 134/140</t>
  </si>
  <si>
    <t>8718526383782</t>
  </si>
  <si>
    <t>TS468607LMR-146/152</t>
  </si>
  <si>
    <t>Disney Fearless Princess (Kids) - Ariel Girls Short Sleeved T-Shirt - 146/152</t>
  </si>
  <si>
    <t>8718526383799</t>
  </si>
  <si>
    <t>TS468607LMR-158/164</t>
  </si>
  <si>
    <t>Disney Fearless Princess (Kids) - Ariel Girls Short Sleeved T-Shirt - 158/164</t>
  </si>
  <si>
    <t>8718526383805</t>
  </si>
  <si>
    <t>TS563782BEL-122/128</t>
  </si>
  <si>
    <t>8718526382747</t>
  </si>
  <si>
    <t>TS563782BEL-134/140</t>
  </si>
  <si>
    <t>8718526382754</t>
  </si>
  <si>
    <t>TS563782BEL-146/152</t>
  </si>
  <si>
    <t>8718526382761</t>
  </si>
  <si>
    <t>TS563782BEL-158/164</t>
  </si>
  <si>
    <t>8718526382778</t>
  </si>
  <si>
    <t>TS752067BEL-122/128</t>
  </si>
  <si>
    <t>Disney Fearless Princess (Kids) - Belle Girls Short Sleeved T-shirt - 122/128</t>
  </si>
  <si>
    <t>8718526383485</t>
  </si>
  <si>
    <t>TS752067BEL-134/140</t>
  </si>
  <si>
    <t>Disney Fearless Princess (Kids) - Belle Girls Short Sleeved T-shirt - 134/140</t>
  </si>
  <si>
    <t>8718526383492</t>
  </si>
  <si>
    <t>TS752067BEL-146/152</t>
  </si>
  <si>
    <t>Disney Fearless Princess (Kids) - Belle Girls Short Sleeved T-shirt - 146/152</t>
  </si>
  <si>
    <t>8718526383508</t>
  </si>
  <si>
    <t>TS752067BEL-158/164</t>
  </si>
  <si>
    <t>Disney Fearless Princess (Kids) - Belle Girls Short Sleeved T-shirt - 158/164</t>
  </si>
  <si>
    <t>8718526383515</t>
  </si>
  <si>
    <t>TS886475LMR-122/128</t>
  </si>
  <si>
    <t>Disney Fearless Princess (Kids) - Ariel Girls Short Sleeved T-shirt - 122/128</t>
  </si>
  <si>
    <t>8718526382785</t>
  </si>
  <si>
    <t>TS886475LMR-134/140</t>
  </si>
  <si>
    <t>Disney Fearless Princess (Kids) - Ariel Girls Short Sleeved T-shirt - 134/140</t>
  </si>
  <si>
    <t>8718526382792</t>
  </si>
  <si>
    <t>TS886475LMR-146/152</t>
  </si>
  <si>
    <t>Disney Fearless Princess (Kids) - Ariel Girls Short Sleeved T-shirt - 146/152</t>
  </si>
  <si>
    <t>8718526382808</t>
  </si>
  <si>
    <t>TS886475LMR-158/164</t>
  </si>
  <si>
    <t>Disney Fearless Princess (Kids) - Ariel Girls Short Sleeved T-shirt - 158/164</t>
  </si>
  <si>
    <t>8718526382815</t>
  </si>
  <si>
    <t>TS801032TLK-L</t>
  </si>
  <si>
    <t>The Lion King - Nala Women's T-shirt - L</t>
  </si>
  <si>
    <t>The Lion King</t>
  </si>
  <si>
    <t>8718526283310</t>
  </si>
  <si>
    <t>TS801032TLK-M</t>
  </si>
  <si>
    <t>The Lion King - Nala Women's T-shirt - M</t>
  </si>
  <si>
    <t>8718526283303</t>
  </si>
  <si>
    <t>TS801032TLK-XL</t>
  </si>
  <si>
    <t>The Lion King - Nala Women's T-shirt - XL</t>
  </si>
  <si>
    <t>8718526283327</t>
  </si>
  <si>
    <t>TS247342MMA-2XL</t>
  </si>
  <si>
    <t>Disney - Maleficent - Gel Printed Women's T-shirt - 2XL</t>
  </si>
  <si>
    <t>Villains</t>
  </si>
  <si>
    <t>8718526307528</t>
  </si>
  <si>
    <t>TS247342MMA-L</t>
  </si>
  <si>
    <t>Disney - Maleficent - Gel Printed Women's T-shirt - L</t>
  </si>
  <si>
    <t>8718526307504</t>
  </si>
  <si>
    <t>TS247342MMA-M</t>
  </si>
  <si>
    <t>Disney - Maleficent - Gel Printed Women's T-shirt - M</t>
  </si>
  <si>
    <t>8718526307481</t>
  </si>
  <si>
    <t>TS247342MMA-S</t>
  </si>
  <si>
    <t>Disney - Maleficent - Gel Printed Women's T-shirt - S</t>
  </si>
  <si>
    <t>8718526307474</t>
  </si>
  <si>
    <t>TS247342MMA-XL</t>
  </si>
  <si>
    <t>Disney - Maleficent - Gel Printed Women's T-shirt - XL</t>
  </si>
  <si>
    <t>8718526307511</t>
  </si>
  <si>
    <t>TS256785DSN-L</t>
  </si>
  <si>
    <t>Disney - Hercules - Hades - Men's T-shirt - L</t>
  </si>
  <si>
    <t>8718526335651</t>
  </si>
  <si>
    <t>TS333816SNO-2XL</t>
  </si>
  <si>
    <t>Disney - Snow White - Evil Queen - Woman's T-shirt - 2XL</t>
  </si>
  <si>
    <t>8718526335446</t>
  </si>
  <si>
    <t>TS333816SNO-L</t>
  </si>
  <si>
    <t>Disney - Snow White - Evil Queen - Woman's T-shirt - L</t>
  </si>
  <si>
    <t>8718526335408</t>
  </si>
  <si>
    <t>TS333816SNO-M</t>
  </si>
  <si>
    <t>Disney - Snow White - Evil Queen - Woman's T-shirt - M</t>
  </si>
  <si>
    <t>8718526335392</t>
  </si>
  <si>
    <t>TS333816SNO-XL</t>
  </si>
  <si>
    <t>Disney - Snow White - Evil Queen - Woman's T-shirt - XL</t>
  </si>
  <si>
    <t>8718526335422</t>
  </si>
  <si>
    <t>TS531602DNY-L</t>
  </si>
  <si>
    <t>Disney - 101 Dalmations - Cruella- Women's T-shirt - L</t>
  </si>
  <si>
    <t>8718526335705</t>
  </si>
  <si>
    <t>TS531602DNY-M</t>
  </si>
  <si>
    <t>Disney - 101 Dalmations - Cruella- Women's T-shirt - M</t>
  </si>
  <si>
    <t>8718526335699</t>
  </si>
  <si>
    <t>TS531602DNY-XL</t>
  </si>
  <si>
    <t>Disney - 101 Dalmations - Cruella- Women's T-shirt - XL</t>
  </si>
  <si>
    <t>8718526335712</t>
  </si>
  <si>
    <t>TS843338SNO-122/128</t>
  </si>
  <si>
    <t>Disney - Snow White - Girls Tank Top - 122/128</t>
  </si>
  <si>
    <t>8718526129045</t>
  </si>
  <si>
    <t>60% Cotton - 40% Polyester</t>
  </si>
  <si>
    <t>TS843338SNO-134/140</t>
  </si>
  <si>
    <t>Disney - Snow White - Girls Tank Top - 134/140</t>
  </si>
  <si>
    <t>8718526129038</t>
  </si>
  <si>
    <t>TS843338SNO-146/152</t>
  </si>
  <si>
    <t>Disney - Snow White - Girls Tank Top - 146/152</t>
  </si>
  <si>
    <t>8718526128611</t>
  </si>
  <si>
    <t>TS843338SNO-158/164</t>
  </si>
  <si>
    <t>Disney - Snow White - Girls Tank Top - 158/164</t>
  </si>
  <si>
    <t>8718526128604</t>
  </si>
  <si>
    <t>TS626551MVL-L</t>
  </si>
  <si>
    <t>Marvel - Tie Dye Icon - Men's T-shirt - L</t>
  </si>
  <si>
    <t>Marvel Universe Classic</t>
  </si>
  <si>
    <t>8718526324198</t>
  </si>
  <si>
    <t>Long Sleeved T-shirts</t>
  </si>
  <si>
    <t>TS626551MVL-M</t>
  </si>
  <si>
    <t>Marvel - Tie Dye Icon - Men's T-shirt - M</t>
  </si>
  <si>
    <t>8718526324181</t>
  </si>
  <si>
    <t>TS626551MVL-XL</t>
  </si>
  <si>
    <t>Marvel - Tie Dye Icon - Men's T-shirt - XL</t>
  </si>
  <si>
    <t>8718526324211</t>
  </si>
  <si>
    <t>TS518184HLK-122/128</t>
  </si>
  <si>
    <t>Marvel - Hulk Boys T-shirt - 122/128</t>
  </si>
  <si>
    <t>Avengers</t>
  </si>
  <si>
    <t>8718526344431</t>
  </si>
  <si>
    <t>TS518184HLK-134/140</t>
  </si>
  <si>
    <t>Marvel - Hulk Boys T-shirt - 134/140</t>
  </si>
  <si>
    <t>8718526344455</t>
  </si>
  <si>
    <t>TS518184HLK-146/152</t>
  </si>
  <si>
    <t>Marvel - Hulk Boys T-shirt - 146/152</t>
  </si>
  <si>
    <t>8718526344479</t>
  </si>
  <si>
    <t>TS570606GOG-XL</t>
  </si>
  <si>
    <t>Marvel - Guardians Of The Galaxy Men's Short Sleeved T-shirt - XL</t>
  </si>
  <si>
    <t>Guardians of the Galaxy Classi</t>
  </si>
  <si>
    <t>8718526140002</t>
  </si>
  <si>
    <t>Romania</t>
  </si>
  <si>
    <t>TS327385GOG-122/128</t>
  </si>
  <si>
    <t>Marvel - I Am Groot - Boys Short Sleeved Regular Fit T-shirt - 122/128</t>
  </si>
  <si>
    <t>I Am groot</t>
  </si>
  <si>
    <t>8718526383454</t>
  </si>
  <si>
    <t>TS327385GOG-134/140</t>
  </si>
  <si>
    <t>Marvel - I Am Groot - Boys Short Sleeved Regular Fit T-shirt - 134/140</t>
  </si>
  <si>
    <t>8718526383461</t>
  </si>
  <si>
    <t>TS510486GOG-110/116</t>
  </si>
  <si>
    <t>Marvel - I Am Groot - Boys Short Sleeved Regular Fit T-shirt - 110/116</t>
  </si>
  <si>
    <t>8718526383317</t>
  </si>
  <si>
    <t>TS510486GOG-122/128</t>
  </si>
  <si>
    <t>8718526383324</t>
  </si>
  <si>
    <t>TS510486GOG-134/140</t>
  </si>
  <si>
    <t>8718526383331</t>
  </si>
  <si>
    <t>TS783833GOG-110/116</t>
  </si>
  <si>
    <t>8718526383355</t>
  </si>
  <si>
    <t>TS783833GOG-122/128</t>
  </si>
  <si>
    <t>8718526383362</t>
  </si>
  <si>
    <t>TS152575LOK-2XL</t>
  </si>
  <si>
    <t>Marvel - Loki - Men's Short Sleeved T-shirt - 2XL</t>
  </si>
  <si>
    <t>Loki</t>
  </si>
  <si>
    <t>8718526379556</t>
  </si>
  <si>
    <t>TS152575LOK-L</t>
  </si>
  <si>
    <t>Marvel - Loki - Men's Short Sleeved T-shirt - L</t>
  </si>
  <si>
    <t>8718526379532</t>
  </si>
  <si>
    <t>TS152575LOK-M</t>
  </si>
  <si>
    <t>Marvel - Loki - Men's Short Sleeved T-shirt - M</t>
  </si>
  <si>
    <t>8718526379525</t>
  </si>
  <si>
    <t>TS152575LOK-XL</t>
  </si>
  <si>
    <t>Marvel - Loki - Men's Short Sleeved T-shirt - XL</t>
  </si>
  <si>
    <t>8718526379549</t>
  </si>
  <si>
    <t>TS161646LOK-L</t>
  </si>
  <si>
    <t>Marvel - Loki - Timeline Poster -  Men's T-shirt - L</t>
  </si>
  <si>
    <t>8718526340754</t>
  </si>
  <si>
    <t>TS504870LOK-2XL</t>
  </si>
  <si>
    <t>Marvel - Loki - Women's Short Sleeved T-shirt - 2XL</t>
  </si>
  <si>
    <t>8718526379600</t>
  </si>
  <si>
    <t>TS504870LOK-L</t>
  </si>
  <si>
    <t>Marvel - Loki - Women's Short Sleeved T-shirt - L</t>
  </si>
  <si>
    <t>8718526379587</t>
  </si>
  <si>
    <t>TS504870LOK-M</t>
  </si>
  <si>
    <t>Marvel - Loki - Women's Short Sleeved T-shirt - M</t>
  </si>
  <si>
    <t>8718526379570</t>
  </si>
  <si>
    <t>TS504870LOK-S</t>
  </si>
  <si>
    <t>Marvel - Loki - Women's Short Sleeved T-shirt - S</t>
  </si>
  <si>
    <t>8718526379563</t>
  </si>
  <si>
    <t>TS504870LOK-XL</t>
  </si>
  <si>
    <t>Marvel - Loki - Women's Short Sleeved T-shirt - XL</t>
  </si>
  <si>
    <t>8718526379594</t>
  </si>
  <si>
    <t>TS332821MAR-M</t>
  </si>
  <si>
    <t>Marvel Comics - Comic Titles Men's T-shirt - M</t>
  </si>
  <si>
    <t>Marvel Comics Retro Classic</t>
  </si>
  <si>
    <t>8718526309805</t>
  </si>
  <si>
    <t>TS587078MVL-2XL</t>
  </si>
  <si>
    <t>Marvel - Tie Dye Thor - Men's T-shirt - 2XL</t>
  </si>
  <si>
    <t>8718526323610</t>
  </si>
  <si>
    <t>TS587078MVL-L</t>
  </si>
  <si>
    <t>Marvel - Tie Dye Thor - Men's T-shirt - L</t>
  </si>
  <si>
    <t>8718526323580</t>
  </si>
  <si>
    <t>TS587078MVL-M</t>
  </si>
  <si>
    <t>Marvel - Tie Dye Thor - Men's T-shirt - M</t>
  </si>
  <si>
    <t>8718526323573</t>
  </si>
  <si>
    <t>TS587078MVL-S</t>
  </si>
  <si>
    <t>Marvel - Tie Dye Thor - Men's T-shirt - S</t>
  </si>
  <si>
    <t>8718526323566</t>
  </si>
  <si>
    <t>TS587078MVL-XL</t>
  </si>
  <si>
    <t>Marvel - Tie Dye Thor - Men's T-shirt - XL</t>
  </si>
  <si>
    <t>8718526323597</t>
  </si>
  <si>
    <t>TS063517SPN-98/104</t>
  </si>
  <si>
    <t>Spider-Man - Miles Morales - Boys T-shirt - 98/104</t>
  </si>
  <si>
    <t>Marvel Games Classic</t>
  </si>
  <si>
    <t>8718526336689</t>
  </si>
  <si>
    <t>TS257582SPN-2XL</t>
  </si>
  <si>
    <t>Spider-Man - Spider Gwen - Women's T-shirt (Black) - 2XL</t>
  </si>
  <si>
    <t>8718526336870</t>
  </si>
  <si>
    <t>TS257582SPN-L</t>
  </si>
  <si>
    <t>Spider-Man - Spider Gwen - Women's T-shirt (Black) - L</t>
  </si>
  <si>
    <t>8718526336825</t>
  </si>
  <si>
    <t>TS257582SPN-M</t>
  </si>
  <si>
    <t>Spider-Man - Spider Gwen - Women's T-shirt (Black) - M</t>
  </si>
  <si>
    <t>8718526336818</t>
  </si>
  <si>
    <t>TS257582SPN-XL</t>
  </si>
  <si>
    <t>Spider-Man - Spider Gwen - Women's T-shirt (Black) - XL</t>
  </si>
  <si>
    <t>8718526336849</t>
  </si>
  <si>
    <t>TS572114GOG-XL</t>
  </si>
  <si>
    <t>8718526139938</t>
  </si>
  <si>
    <t>TS631172SPN-2XL</t>
  </si>
  <si>
    <t>Spider-Man - Spider Gwen - Women's T-shirt (White) - 2XL</t>
  </si>
  <si>
    <t>8718526337068</t>
  </si>
  <si>
    <t>TS631172SPN-L</t>
  </si>
  <si>
    <t>Spider-Man - Spider Gwen - Women's T-shirt (White) - L</t>
  </si>
  <si>
    <t>8718526337037</t>
  </si>
  <si>
    <t>TS631172SPN-M</t>
  </si>
  <si>
    <t>Spider-Man - Spider Gwen - Women's T-shirt (White) - M</t>
  </si>
  <si>
    <t>8718526337020</t>
  </si>
  <si>
    <t>TS631172SPN-S</t>
  </si>
  <si>
    <t>Spider-Man - Spider Gwen - Women's T-shirt (White) - S</t>
  </si>
  <si>
    <t>8718526337006</t>
  </si>
  <si>
    <t>TS631172SPN-XL</t>
  </si>
  <si>
    <t>Spider-Man - Spider Gwen - Women's T-shirt (White) - XL</t>
  </si>
  <si>
    <t>8718526337044</t>
  </si>
  <si>
    <t>TS786417MVL-2XL</t>
  </si>
  <si>
    <t>Marvel - Falcon &amp; The Winter Soldier AOP Men's T-shirt - 2XL</t>
  </si>
  <si>
    <t>Marvel Live Action TV</t>
  </si>
  <si>
    <t>8718526333374</t>
  </si>
  <si>
    <t>TS786417MVL-L</t>
  </si>
  <si>
    <t>Marvel - Falcon &amp; The Winter Soldier AOP Men's T-shirt - L</t>
  </si>
  <si>
    <t>8718526333336</t>
  </si>
  <si>
    <t>TS786417MVL-M</t>
  </si>
  <si>
    <t>Marvel - Falcon &amp; The Winter Soldier AOP Men's T-shirt - M</t>
  </si>
  <si>
    <t>8718526333312</t>
  </si>
  <si>
    <t>TS786417MVL-S</t>
  </si>
  <si>
    <t>Marvel - Falcon &amp; The Winter Soldier AOP Men's T-shirt - S</t>
  </si>
  <si>
    <t>8718526333299</t>
  </si>
  <si>
    <t>TS786417MVL-XL</t>
  </si>
  <si>
    <t>Marvel - Falcon &amp; The Winter Soldier AOP Men's T-shirt - XL</t>
  </si>
  <si>
    <t>8718526333343</t>
  </si>
  <si>
    <t>TS823363MVL-2XL</t>
  </si>
  <si>
    <t>Marvel - Falcon &amp; Winter Soldier Men's T-shirt - 2XL</t>
  </si>
  <si>
    <t>8718526333428</t>
  </si>
  <si>
    <t>TS823363MVL-S</t>
  </si>
  <si>
    <t>Marvel - Falcon &amp; Winter Soldier Men's T-shirt - S</t>
  </si>
  <si>
    <t>8718526333350</t>
  </si>
  <si>
    <t>TS823363MVL-XL</t>
  </si>
  <si>
    <t>Marvel - Falcon &amp; Winter Soldier Men's T-shirt - XL</t>
  </si>
  <si>
    <t>8718526333398</t>
  </si>
  <si>
    <t>TS058324MVL-122/128</t>
  </si>
  <si>
    <t>Marvel - Villains Boys Short Sleeved T-shirt - 122/128</t>
  </si>
  <si>
    <t>8718526375831</t>
  </si>
  <si>
    <t>TS058324MVL-134/140</t>
  </si>
  <si>
    <t>Marvel - Villains Boys Short Sleeved T-shirt - 134/140</t>
  </si>
  <si>
    <t>8718526375848</t>
  </si>
  <si>
    <t>TS058324MVL-146/152</t>
  </si>
  <si>
    <t>Marvel - Villains Boys Short Sleeved T-shirt - 146/152</t>
  </si>
  <si>
    <t>8718526375855</t>
  </si>
  <si>
    <t>TS058324MVL-158/164</t>
  </si>
  <si>
    <t>Marvel - Villains Boys Short Sleeved T-shirt - 158/164</t>
  </si>
  <si>
    <t>8718526375862</t>
  </si>
  <si>
    <t>TS066485MVL-2XL</t>
  </si>
  <si>
    <t>Marvel - Japan Spider Women's T-shirt - 2XL</t>
  </si>
  <si>
    <t>8718526327595</t>
  </si>
  <si>
    <t>TS066485MVL-XL</t>
  </si>
  <si>
    <t>Marvel - Japan Spider Women's T-shirt - XL</t>
  </si>
  <si>
    <t>8718526327564</t>
  </si>
  <si>
    <t>TS300458MVL-146/152</t>
  </si>
  <si>
    <t>8718526375893</t>
  </si>
  <si>
    <t>TS300458MVL-158/164</t>
  </si>
  <si>
    <t>8718526375909</t>
  </si>
  <si>
    <t>TS443632MVL-122/128</t>
  </si>
  <si>
    <t>Marvel - Villains Girls Short Sleeved T-shirt - 122/128</t>
  </si>
  <si>
    <t>8718526375916</t>
  </si>
  <si>
    <t>TS443632MVL-134/140</t>
  </si>
  <si>
    <t>Marvel - Villains Girls Short Sleeved T-shirt - 134/140</t>
  </si>
  <si>
    <t>8718526375923</t>
  </si>
  <si>
    <t>TS443632MVL-146/152</t>
  </si>
  <si>
    <t>Marvel - Villains Girls Short Sleeved T-shirt - 146/152</t>
  </si>
  <si>
    <t>8718526375930</t>
  </si>
  <si>
    <t>TS443632MVL-158/164</t>
  </si>
  <si>
    <t>Marvel - Villains Girls Short Sleeved T-shirt - 158/164</t>
  </si>
  <si>
    <t>8718526375947</t>
  </si>
  <si>
    <t>TS470007MVL-122/128</t>
  </si>
  <si>
    <t>8718526375954</t>
  </si>
  <si>
    <t>65% Polyester - 35% Cotton</t>
  </si>
  <si>
    <t>TS470007MVL-134/140</t>
  </si>
  <si>
    <t>8718526375961</t>
  </si>
  <si>
    <t>TS470007MVL-146/152</t>
  </si>
  <si>
    <t>8718526375978</t>
  </si>
  <si>
    <t>TS470007MVL-158/164</t>
  </si>
  <si>
    <t>8718526375985</t>
  </si>
  <si>
    <t>TS512005MVL-122/128</t>
  </si>
  <si>
    <t>8718526375992</t>
  </si>
  <si>
    <t>TS512005MVL-134/140</t>
  </si>
  <si>
    <t>8718526376005</t>
  </si>
  <si>
    <t>TS512005MVL-146/152</t>
  </si>
  <si>
    <t>8718526376012</t>
  </si>
  <si>
    <t>TS512005MVL-158/164</t>
  </si>
  <si>
    <t>8718526376029</t>
  </si>
  <si>
    <t>TS535601MVL-2XL</t>
  </si>
  <si>
    <t>Marvel - Captain America - Women's T-shirt - 2XL</t>
  </si>
  <si>
    <t>8718526328776</t>
  </si>
  <si>
    <t>TS535601MVL-L</t>
  </si>
  <si>
    <t>Marvel - Captain America - Women's T-shirt - L</t>
  </si>
  <si>
    <t>8718526328738</t>
  </si>
  <si>
    <t>TS535601MVL-M</t>
  </si>
  <si>
    <t>Marvel - Captain America - Women's T-shirt - M</t>
  </si>
  <si>
    <t>8718526328721</t>
  </si>
  <si>
    <t>TS535601MVL-S</t>
  </si>
  <si>
    <t>Marvel - Captain America - Women's T-shirt - S</t>
  </si>
  <si>
    <t>8718526328714</t>
  </si>
  <si>
    <t>TS535601MVL-XL</t>
  </si>
  <si>
    <t>Marvel - Captain America - Women's T-shirt - XL</t>
  </si>
  <si>
    <t>8718526328745</t>
  </si>
  <si>
    <t>TS155811MKN-2XL</t>
  </si>
  <si>
    <t>Marvel - Moon Knight - Men's Short Sleeved T-shirt - 2XL</t>
  </si>
  <si>
    <t>Moon Knight</t>
  </si>
  <si>
    <t>8718526383003</t>
  </si>
  <si>
    <t>TS155811MKN-L</t>
  </si>
  <si>
    <t>Marvel - Moon Knight - Men's Short Sleeved T-shirt - L</t>
  </si>
  <si>
    <t>8718526382983</t>
  </si>
  <si>
    <t>TS155811MKN-M</t>
  </si>
  <si>
    <t>Marvel - Moon Knight - Men's Short Sleeved T-shirt - M</t>
  </si>
  <si>
    <t>8718526382976</t>
  </si>
  <si>
    <t>TS155811MKN-S</t>
  </si>
  <si>
    <t>Marvel - Moon Knight - Men's Short Sleeved T-shirt - S</t>
  </si>
  <si>
    <t>8718526382969</t>
  </si>
  <si>
    <t>TS155811MKN-XL</t>
  </si>
  <si>
    <t>Marvel - Moon Knight - Men's Short Sleeved T-shirt - XL</t>
  </si>
  <si>
    <t>8718526382990</t>
  </si>
  <si>
    <t>TS174670SPN-122/128</t>
  </si>
  <si>
    <t>Spider-Man - Boys Short Sleeved T-shirt - 122/128</t>
  </si>
  <si>
    <t>Spider-Man</t>
  </si>
  <si>
    <t>8718526376074</t>
  </si>
  <si>
    <t>TS431635SPN-122/128</t>
  </si>
  <si>
    <t>Marvel - Venom - Boys Short Sleeved T-shirt - 122/128</t>
  </si>
  <si>
    <t>8718526360394</t>
  </si>
  <si>
    <t>TS431635SPN-134/140</t>
  </si>
  <si>
    <t>Marvel - Venom - Boys Short Sleeved T-shirt - 134/140</t>
  </si>
  <si>
    <t>8718526360448</t>
  </si>
  <si>
    <t>TS431635SPN-146/152</t>
  </si>
  <si>
    <t>Marvel - Venom - Boys Short Sleeved T-shirt - 146/152</t>
  </si>
  <si>
    <t>8718526360509</t>
  </si>
  <si>
    <t>TS431635SPN-158/164</t>
  </si>
  <si>
    <t>Marvel - Venom - Boys Short Sleeved T-shirt - 158/164</t>
  </si>
  <si>
    <t>8718526360516</t>
  </si>
  <si>
    <t>TS865076SPN-122/128</t>
  </si>
  <si>
    <t>Spider-Man - Girls Short Sleeved T-shirt - 122/128</t>
  </si>
  <si>
    <t>8718526376203</t>
  </si>
  <si>
    <t>TS865076SPN-134/140</t>
  </si>
  <si>
    <t>Spider-Man - Girls Short Sleeved T-shirt - 134/140</t>
  </si>
  <si>
    <t>8718526376210</t>
  </si>
  <si>
    <t>TS865076SPN-146/152</t>
  </si>
  <si>
    <t>Spider-Man - Girls Short Sleeved T-shirt - 146/152</t>
  </si>
  <si>
    <t>8718526376227</t>
  </si>
  <si>
    <t>TS865076SPN-158/164</t>
  </si>
  <si>
    <t>Spider-Man - Girls Short Sleeved T-shirt - 158/164</t>
  </si>
  <si>
    <t>8718526376234</t>
  </si>
  <si>
    <t>TS036282STW-122/128</t>
  </si>
  <si>
    <t>The Mandalorian - The Child Boys Short Sleeved T-shirt - 122/128</t>
  </si>
  <si>
    <t>The Mandalorian</t>
  </si>
  <si>
    <t>8718526130669</t>
  </si>
  <si>
    <t>Turkey</t>
  </si>
  <si>
    <t>TS036282STW-134/140</t>
  </si>
  <si>
    <t>The Mandalorian - The Child Boys Short Sleeved T-shirt - 134/140</t>
  </si>
  <si>
    <t>8718526130652</t>
  </si>
  <si>
    <t>TS036282STW-146/152</t>
  </si>
  <si>
    <t>The Mandalorian - The Child Boys Short Sleeved T-shirt - 146/152</t>
  </si>
  <si>
    <t>8718526130645</t>
  </si>
  <si>
    <t>TS036282STW-158/164</t>
  </si>
  <si>
    <t>The Mandalorian - The Child Boys Short Sleeved T-shirt - 158/164</t>
  </si>
  <si>
    <t>8718526130638</t>
  </si>
  <si>
    <t>TS174844STW-122/128</t>
  </si>
  <si>
    <t>The Mandalorian - The Child Girls Double Sleeved T-shirt - 122/128</t>
  </si>
  <si>
    <t>8718526364095</t>
  </si>
  <si>
    <t>TS174844STW-134/140</t>
  </si>
  <si>
    <t>The Mandalorian - The Child Girls Double Sleeved T-shirt - 134/140</t>
  </si>
  <si>
    <t>8718526364101</t>
  </si>
  <si>
    <t>TS174844STW-146/152</t>
  </si>
  <si>
    <t>The Mandalorian - The Child Girls Double Sleeved T-shirt - 146/152</t>
  </si>
  <si>
    <t>8718526364125</t>
  </si>
  <si>
    <t>TS174844STW-158/164</t>
  </si>
  <si>
    <t>The Mandalorian - The Child Girls Double Sleeved T-shirt - 158/164</t>
  </si>
  <si>
    <t>8718526364132</t>
  </si>
  <si>
    <t>TS302702OWK-2XL</t>
  </si>
  <si>
    <t>Obi-Wan Kenobi - Men's Regular Fit Short Sleeved T-shirt - 2XL</t>
  </si>
  <si>
    <t>Obi-Wan Kenobi</t>
  </si>
  <si>
    <t>8718526386554</t>
  </si>
  <si>
    <t>TS302702OWK-L</t>
  </si>
  <si>
    <t>Obi-Wan Kenobi - Men's Regular Fit Short Sleeved T-shirt - L</t>
  </si>
  <si>
    <t>8718526386530</t>
  </si>
  <si>
    <t>TS302702OWK-M</t>
  </si>
  <si>
    <t>Obi-Wan Kenobi - Men's Regular Fit Short Sleeved T-shirt - M</t>
  </si>
  <si>
    <t>8718526386523</t>
  </si>
  <si>
    <t>TS302702OWK-S</t>
  </si>
  <si>
    <t>Obi-Wan Kenobi - Men's Regular Fit Short Sleeved T-shirt - S</t>
  </si>
  <si>
    <t>8718526386516</t>
  </si>
  <si>
    <t>TS302702OWK-XL</t>
  </si>
  <si>
    <t>Obi-Wan Kenobi - Men's Regular Fit Short Sleeved T-shirt - XL</t>
  </si>
  <si>
    <t>8718526386547</t>
  </si>
  <si>
    <t>TS531355OWK-2XL</t>
  </si>
  <si>
    <t>8718526386608</t>
  </si>
  <si>
    <t>TS531355OWK-L</t>
  </si>
  <si>
    <t>8718526386585</t>
  </si>
  <si>
    <t>TS531355OWK-M</t>
  </si>
  <si>
    <t>Obi Wan Kenobi - Men's Regular Fit Short Sleeved T-shirt - M</t>
  </si>
  <si>
    <t>8718526386578</t>
  </si>
  <si>
    <t>TS531355OWK-S</t>
  </si>
  <si>
    <t>Obi Wan Kenobi - Men's Regular Fit Short Sleeved T-shirt - S</t>
  </si>
  <si>
    <t>8718526386561</t>
  </si>
  <si>
    <t>TS531355OWK-XL</t>
  </si>
  <si>
    <t>8718526386592</t>
  </si>
  <si>
    <t>TS615857OWK-L</t>
  </si>
  <si>
    <t>8718526386431</t>
  </si>
  <si>
    <t>TS615857OWK-M</t>
  </si>
  <si>
    <t>8718526386424</t>
  </si>
  <si>
    <t>TS615857OWK-XL</t>
  </si>
  <si>
    <t>8718526386448</t>
  </si>
  <si>
    <t>TS166676STW-158/164</t>
  </si>
  <si>
    <t>Star Wars - Boys Short Sleeved T-shirt - 158/164</t>
  </si>
  <si>
    <t>Star Wars: Episode IV - A New</t>
  </si>
  <si>
    <t>8718526130225</t>
  </si>
  <si>
    <t>TS320674STW-S</t>
  </si>
  <si>
    <t>Star Wars - Luke Poster - Men's (Sustainable) Short Sleeved T-shirt - S</t>
  </si>
  <si>
    <t>8718526345582</t>
  </si>
  <si>
    <t>70% Recycled Cotton - 30% Recycled Polyester</t>
  </si>
  <si>
    <t>TS320674STW-XL</t>
  </si>
  <si>
    <t>Star Wars - Luke Poster - Men's (Sustainable) Short Sleeved T-shirt - XL</t>
  </si>
  <si>
    <t>8718526345643</t>
  </si>
  <si>
    <t>TS336266STW-2XL</t>
  </si>
  <si>
    <t>Star Wars - Vintage Poster - Women's (Sustainable) Short Sleeved T-shirt - 2XL</t>
  </si>
  <si>
    <t>8718526345711</t>
  </si>
  <si>
    <t>TS336266STW-L</t>
  </si>
  <si>
    <t>Star Wars - Vintage Poster - Women's (Sustainable) Short Sleeved T-shirt - L</t>
  </si>
  <si>
    <t>8718526345650</t>
  </si>
  <si>
    <t>TS336266STW-M</t>
  </si>
  <si>
    <t>Star Wars - Vintage Poster - Women's (Sustainable) Short Sleeved T-shirt - M</t>
  </si>
  <si>
    <t>8718526345636</t>
  </si>
  <si>
    <t>TS336266STW-S</t>
  </si>
  <si>
    <t>Star Wars - Vintage Poster - Women's (Sustainable) Short Sleeved T-shirt - S</t>
  </si>
  <si>
    <t>8718526345629</t>
  </si>
  <si>
    <t>TS336266STW-XL</t>
  </si>
  <si>
    <t>Star Wars - Vintage Poster - Women's (Sustainable) Short Sleeved T-shirt - XL</t>
  </si>
  <si>
    <t>8718526345681</t>
  </si>
  <si>
    <t>TS555030STW-2XL</t>
  </si>
  <si>
    <t>Star Wars - Stormtroopers Women's Regular Fit Short Sleeved T-shirt - 2XL</t>
  </si>
  <si>
    <t>8718526377408</t>
  </si>
  <si>
    <t>TS555030STW-L</t>
  </si>
  <si>
    <t>Star Wars - Stormtroopers Women's Regular Fit Short Sleeved T-shirt - L</t>
  </si>
  <si>
    <t>8718526377385</t>
  </si>
  <si>
    <t>TS555030STW-M</t>
  </si>
  <si>
    <t>Star Wars - Stormtroopers Women's Regular Fit Short Sleeved T-shirt - M</t>
  </si>
  <si>
    <t>8718526377378</t>
  </si>
  <si>
    <t>TS555030STW-S</t>
  </si>
  <si>
    <t>Star Wars - Stormtroopers Women's Regular Fit Short Sleeved T-shirt - S</t>
  </si>
  <si>
    <t>8718526377361</t>
  </si>
  <si>
    <t>TS555030STW-XL</t>
  </si>
  <si>
    <t>Star Wars - Stormtroopers Women's Regular Fit Short Sleeved T-shirt - XL</t>
  </si>
  <si>
    <t>8718526377392</t>
  </si>
  <si>
    <t>TS724681STW-2XL</t>
  </si>
  <si>
    <t>Star Wars - Darth Maul Women's Cropped Short Sleeved T-shirt - 2XL</t>
  </si>
  <si>
    <t>8718526377507</t>
  </si>
  <si>
    <t>TS724681STW-L</t>
  </si>
  <si>
    <t>Star Wars - Darth Maul Women's Cropped Short Sleeved T-shirt - L</t>
  </si>
  <si>
    <t>8718526377484</t>
  </si>
  <si>
    <t>TS724681STW-M</t>
  </si>
  <si>
    <t>Star Wars - Darth Maul Women's Cropped Short Sleeved T-shirt - M</t>
  </si>
  <si>
    <t>8718526377477</t>
  </si>
  <si>
    <t>TS724681STW-S</t>
  </si>
  <si>
    <t>Star Wars - Darth Maul Women's Cropped Short Sleeved T-shirt - S</t>
  </si>
  <si>
    <t>8718526377460</t>
  </si>
  <si>
    <t>TS724681STW-XL</t>
  </si>
  <si>
    <t>Star Wars - Darth Maul Women's Cropped Short Sleeved T-shirt - XL</t>
  </si>
  <si>
    <t>8718526377491</t>
  </si>
  <si>
    <t>TS363500STW-110/116</t>
  </si>
  <si>
    <t>Star Wars: The Bad Batch - Wrecker - Boys Short Sleeved T-shirt - 110/116</t>
  </si>
  <si>
    <t>Star Wars: The Bad Batch</t>
  </si>
  <si>
    <t>8718526351477</t>
  </si>
  <si>
    <t>TS363500STW-122/128</t>
  </si>
  <si>
    <t>Star Wars: The Bad Batch - Wrecker - Boys Short Sleeved T-shirt - 122/128</t>
  </si>
  <si>
    <t>8718526351491</t>
  </si>
  <si>
    <t>TS363500STW-134/140</t>
  </si>
  <si>
    <t>Star Wars: The Bad Batch - Wrecker - Boys Short Sleeved T-shirt - 134/140</t>
  </si>
  <si>
    <t>8718526351538</t>
  </si>
  <si>
    <t>TS363500STW-146/152</t>
  </si>
  <si>
    <t>Star Wars: The Bad Batch - Wrecker - Boys Short Sleeved T-shirt - 146/152</t>
  </si>
  <si>
    <t>8718526351545</t>
  </si>
  <si>
    <t>TS363500STW-158/164</t>
  </si>
  <si>
    <t>Star Wars: The Bad Batch - Wrecker - Boys Short Sleeved T-shirt - 158/164</t>
  </si>
  <si>
    <t>8718526351569</t>
  </si>
  <si>
    <t>TS363500STW-98/104</t>
  </si>
  <si>
    <t>Star Wars: The Bad Batch - Wrecker - Boys Short Sleeved T-shirt - 98/104</t>
  </si>
  <si>
    <t>8718526351453</t>
  </si>
  <si>
    <t>TS453705STW-110/116</t>
  </si>
  <si>
    <t>Star Wars: The Bad Batch - Tech - Boys Short Sleeved T-shirt - 110/116</t>
  </si>
  <si>
    <t>8718526351521</t>
  </si>
  <si>
    <t>TS453705STW-122/128</t>
  </si>
  <si>
    <t>Star Wars: The Bad Batch - Tech - Boys Short Sleeved T-shirt - 122/128</t>
  </si>
  <si>
    <t>8718526351552</t>
  </si>
  <si>
    <t>TS453705STW-134/140</t>
  </si>
  <si>
    <t>Star Wars: The Bad Batch - Tech - Boys Short Sleeved T-shirt - 134/140</t>
  </si>
  <si>
    <t>8718526351583</t>
  </si>
  <si>
    <t>TS453705STW-146/152</t>
  </si>
  <si>
    <t>Star Wars: The Bad Batch - Tech - Boys Short Sleeved T-shirt - 146/152</t>
  </si>
  <si>
    <t>8718526351590</t>
  </si>
  <si>
    <t>TS453705STW-98/104</t>
  </si>
  <si>
    <t>Star Wars: The Bad Batch - Tech - Boys Short Sleeved T-shirt - 98/104</t>
  </si>
  <si>
    <t>8718526351514</t>
  </si>
  <si>
    <t>TS843843STW-110/116</t>
  </si>
  <si>
    <t>Star Wars: The Bad Batch - Hunter - Double Sleeved T-shirt - 110/116</t>
  </si>
  <si>
    <t>8718526351606</t>
  </si>
  <si>
    <t>TS843843STW-122/128</t>
  </si>
  <si>
    <t>Star Wars: The Bad Batch - Hunter - Double Sleeved T-shirt - 122/128</t>
  </si>
  <si>
    <t>8718526351637</t>
  </si>
  <si>
    <t>TS843843STW-134/140</t>
  </si>
  <si>
    <t>Star Wars: The Bad Batch - Hunter - Double Sleeved T-shirt - 134/140</t>
  </si>
  <si>
    <t>8718526351668</t>
  </si>
  <si>
    <t>TS843843STW-146/152</t>
  </si>
  <si>
    <t>Star Wars: The Bad Batch - Hunter - Double Sleeved T-shirt - 146/152</t>
  </si>
  <si>
    <t>8718526351682</t>
  </si>
  <si>
    <t>TS843843STW-158/164</t>
  </si>
  <si>
    <t>Star Wars: The Bad Batch - Hunter - Double Sleeved T-shirt - 158/164</t>
  </si>
  <si>
    <t>8718526351699</t>
  </si>
  <si>
    <t>TS843843STW-98/104</t>
  </si>
  <si>
    <t>Star Wars: The Bad Batch - Hunter - Double Sleeved T-shirt - 98/104</t>
  </si>
  <si>
    <t>8718526351576</t>
  </si>
  <si>
    <t>TS106023STW-122/128</t>
  </si>
  <si>
    <t>The Mandalorian - The Child Boys Basic Short Sleeved T-shirt - 122/128</t>
  </si>
  <si>
    <t>8718526130492</t>
  </si>
  <si>
    <t>TS106023STW-134/140</t>
  </si>
  <si>
    <t>The Mandalorian - The Child Boys Basic Short Sleeved T-shirt - 134/140</t>
  </si>
  <si>
    <t>8718526130485</t>
  </si>
  <si>
    <t>TS106023STW-146/152</t>
  </si>
  <si>
    <t>The Mandalorian - The Child Boys Basic Short Sleeved T-shirt - 146/152</t>
  </si>
  <si>
    <t>8718526130478</t>
  </si>
  <si>
    <t>TS106023STW-158/164</t>
  </si>
  <si>
    <t>The Mandalorian - The Child Boys Basic Short Sleeved T-shirt - 158/164</t>
  </si>
  <si>
    <t>8718526130461</t>
  </si>
  <si>
    <t>TS130625STW-122/128</t>
  </si>
  <si>
    <t>The Mandalorian - The Child Girls Short Sleeved T-shirt - 122/128</t>
  </si>
  <si>
    <t>8718526130454</t>
  </si>
  <si>
    <t>TS130625STW-134/140</t>
  </si>
  <si>
    <t>The Mandalorian - The Child Girls Short Sleeved T-shirt - 134/140</t>
  </si>
  <si>
    <t>8718526130447</t>
  </si>
  <si>
    <t>TS130625STW-146/152</t>
  </si>
  <si>
    <t>The Mandalorian - The Child Girls Short Sleeved T-shirt - 146/152</t>
  </si>
  <si>
    <t>8718526130430</t>
  </si>
  <si>
    <t>TS130625STW-158/164</t>
  </si>
  <si>
    <t>The Mandalorian - The Child Girls Short Sleeved T-shirt - 158/164</t>
  </si>
  <si>
    <t>8718526130423</t>
  </si>
  <si>
    <t>TS146346STW-122/128</t>
  </si>
  <si>
    <t>8718526130331</t>
  </si>
  <si>
    <t>TS146346STW-134/140</t>
  </si>
  <si>
    <t>8718526130324</t>
  </si>
  <si>
    <t>TS146346STW-146/152</t>
  </si>
  <si>
    <t>8718526130317</t>
  </si>
  <si>
    <t>TS146346STW-158/164</t>
  </si>
  <si>
    <t>8718526130300</t>
  </si>
  <si>
    <t>TS217836STW-122/128</t>
  </si>
  <si>
    <t>8718526130041</t>
  </si>
  <si>
    <t>TS217836STW-134/140</t>
  </si>
  <si>
    <t>8718526130034</t>
  </si>
  <si>
    <t>TS217836STW-146/152</t>
  </si>
  <si>
    <t>8718526130027</t>
  </si>
  <si>
    <t>TS217836STW-158/164</t>
  </si>
  <si>
    <t>8718526130010</t>
  </si>
  <si>
    <t>TS250445STW-122/128</t>
  </si>
  <si>
    <t>The Mandalorian - Girls Short Sleeved T-shirt - 122/128</t>
  </si>
  <si>
    <t>8718526359992</t>
  </si>
  <si>
    <t>TS250445STW-134/140</t>
  </si>
  <si>
    <t>The Mandalorian - Girls Short Sleeved T-shirt - 134/140</t>
  </si>
  <si>
    <t>8718526360028</t>
  </si>
  <si>
    <t>TS250445STW-146/152</t>
  </si>
  <si>
    <t>The Mandalorian - Girls Short Sleeved T-shirt - 146/152</t>
  </si>
  <si>
    <t>8718526360059</t>
  </si>
  <si>
    <t>TS250445STW-158/164</t>
  </si>
  <si>
    <t>The Mandalorian - Girls Short Sleeved T-shirt - 158/164</t>
  </si>
  <si>
    <t>8718526360103</t>
  </si>
  <si>
    <t>TS353717STW-122/128</t>
  </si>
  <si>
    <t>8718526129861</t>
  </si>
  <si>
    <t>TS353717STW-134/140</t>
  </si>
  <si>
    <t>8718526129854</t>
  </si>
  <si>
    <t>TS353717STW-146/152</t>
  </si>
  <si>
    <t>8718526129847</t>
  </si>
  <si>
    <t>TS353717STW-158/164</t>
  </si>
  <si>
    <t>8718526129830</t>
  </si>
  <si>
    <t>TS385638STW-122/128</t>
  </si>
  <si>
    <t>The Mandalorian - The Child - Girls Short Sleeved T-Shirt - 122/128</t>
  </si>
  <si>
    <t>8718526129779</t>
  </si>
  <si>
    <t>TS385638STW-134/140</t>
  </si>
  <si>
    <t>The Mandalorian - The Child - Girls Short Sleeved T-Shirt - 134/140</t>
  </si>
  <si>
    <t>8718526129762</t>
  </si>
  <si>
    <t>TS385638STW-146/152</t>
  </si>
  <si>
    <t>The Mandalorian - The Child Girls Long Dressed T-shirt - 146/152</t>
  </si>
  <si>
    <t>8718526129755</t>
  </si>
  <si>
    <t>TS385638STW-158/164</t>
  </si>
  <si>
    <t>The Mandalorian - The Child Girls Long Dressed T-shirt - 158/164</t>
  </si>
  <si>
    <t>8718526129748</t>
  </si>
  <si>
    <t>TS454322STW-XL</t>
  </si>
  <si>
    <t>The Mandalorian - Men's Short Sleeved T-shirt - XL</t>
  </si>
  <si>
    <t>8718526360127</t>
  </si>
  <si>
    <t>93% Cotton - 7% Polyester</t>
  </si>
  <si>
    <t>TS464314STW-122/128</t>
  </si>
  <si>
    <t>Star Wars - Grogu - Boys Short Sleeved T-shirt - 122/128</t>
  </si>
  <si>
    <t>8718526359404</t>
  </si>
  <si>
    <t>TS464314STW-134/140</t>
  </si>
  <si>
    <t>Star Wars - Grogu - Boys Short Sleeved T-shirt - 134/140</t>
  </si>
  <si>
    <t>8718526359435</t>
  </si>
  <si>
    <t>TS464314STW-146/152</t>
  </si>
  <si>
    <t>Star Wars - Grogu - Boys Short Sleeved T-shirt - 146/152</t>
  </si>
  <si>
    <t>8718526359473</t>
  </si>
  <si>
    <t>TS464314STW-158/164</t>
  </si>
  <si>
    <t>Star Wars - Grogu - Boys Short Sleeved T-shirt - 158/164</t>
  </si>
  <si>
    <t>8718526359503</t>
  </si>
  <si>
    <t>TS530002STW-122/128</t>
  </si>
  <si>
    <t>8718526129427</t>
  </si>
  <si>
    <t>TS530002STW-134/140</t>
  </si>
  <si>
    <t>8718526129410</t>
  </si>
  <si>
    <t>TS530002STW-146/152</t>
  </si>
  <si>
    <t>8718526129403</t>
  </si>
  <si>
    <t>TS530002STW-158/164</t>
  </si>
  <si>
    <t>8718526129397</t>
  </si>
  <si>
    <t>TS623750STW-2XL</t>
  </si>
  <si>
    <t>The Mandalorian - Women's Short Sleeved T-shirt - 2XL</t>
  </si>
  <si>
    <t>8718526360257</t>
  </si>
  <si>
    <t>TS623750STW-L</t>
  </si>
  <si>
    <t>The Mandalorian - Women's Short Sleeved T-shirt - L</t>
  </si>
  <si>
    <t>8718526360226</t>
  </si>
  <si>
    <t>TS623750STW-M</t>
  </si>
  <si>
    <t>The Mandalorian - Women's Short Sleeved T-shirt - M</t>
  </si>
  <si>
    <t>8718526360172</t>
  </si>
  <si>
    <t>TS623750STW-S</t>
  </si>
  <si>
    <t>The Mandalorian - Women's Short Sleeved T-shirt - S</t>
  </si>
  <si>
    <t>8718526360134</t>
  </si>
  <si>
    <t>TS623750STW-XL</t>
  </si>
  <si>
    <t>The Mandalorian - Women's Short Sleeved T-shirt - XL</t>
  </si>
  <si>
    <t>8718526360233</t>
  </si>
  <si>
    <t>TS661878STW-110/116</t>
  </si>
  <si>
    <t>The Mandalorian - Stronger - Boys Short Sleeved T-shirt - 110/116</t>
  </si>
  <si>
    <t>8718526335989</t>
  </si>
  <si>
    <t>TS661878STW-158/164</t>
  </si>
  <si>
    <t>The Mandalorian - Stronger - Boys Short Sleeved T-shirt - 158/164</t>
  </si>
  <si>
    <t>8718526336061</t>
  </si>
  <si>
    <t>TS684177STW-158/164</t>
  </si>
  <si>
    <t>The Mandalorian - Boys AOP Short Sleeved T-shirt - 158/164</t>
  </si>
  <si>
    <t>8718526360288</t>
  </si>
  <si>
    <t>95% Cotton - 5% Polyester</t>
  </si>
  <si>
    <t>TS815815STW-2XL</t>
  </si>
  <si>
    <t>The Mandalorian - Woman's T-shirt - 2XL</t>
  </si>
  <si>
    <t>8718526334777</t>
  </si>
  <si>
    <t>TS815815STW-L</t>
  </si>
  <si>
    <t>The Mandalorian - Woman's T-shirt - L</t>
  </si>
  <si>
    <t>8718526334692</t>
  </si>
  <si>
    <t>TS815815STW-XL</t>
  </si>
  <si>
    <t>The Mandalorian - Woman's T-shirt - XL</t>
  </si>
  <si>
    <t>8718526334722</t>
  </si>
  <si>
    <t>TS837843STW-2XL</t>
  </si>
  <si>
    <t>8718526360349</t>
  </si>
  <si>
    <t>TS837843STW-L</t>
  </si>
  <si>
    <t>8718526360301</t>
  </si>
  <si>
    <t>TS837843STW-M</t>
  </si>
  <si>
    <t>8718526360271</t>
  </si>
  <si>
    <t>TS837843STW-XL</t>
  </si>
  <si>
    <t>8718526360332</t>
  </si>
  <si>
    <t>TS577112STW-2XL</t>
  </si>
  <si>
    <t>Star Wars - Cropped Women's Tank Top - 2XL</t>
  </si>
  <si>
    <t>8718526345827</t>
  </si>
  <si>
    <t>TS577112STW-L</t>
  </si>
  <si>
    <t>Star Wars - Cropped Women's Tank Top - L</t>
  </si>
  <si>
    <t>8718526345773</t>
  </si>
  <si>
    <t>TS577112STW-M</t>
  </si>
  <si>
    <t>Star Wars - Cropped Women's Tank Top - M</t>
  </si>
  <si>
    <t>8718526345742</t>
  </si>
  <si>
    <t>TS577112STW-S</t>
  </si>
  <si>
    <t>Star Wars - Cropped Women's Tank Top - S</t>
  </si>
  <si>
    <t>8718526345728</t>
  </si>
  <si>
    <t>TS577112STW-XL</t>
  </si>
  <si>
    <t>Star Wars - Cropped Women's Tank Top - XL</t>
  </si>
  <si>
    <t>8718526345803</t>
  </si>
  <si>
    <t>TS148651POK-S</t>
  </si>
  <si>
    <t>Pokémon - Charizard - Men's Short Sleeved T-shirt- S</t>
  </si>
  <si>
    <t>Pokémon</t>
  </si>
  <si>
    <t>8718526379068</t>
  </si>
  <si>
    <t>TS361524POK-M</t>
  </si>
  <si>
    <t>Pokémon - Pika - Women's Short Sleeved T-shirt - M</t>
  </si>
  <si>
    <t>8718526345049</t>
  </si>
  <si>
    <t>TS702342POK-M</t>
  </si>
  <si>
    <t>Pokémon - Glumanda Varsity - Men's Short Sleeved T-shirt - M</t>
  </si>
  <si>
    <t>8718526333947</t>
  </si>
  <si>
    <t>50% Cotton - 50% Polyester</t>
  </si>
  <si>
    <t>TS054715YGO-L</t>
  </si>
  <si>
    <t>Yu-Gi-Oh! - Yami Yugi - Men's T-shirt - L</t>
  </si>
  <si>
    <t>Yu-Gi-Oh!</t>
  </si>
  <si>
    <t>8718526327304</t>
  </si>
  <si>
    <t>TS551651YGO-S</t>
  </si>
  <si>
    <t>Yu-Gi-Oh! - Joey Wheeler - Men's Short Sleeved T-shirt - S</t>
  </si>
  <si>
    <t>8718526363937</t>
  </si>
  <si>
    <t>TS023610CTS-M</t>
  </si>
  <si>
    <t>Captain Tsubasa - Team Tsubasa T-shirt - M</t>
  </si>
  <si>
    <t>Captain Tsubasa</t>
  </si>
  <si>
    <t>8718526323771</t>
  </si>
  <si>
    <t>TS100182ACL-2XL</t>
  </si>
  <si>
    <t>Assassination Classroom - Men's Short Sleeved T-shirt - 2XL</t>
  </si>
  <si>
    <t>Assassination Classroom</t>
  </si>
  <si>
    <t>8718526368529</t>
  </si>
  <si>
    <t>TS100182ACL-L</t>
  </si>
  <si>
    <t>Assassination Classroom - Men's Short Sleeved T-shirt - L</t>
  </si>
  <si>
    <t>8718526368512</t>
  </si>
  <si>
    <t>TS100182ACL-M</t>
  </si>
  <si>
    <t>Assassination Classroom - Men's Short Sleeved T-shirt - M</t>
  </si>
  <si>
    <t>8718526368499</t>
  </si>
  <si>
    <t>TS100182ACL-S</t>
  </si>
  <si>
    <t>Assassination Classroom - Men's Short Sleeved T-shirt - S</t>
  </si>
  <si>
    <t>8718526368482</t>
  </si>
  <si>
    <t>TS100182ACL-XL</t>
  </si>
  <si>
    <t>Assassination Classroom - Men's Short Sleeved T-shirt - XL</t>
  </si>
  <si>
    <t>8718526368505</t>
  </si>
  <si>
    <t>TS544746ACL-2XL</t>
  </si>
  <si>
    <t>8718526368628</t>
  </si>
  <si>
    <t>TS544746ACL-L</t>
  </si>
  <si>
    <t>8718526368604</t>
  </si>
  <si>
    <t>TS544746ACL-M</t>
  </si>
  <si>
    <t>8718526368598</t>
  </si>
  <si>
    <t>TS544746ACL-S</t>
  </si>
  <si>
    <t>8718526368581</t>
  </si>
  <si>
    <t>TS544746ACL-XL</t>
  </si>
  <si>
    <t>8718526368611</t>
  </si>
  <si>
    <t>TS618633ACR-2XL</t>
  </si>
  <si>
    <t>Assassination Classroom - AOP Koro Sensei Men's T-shirt - 2XL</t>
  </si>
  <si>
    <t>8718526327526</t>
  </si>
  <si>
    <t>TS618633ACR-L</t>
  </si>
  <si>
    <t>Assassination Classroom - AOP Koro Sensei Men's T-shirt - L</t>
  </si>
  <si>
    <t>8718526327502</t>
  </si>
  <si>
    <t>TS618633ACR-M</t>
  </si>
  <si>
    <t>Assassination Classroom - AOP Koro Sensei Men's T-shirt - M</t>
  </si>
  <si>
    <t>8718526327489</t>
  </si>
  <si>
    <t>TS618633ACR-XL</t>
  </si>
  <si>
    <t>Assassination Classroom - AOP Koro Sensei Men's T-shirt - XL</t>
  </si>
  <si>
    <t>8718526327519</t>
  </si>
  <si>
    <t>TS000403BRT-122/128</t>
  </si>
  <si>
    <t>Boruto - Next Generation - Boys Short Sleeved T-shirt - 122/128</t>
  </si>
  <si>
    <t>Boruto</t>
  </si>
  <si>
    <t>8718526366655</t>
  </si>
  <si>
    <t>TS000403BRT-134/140</t>
  </si>
  <si>
    <t>Boruto - Next Generation - Boys Short Sleeved T-shirt - 134/140</t>
  </si>
  <si>
    <t>8718526366662</t>
  </si>
  <si>
    <t>TS000403BRT-146/152</t>
  </si>
  <si>
    <t>Boruto - Next Generation - Boys Short Sleeved T-shirt - 146/152</t>
  </si>
  <si>
    <t>8718526366679</t>
  </si>
  <si>
    <t>TS000403BRT-158/164</t>
  </si>
  <si>
    <t>Boruto: Naruto Next Generations - Boys Short Sleeved T-shirt - 158/164</t>
  </si>
  <si>
    <t>8718526366686</t>
  </si>
  <si>
    <t>TS000403BRT-170/176</t>
  </si>
  <si>
    <t>Boruto: Naruto Next Generations - Boys Short Sleeved T-shirt - 170/176</t>
  </si>
  <si>
    <t>8718526366693</t>
  </si>
  <si>
    <t>TS315680BRT-122/128</t>
  </si>
  <si>
    <t>Boruto - Next Generation - Girls Short Sleeved T-shirt - 122/128</t>
  </si>
  <si>
    <t>8718526366754</t>
  </si>
  <si>
    <t>TS315680BRT-134/140</t>
  </si>
  <si>
    <t>Boruto: Naruto Next Generations - Girls Short Sleeved T-shirt - 134/140</t>
  </si>
  <si>
    <t>8718526366761</t>
  </si>
  <si>
    <t>TS315680BRT-146/152</t>
  </si>
  <si>
    <t>Boruto: Naruto Next Generations - Girls Short Sleeved T-shirt - 146/152</t>
  </si>
  <si>
    <t>8718526366778</t>
  </si>
  <si>
    <t>TS315680BRT-158/164</t>
  </si>
  <si>
    <t>Boruto: Naruto Next Generations - Girls Short Sleeved T-shirt - 158/164</t>
  </si>
  <si>
    <t>8718526366785</t>
  </si>
  <si>
    <t>TS315680BRT-170/176</t>
  </si>
  <si>
    <t>Boruto: Naruto Next Generations - Girls Short Sleeved T-shirt - 170/176</t>
  </si>
  <si>
    <t>8718526366792</t>
  </si>
  <si>
    <t>TS168620HNT-2XL</t>
  </si>
  <si>
    <t>Hunter X Hunter - Gon Freecss - Men's Loose Fit Short Sleeved T-shirt - 2XL</t>
  </si>
  <si>
    <t>Hunter x Hunter</t>
  </si>
  <si>
    <t>8718526381085</t>
  </si>
  <si>
    <t>TS168620HNT-L</t>
  </si>
  <si>
    <t>Hunter X Hunter - Gon Freecss - Men's Loose Fit Short Sleeved T-shirt - L</t>
  </si>
  <si>
    <t>8718526381061</t>
  </si>
  <si>
    <t>TS168620HNT-M</t>
  </si>
  <si>
    <t>Hunter X Hunter - Gon Freecss Men's Loose Fit Short Sleeved T-shirt - M</t>
  </si>
  <si>
    <t>8718526381054</t>
  </si>
  <si>
    <t>TS168620HNT-XL</t>
  </si>
  <si>
    <t>Hunter X Hunter - Gon Freecss - Men's Loose Fit Short Sleeved T-shirt - XL</t>
  </si>
  <si>
    <t>8718526381078</t>
  </si>
  <si>
    <t>TS175212HNT-2XL</t>
  </si>
  <si>
    <t>Hunter X Hunter - Men's Loose Fit Short Sleeved T-shirt - 2XL</t>
  </si>
  <si>
    <t>8718526381139</t>
  </si>
  <si>
    <t>TS175212HNT-L</t>
  </si>
  <si>
    <t>Hunter X Hunter - Men's Loose Fit Short Sleeved T-shirt - L</t>
  </si>
  <si>
    <t>8718526381115</t>
  </si>
  <si>
    <t>TS175212HNT-M</t>
  </si>
  <si>
    <t>Hunter X Hunter - Men's Loose Fit Short Sleeved T-shirt - M</t>
  </si>
  <si>
    <t>8718526381108</t>
  </si>
  <si>
    <t>TS175212HNT-S</t>
  </si>
  <si>
    <t>Hunter X Hunter - Men's Loose Fit Short Sleeved T-shirt - S</t>
  </si>
  <si>
    <t>8718526381092</t>
  </si>
  <si>
    <t>TS175212HNT-XL</t>
  </si>
  <si>
    <t>Hunter X Hunter - Men's Loose Fit Short Sleeved T-shirt - XL</t>
  </si>
  <si>
    <t>8718526381122</t>
  </si>
  <si>
    <t>TS277002HNT-122/128</t>
  </si>
  <si>
    <t>Hunter X Hunter - Kirua - Boys Short Sleeved T-shirt - 122/128</t>
  </si>
  <si>
    <t>8718526380958</t>
  </si>
  <si>
    <t>TS277002HNT-134/140</t>
  </si>
  <si>
    <t>Hunter X Hunter - Kirua - Boys Short Sleeved T-shirt - 134/140</t>
  </si>
  <si>
    <t>8718526380965</t>
  </si>
  <si>
    <t>TS377161HNT-2XL</t>
  </si>
  <si>
    <t>Hunter X Hunter - Gon - Men's Short Sleeved T-shirt - 2XL</t>
  </si>
  <si>
    <t>8718526375626</t>
  </si>
  <si>
    <t>TS027272SDS-2XL</t>
  </si>
  <si>
    <t>The Seven Deadly Sins - Women's Short Sleeved T-shirt - 2XL</t>
  </si>
  <si>
    <t>The Seven Deadly Sins</t>
  </si>
  <si>
    <t>8718526366846</t>
  </si>
  <si>
    <t>TS027272SDS-L</t>
  </si>
  <si>
    <t>The Seven Deadly Sins - Women's Short Sleeved T-shirt - L</t>
  </si>
  <si>
    <t>8718526366822</t>
  </si>
  <si>
    <t>TS027272SDS-M</t>
  </si>
  <si>
    <t>The Seven Deadly Sins - Women's Short Sleeved T-shirt - M</t>
  </si>
  <si>
    <t>8718526366815</t>
  </si>
  <si>
    <t>TS027272SDS-S</t>
  </si>
  <si>
    <t>The Seven Deadly Sins - Women's Short Sleeved T-shirt - S</t>
  </si>
  <si>
    <t>8718526366808</t>
  </si>
  <si>
    <t>TS027272SDS-XL</t>
  </si>
  <si>
    <t>The Seven Deadly Sins - Women's Short Sleeved T-shirt - XL</t>
  </si>
  <si>
    <t>8718526366839</t>
  </si>
  <si>
    <t>TS123061SDS-2XL</t>
  </si>
  <si>
    <t>The Seven Deadly Sins - Men's Short Sleeved T-shirt - 2XL</t>
  </si>
  <si>
    <t>8718526366891</t>
  </si>
  <si>
    <t>TS123061SDS-L</t>
  </si>
  <si>
    <t>The Seven Deadly Sins - Men's Short Sleeved T-shirt - L</t>
  </si>
  <si>
    <t>8718526366877</t>
  </si>
  <si>
    <t>TS123061SDS-S</t>
  </si>
  <si>
    <t>The Seven Deadly Sins - Men's Short Sleeved T-shirt - S</t>
  </si>
  <si>
    <t>8718526366853</t>
  </si>
  <si>
    <t>TS123061SDS-XL</t>
  </si>
  <si>
    <t>The Seven Deadly Sins - Men's Short Sleeved T-shirt - XL</t>
  </si>
  <si>
    <t>8718526366884</t>
  </si>
  <si>
    <t>TS487808SDS-2XL</t>
  </si>
  <si>
    <t>8718526366990</t>
  </si>
  <si>
    <t>TS487808SDS-L</t>
  </si>
  <si>
    <t>8718526366976</t>
  </si>
  <si>
    <t>TS487808SDS-M</t>
  </si>
  <si>
    <t>8718526366969</t>
  </si>
  <si>
    <t>TS487808SDS-S</t>
  </si>
  <si>
    <t>8718526366952</t>
  </si>
  <si>
    <t>TS487808SDS-XL</t>
  </si>
  <si>
    <t>8718526366983</t>
  </si>
  <si>
    <t>TS465526DOOM-L</t>
  </si>
  <si>
    <t>Doom - Demon - Women's T-shirt - L</t>
  </si>
  <si>
    <t>DOOM</t>
  </si>
  <si>
    <t>8718526346220</t>
  </si>
  <si>
    <t>50% Polyester - 38% Cotton - 12% Viscose</t>
  </si>
  <si>
    <t>TS465526DOOM-M</t>
  </si>
  <si>
    <t>Doom - Demon - Women's T-shirt - M</t>
  </si>
  <si>
    <t>8718526346190</t>
  </si>
  <si>
    <t>TS553212DOOM-XS</t>
  </si>
  <si>
    <t>Doom - Logo - Men's Short Sleeved T-shirt - XS</t>
  </si>
  <si>
    <t>8718526359510</t>
  </si>
  <si>
    <t>TS827080FAL-2XL</t>
  </si>
  <si>
    <t>Fallout - Fallout 76 Join Vault-Tec Women's T-shirt - 2XL</t>
  </si>
  <si>
    <t>FALLOUT</t>
  </si>
  <si>
    <t>8718526265262</t>
  </si>
  <si>
    <t>TS827080FAL-L</t>
  </si>
  <si>
    <t>Fallout - Fallout 76 Join Vault-Tec Women's T-shirt - L</t>
  </si>
  <si>
    <t>8718526265248</t>
  </si>
  <si>
    <t>TS827080FAL-S</t>
  </si>
  <si>
    <t>Fallout - Fallout 76 Join Vault-Tec Women's T-shirt - S</t>
  </si>
  <si>
    <t>8718526265217</t>
  </si>
  <si>
    <t>TS827080FAL-XL</t>
  </si>
  <si>
    <t>Fallout - Fallout 76 Join Vault-Tec Women's T-shirt - XL</t>
  </si>
  <si>
    <t>8718526265231</t>
  </si>
  <si>
    <t>TS024668GHT-2XL</t>
  </si>
  <si>
    <t>GhostWire Tokyo - Men's Regular Fit Short Sleeved T-shirt - 2XL</t>
  </si>
  <si>
    <t>Ghostwire Tokyo</t>
  </si>
  <si>
    <t>8718526383102</t>
  </si>
  <si>
    <t>TS024668GHT-L</t>
  </si>
  <si>
    <t>GhostWire Tokyo - Men's Regular Fit Short Sleeved T-shirt - L</t>
  </si>
  <si>
    <t>8718526383089</t>
  </si>
  <si>
    <t>TS024668GHT-M</t>
  </si>
  <si>
    <t>GhostWire Tokyo - Men's Regular Fit Short Sleeved T-shirt - M</t>
  </si>
  <si>
    <t>8718526383072</t>
  </si>
  <si>
    <t>TS024668GHT-S</t>
  </si>
  <si>
    <t>GhostWire Tokyo - Men's Regular Fit Short Sleeved T-shirt - S</t>
  </si>
  <si>
    <t>8718526383065</t>
  </si>
  <si>
    <t>TS024668GHT-XL</t>
  </si>
  <si>
    <t>GhostWire Tokyo - Men's Regular Fit Short Sleeved T-shirt - XL</t>
  </si>
  <si>
    <t>8718526383096</t>
  </si>
  <si>
    <t>TS404716GHT-2XL</t>
  </si>
  <si>
    <t>8718526383157</t>
  </si>
  <si>
    <t>TS404716GHT-L</t>
  </si>
  <si>
    <t>8718526383133</t>
  </si>
  <si>
    <t>TS404716GHT-M</t>
  </si>
  <si>
    <t>8718526383126</t>
  </si>
  <si>
    <t>TS404716GHT-S</t>
  </si>
  <si>
    <t>8718526383119</t>
  </si>
  <si>
    <t>TS404716GHT-XL</t>
  </si>
  <si>
    <t>8718526383140</t>
  </si>
  <si>
    <t>TS716863GHT-L</t>
  </si>
  <si>
    <t>8718526383188</t>
  </si>
  <si>
    <t>TS716863GHT-M</t>
  </si>
  <si>
    <t>8718526383171</t>
  </si>
  <si>
    <t>TS021210RGE-2XL</t>
  </si>
  <si>
    <t>Rage 2 - The Squad Men's T-shirt - 2XL</t>
  </si>
  <si>
    <t>Rage 2</t>
  </si>
  <si>
    <t>8718526285758</t>
  </si>
  <si>
    <t>TS021210RGE-L</t>
  </si>
  <si>
    <t>Rage 2 - The Squad Men's T-shirt - L</t>
  </si>
  <si>
    <t>8718526285734</t>
  </si>
  <si>
    <t>TS021210RGE-M</t>
  </si>
  <si>
    <t>Rage 2 - The Squad Men's T-shirt - M</t>
  </si>
  <si>
    <t>8718526285727</t>
  </si>
  <si>
    <t>TS021210RGE-S</t>
  </si>
  <si>
    <t>Rage 2 - The Squad Men's T-shirt - S</t>
  </si>
  <si>
    <t>8718526285710</t>
  </si>
  <si>
    <t>TS021210RGE-XL</t>
  </si>
  <si>
    <t>Rage 2 - The Squad Men's T-shirt - XL</t>
  </si>
  <si>
    <t>8718526285741</t>
  </si>
  <si>
    <t>TS860127RGE-2XL</t>
  </si>
  <si>
    <t>Rage 2 - Graffiti Face Men's T-shirt - 2XL</t>
  </si>
  <si>
    <t>8718526113013</t>
  </si>
  <si>
    <t>TS860127RGE-L</t>
  </si>
  <si>
    <t>Rage 2 - Graffiti Face Men's T-shirt - L</t>
  </si>
  <si>
    <t>8718526112993</t>
  </si>
  <si>
    <t>TS860127RGE-M</t>
  </si>
  <si>
    <t>Rage 2 - Graffiti Face Men's T-shirt - M</t>
  </si>
  <si>
    <t>8718526112986</t>
  </si>
  <si>
    <t>TS860127RGE-S</t>
  </si>
  <si>
    <t>Rage 2 - Graffiti Face Men's T-shirt - S</t>
  </si>
  <si>
    <t>8718526112979</t>
  </si>
  <si>
    <t>TS860127RGE-XL</t>
  </si>
  <si>
    <t>Rage 2 - Graffiti Face Men's T-shirt - XL</t>
  </si>
  <si>
    <t>8718526113006</t>
  </si>
  <si>
    <t>TS174227SKY-2XL</t>
  </si>
  <si>
    <t>Skyrim - Men's Short Sleeved T-Shirt - 2XL</t>
  </si>
  <si>
    <t>SKYRIM</t>
  </si>
  <si>
    <t>8718526130218</t>
  </si>
  <si>
    <t>TS174227SKY-L</t>
  </si>
  <si>
    <t>Skyrim - Men's Short Sleeved T-Shirt - L</t>
  </si>
  <si>
    <t>8718526130201</t>
  </si>
  <si>
    <t>TS174227SKY-M</t>
  </si>
  <si>
    <t>Skyrim - Men's Short Sleeved T-Shirt - M</t>
  </si>
  <si>
    <t>8718526130195</t>
  </si>
  <si>
    <t>TS174227SKY-S</t>
  </si>
  <si>
    <t>Skyrim - Men's Short Sleeved T-Shirt - S</t>
  </si>
  <si>
    <t>8718526130188</t>
  </si>
  <si>
    <t>TS174227SKY-XL</t>
  </si>
  <si>
    <t>Skyrim - Men's Short Sleeved T-Shirt - XL</t>
  </si>
  <si>
    <t>8718526130171</t>
  </si>
  <si>
    <t>TS676231SKY-S</t>
  </si>
  <si>
    <t>Skyrim - Metallic - Men's Short Sleeved T-shirt - S</t>
  </si>
  <si>
    <t>8718526361537</t>
  </si>
  <si>
    <t>TS704673SKY-2XL</t>
  </si>
  <si>
    <t>Skyrim - Men's Short Sleeved T-shirt - 2XL</t>
  </si>
  <si>
    <t>8718526129205</t>
  </si>
  <si>
    <t>TS704673SKY-L</t>
  </si>
  <si>
    <t>Skyrim - Men's Short Sleeved T-shirt - L</t>
  </si>
  <si>
    <t>8718526129199</t>
  </si>
  <si>
    <t>TS704673SKY-M</t>
  </si>
  <si>
    <t>Skyrim - Men's Short Sleeved T-shirt - M</t>
  </si>
  <si>
    <t>8718526129182</t>
  </si>
  <si>
    <t>TS704673SKY-S</t>
  </si>
  <si>
    <t>Skyrim - Men's Short Sleeved T-shirt - S</t>
  </si>
  <si>
    <t>8718526129175</t>
  </si>
  <si>
    <t>TS704673SKY-XL</t>
  </si>
  <si>
    <t>Skyrim - Men's Short Sleeved T-shirt - XL</t>
  </si>
  <si>
    <t>8718526129168</t>
  </si>
  <si>
    <t>TS080148TES-S</t>
  </si>
  <si>
    <t>The Elder Scrolls - Imperial Dragon Men's T-shirt - S</t>
  </si>
  <si>
    <t>The Elder Scrolls</t>
  </si>
  <si>
    <t>8718526318470</t>
  </si>
  <si>
    <t>TS344831TES-XL</t>
  </si>
  <si>
    <t>The Elder Scrolls - Last Dragonborn Men's T-shirt - XL</t>
  </si>
  <si>
    <t>8718526318326</t>
  </si>
  <si>
    <t>TS358082ASC-2XL</t>
  </si>
  <si>
    <t>Assassin's Creed Valhalla - Woman's Tie Dye Printed T-shirt - 2XL</t>
  </si>
  <si>
    <t>Assassin's Creed Valhalla</t>
  </si>
  <si>
    <t>8718526334197</t>
  </si>
  <si>
    <t>TS358082ASC-L</t>
  </si>
  <si>
    <t>Assassin's Creed Valhalla - Woman's Tie Dye Printed T-shirt - L</t>
  </si>
  <si>
    <t>8718526334142</t>
  </si>
  <si>
    <t>TS358082ASC-M</t>
  </si>
  <si>
    <t>Assassin's Creed Valhalla - Woman's Tie Dye Printed T-shirt - M</t>
  </si>
  <si>
    <t>8718526334135</t>
  </si>
  <si>
    <t>TS358082ASC-S</t>
  </si>
  <si>
    <t>Assassin's Creed Valhalla - Woman's Tie Dye Printed T-shirt - S</t>
  </si>
  <si>
    <t>8718526334128</t>
  </si>
  <si>
    <t>TS358082ASC-XL</t>
  </si>
  <si>
    <t>Assassin's Creed Valhalla - Woman's Tie Dye Printed T-shirt - XL</t>
  </si>
  <si>
    <t>8718526334159</t>
  </si>
  <si>
    <t>TS382431ASC-2XL</t>
  </si>
  <si>
    <t>Assassins Creed Valhalla - Sýnin - Men's Short Sleeved T-shirt - 2XL</t>
  </si>
  <si>
    <t>Assassin's Creed</t>
  </si>
  <si>
    <t>8718526359428</t>
  </si>
  <si>
    <t>TS605654ASC-2XL</t>
  </si>
  <si>
    <t>Assassin's Creed - Men's Short Sleeved T-shirt - 2XL</t>
  </si>
  <si>
    <t>8718526380699</t>
  </si>
  <si>
    <t>TS605654ASC-L</t>
  </si>
  <si>
    <t>Assassin's Creed - Men's Short Sleeved T-shirt - L</t>
  </si>
  <si>
    <t>8718526380675</t>
  </si>
  <si>
    <t>TS605654ASC-M</t>
  </si>
  <si>
    <t>Assassin's Creed - Men's Short Sleeved T-shirt - M</t>
  </si>
  <si>
    <t>8718526380668</t>
  </si>
  <si>
    <t>TS605654ASC-S</t>
  </si>
  <si>
    <t>Assassin's Creed - Men's Short Sleeved T-shirt - S</t>
  </si>
  <si>
    <t>8718526380651</t>
  </si>
  <si>
    <t>TS605654ASC-XL</t>
  </si>
  <si>
    <t>Assassin's Creed - Men's Short Sleeved T-shirt - XL</t>
  </si>
  <si>
    <t>8718526380682</t>
  </si>
  <si>
    <t>TS067162ACO-M</t>
  </si>
  <si>
    <t>Assassin's Creed Odyssey - Odyssey Logo Space Dye Men's T-shirt - M</t>
  </si>
  <si>
    <t>Assassin's Creed Odyssey</t>
  </si>
  <si>
    <t>8718526261783</t>
  </si>
  <si>
    <t>TS214383ACO-M</t>
  </si>
  <si>
    <t>Assassin's Creed Odyssey - Embossed Logo Women's T-shirt - M</t>
  </si>
  <si>
    <t>8718526264975</t>
  </si>
  <si>
    <t>TS214383ACO-S</t>
  </si>
  <si>
    <t>Assassin's Creed Odyssey - Embossed Logo Women's T-shirt - S</t>
  </si>
  <si>
    <t>8718526264968</t>
  </si>
  <si>
    <t>TS448520ACO-M</t>
  </si>
  <si>
    <t>Assassin's Creed Odyssey - Hoplite Men's T-shirt - M</t>
  </si>
  <si>
    <t>8718526264340</t>
  </si>
  <si>
    <t>6109100010</t>
  </si>
  <si>
    <t>TS731230ACO-S</t>
  </si>
  <si>
    <t>Assassin's Creed Odyssey - Spartan Helmet  Men's T-shirt - S</t>
  </si>
  <si>
    <t>8718526267730</t>
  </si>
  <si>
    <t>TS200628ASC-2XL</t>
  </si>
  <si>
    <t>Assassin's Creed Valhalla - Women's T-shirt - 2XL</t>
  </si>
  <si>
    <t>8718526333190</t>
  </si>
  <si>
    <t>TS200628ASC-L</t>
  </si>
  <si>
    <t>Assassin's Creed Valhalla - Women's T-shirt - L</t>
  </si>
  <si>
    <t>8718526333114</t>
  </si>
  <si>
    <t>TS200628ASC-M</t>
  </si>
  <si>
    <t>Assassin's Creed Valhalla - Women's T-shirt - M</t>
  </si>
  <si>
    <t>8718526333138</t>
  </si>
  <si>
    <t>TS200628ASC-S</t>
  </si>
  <si>
    <t>Assassin's Creed Valhalla - Women's T-shirt - S</t>
  </si>
  <si>
    <t>8718526333084</t>
  </si>
  <si>
    <t>TS200628ASC-XL</t>
  </si>
  <si>
    <t>Assassin's Creed Valhalla - Women's T-shirt - XL</t>
  </si>
  <si>
    <t>8718526333169</t>
  </si>
  <si>
    <t>TS231354ASC-2XL</t>
  </si>
  <si>
    <t>8718526333237</t>
  </si>
  <si>
    <t>TS231354ASC-L</t>
  </si>
  <si>
    <t>8718526333183</t>
  </si>
  <si>
    <t>TS231354ASC-M</t>
  </si>
  <si>
    <t>8718526333152</t>
  </si>
  <si>
    <t>TS231354ASC-S</t>
  </si>
  <si>
    <t>8718526333145</t>
  </si>
  <si>
    <t>TS231354ASC-XL</t>
  </si>
  <si>
    <t>8718526333213</t>
  </si>
  <si>
    <t>TS610717ASC-M</t>
  </si>
  <si>
    <t>Assassin's Creed Valhalla - Raven Men's T-shirt - M</t>
  </si>
  <si>
    <t>8718526333206</t>
  </si>
  <si>
    <t>TS610717ASC-S</t>
  </si>
  <si>
    <t>Assassin's Creed Valhalla - Raven Men's T-shirt - S</t>
  </si>
  <si>
    <t>8718526333176</t>
  </si>
  <si>
    <t>TS1313456IX-2XL</t>
  </si>
  <si>
    <t>6-Siege - Men's Short Sleeved T-shirt - 2XL</t>
  </si>
  <si>
    <t>Six Siege</t>
  </si>
  <si>
    <t>8718526366334</t>
  </si>
  <si>
    <t>TS1313456IX-L</t>
  </si>
  <si>
    <t>6-Siege - Men's Short Sleeved T-shirt - L</t>
  </si>
  <si>
    <t>8718526366310</t>
  </si>
  <si>
    <t>TS1313456IX-M</t>
  </si>
  <si>
    <t>6 Siege - Men's Short Sleeved T-shirt - M</t>
  </si>
  <si>
    <t>8718526366303</t>
  </si>
  <si>
    <t>TS1313456IX-S</t>
  </si>
  <si>
    <t>6 Siege - Men's Short Sleeved T-shirt - S</t>
  </si>
  <si>
    <t>8718526366297</t>
  </si>
  <si>
    <t>TS1313456IX-XL</t>
  </si>
  <si>
    <t>6 Siege - Men's Short Sleeved T-shirt - XL</t>
  </si>
  <si>
    <t>8718526366327</t>
  </si>
  <si>
    <t>TS2127036IX-2XL</t>
  </si>
  <si>
    <t>6-Siege - Men's Logo Short Sleeved T-shirt - 2XL</t>
  </si>
  <si>
    <t>8718526358759</t>
  </si>
  <si>
    <t>TS2127036IX-L</t>
  </si>
  <si>
    <t>6-Siege - Men's Logo Short Sleeved T-shirt - L</t>
  </si>
  <si>
    <t>8718526358711</t>
  </si>
  <si>
    <t>TS2127036IX-M</t>
  </si>
  <si>
    <t>6-Siege - Men's Logo Short Sleeved T-shirt - M</t>
  </si>
  <si>
    <t>8718526358667</t>
  </si>
  <si>
    <t>TS2127036IX-S</t>
  </si>
  <si>
    <t>6-Siege - Men's Logo Short Sleeved T-shirt - S</t>
  </si>
  <si>
    <t>8718526358643</t>
  </si>
  <si>
    <t>TS2127036IX-XL</t>
  </si>
  <si>
    <t>6-Siege - Men's Logo Short Sleeved T-shirt - XL</t>
  </si>
  <si>
    <t>8718526358742</t>
  </si>
  <si>
    <t>TS2811816IX-2XL</t>
  </si>
  <si>
    <t>6 Siege - Men's Short Sleeved T-shirt - 2XL</t>
  </si>
  <si>
    <t>8718526366389</t>
  </si>
  <si>
    <t>TS2811816IX-L</t>
  </si>
  <si>
    <t>6 Siege - Men's Short Sleeved T-shirt - L</t>
  </si>
  <si>
    <t>8718526366365</t>
  </si>
  <si>
    <t>TS2811816IX-M</t>
  </si>
  <si>
    <t>8718526366358</t>
  </si>
  <si>
    <t>TS2811816IX-S</t>
  </si>
  <si>
    <t>8718526366341</t>
  </si>
  <si>
    <t>TS2811816IX-XL</t>
  </si>
  <si>
    <t>8718526366372</t>
  </si>
  <si>
    <t>TS4052736IX-2XL</t>
  </si>
  <si>
    <t>6-Siege - Men's Raised Print Short Sleeved T-shirt - 2XL</t>
  </si>
  <si>
    <t>8718526367850</t>
  </si>
  <si>
    <t>TS4052736IX-L</t>
  </si>
  <si>
    <t>6-Siege - Men's Raised Print Short Sleeved T-shirt - L</t>
  </si>
  <si>
    <t>8718526367867</t>
  </si>
  <si>
    <t>TS4052736IX-M</t>
  </si>
  <si>
    <t>6 Siege - Men's Raised Print Short Sleeved T-shirt - M</t>
  </si>
  <si>
    <t>8718526367874</t>
  </si>
  <si>
    <t>TS4052736IX-S</t>
  </si>
  <si>
    <t>6 Siege - Men's Raised Print Short Sleeved T-shirt - S</t>
  </si>
  <si>
    <t>8718526367881</t>
  </si>
  <si>
    <t>TS4052736IX-XL</t>
  </si>
  <si>
    <t>6 Siege - Men's Raised Print Short Sleeved T-shirt - XL</t>
  </si>
  <si>
    <t>8718526367898</t>
  </si>
  <si>
    <t>TS4771856IX-2XL</t>
  </si>
  <si>
    <t>6 - Siege - AOP Logo Men's T-shirt - 2XL</t>
  </si>
  <si>
    <t>8718526297775</t>
  </si>
  <si>
    <t>95% Cotton - 5% Elastane</t>
  </si>
  <si>
    <t>TS6028346IX-L</t>
  </si>
  <si>
    <t>8718526367911</t>
  </si>
  <si>
    <t>TS6028346IX-M</t>
  </si>
  <si>
    <t>8718526367928</t>
  </si>
  <si>
    <t>TS6028346IX-S</t>
  </si>
  <si>
    <t>8718526367935</t>
  </si>
  <si>
    <t>TS6028346IX-XL</t>
  </si>
  <si>
    <t>8718526367942</t>
  </si>
  <si>
    <t>TS6252816IX-2XL</t>
  </si>
  <si>
    <t>6-Siege - Jager - Men's Short Sleeved T-shirt - 2XL</t>
  </si>
  <si>
    <t>8718526358834</t>
  </si>
  <si>
    <t>90% Cotton - 10% Polyester</t>
  </si>
  <si>
    <t>TS6252816IX-L</t>
  </si>
  <si>
    <t>6-Siege - Jager - Men's Short Sleeved T-shirt - L</t>
  </si>
  <si>
    <t>8718526358773</t>
  </si>
  <si>
    <t>TS6252816IX-M</t>
  </si>
  <si>
    <t>6-Siege - Jager - Men's Short Sleeved T-shirt - M</t>
  </si>
  <si>
    <t>8718526358766</t>
  </si>
  <si>
    <t>TS6252816IX-S</t>
  </si>
  <si>
    <t>6-Siege - Jager - Men's Short Sleeved T-shirt - S</t>
  </si>
  <si>
    <t>8718526358728</t>
  </si>
  <si>
    <t>TS6252816IX-XL</t>
  </si>
  <si>
    <t>6-Siege - Jager - Men's Short Sleeved T-shirt - XL</t>
  </si>
  <si>
    <t>8718526358803</t>
  </si>
  <si>
    <t>TS8583386IX-2XL</t>
  </si>
  <si>
    <t>6 -  Siege - Classic Short Sleeve T-Shirt - 2XL</t>
  </si>
  <si>
    <t>8718526298192</t>
  </si>
  <si>
    <t>TS8583386IX-S</t>
  </si>
  <si>
    <t>6 -  Siege - Classic Short Sleeve T-Shirt - S</t>
  </si>
  <si>
    <t>8718526298154</t>
  </si>
  <si>
    <t>TS107458WTD-2XL</t>
  </si>
  <si>
    <t>Watch Dogs: Legion - Women's T-shirt - 2XL</t>
  </si>
  <si>
    <t>Watch Dogs: Legion</t>
  </si>
  <si>
    <t>8718526319118</t>
  </si>
  <si>
    <t>TS107458WTD-L</t>
  </si>
  <si>
    <t>Watch Dogs: Legion - Women's T-shirt - L</t>
  </si>
  <si>
    <t>8718526319088</t>
  </si>
  <si>
    <t>TS107458WTD-M</t>
  </si>
  <si>
    <t>Watch Dogs: Legion - Women's T-shirt - M</t>
  </si>
  <si>
    <t>8718526319071</t>
  </si>
  <si>
    <t>TS107458WTD-S</t>
  </si>
  <si>
    <t>Watch Dogs: Legion - Women's T-shirt - S</t>
  </si>
  <si>
    <t>8718526319064</t>
  </si>
  <si>
    <t>TS107458WTD-XL</t>
  </si>
  <si>
    <t>Watch Dogs: Legion - Women's T-shirt - XL</t>
  </si>
  <si>
    <t>8718526319095</t>
  </si>
  <si>
    <t>TS126068WTD-2XL</t>
  </si>
  <si>
    <t>Watch Dogs: Legion - Pork Head Men's T-shirt - 2XL</t>
  </si>
  <si>
    <t>8718526321838</t>
  </si>
  <si>
    <t>TS126068WTD-L</t>
  </si>
  <si>
    <t>Watch Dogs: Legion - Pork Head Men's T-shirt - L</t>
  </si>
  <si>
    <t>8718526321814</t>
  </si>
  <si>
    <t>TS126068WTD-M</t>
  </si>
  <si>
    <t>Watch Dogs: Legion - Pork Head Men's T-shirt - M</t>
  </si>
  <si>
    <t>8718526321807</t>
  </si>
  <si>
    <t>TS126068WTD-S</t>
  </si>
  <si>
    <t>Watch Dogs: Legion - Pork Head Men's T-shirt - S</t>
  </si>
  <si>
    <t>8718526321791</t>
  </si>
  <si>
    <t>TS126068WTD-XL</t>
  </si>
  <si>
    <t>Watch Dogs: Legion - Pork Head Men's T-shirt - XL</t>
  </si>
  <si>
    <t>8718526321821</t>
  </si>
  <si>
    <t>TS341207WTD-2XL</t>
  </si>
  <si>
    <t>Watch Dogs: Legion - Did Sec LDN - Men's T-shirt - 2XL</t>
  </si>
  <si>
    <t>8718526318852</t>
  </si>
  <si>
    <t>TS341207WTD-L</t>
  </si>
  <si>
    <t>Watch Dogs: Legion - Did Sec LDN - Men's T-shirt - L</t>
  </si>
  <si>
    <t>8718526318821</t>
  </si>
  <si>
    <t>TS341207WTD-M</t>
  </si>
  <si>
    <t>Watch Dogs: Legion - Did Sec LDN - Men's T-shirt - M</t>
  </si>
  <si>
    <t>8718526318807</t>
  </si>
  <si>
    <t>TS341207WTD-S</t>
  </si>
  <si>
    <t>Watch Dogs: Legion - Did Sec LDN - Men's T-shirt - S</t>
  </si>
  <si>
    <t>8718526318791</t>
  </si>
  <si>
    <t>TS341207WTD-XL</t>
  </si>
  <si>
    <t>Watch Dogs: Legion - Did Sec LDN - Men's T-shirt - XL</t>
  </si>
  <si>
    <t>8718526318838</t>
  </si>
  <si>
    <t>TS351012WTD-2XL</t>
  </si>
  <si>
    <t>Watch Dogs: Legion - Logo Men's T-shirt - 2XL</t>
  </si>
  <si>
    <t>8718526319187</t>
  </si>
  <si>
    <t>TS351012WTD-L</t>
  </si>
  <si>
    <t>Watch Dogs: Legion - Logo Men's T-shirt - L</t>
  </si>
  <si>
    <t>8718526319132</t>
  </si>
  <si>
    <t>TS351012WTD-M</t>
  </si>
  <si>
    <t>Watch Dogs: Legion - Logo Men's T-shirt - M</t>
  </si>
  <si>
    <t>8718526319125</t>
  </si>
  <si>
    <t>TS351012WTD-S</t>
  </si>
  <si>
    <t>Watch Dogs: Legion - Logo Men's T-shirt - S</t>
  </si>
  <si>
    <t>8718526319101</t>
  </si>
  <si>
    <t>TS351012WTD-XL</t>
  </si>
  <si>
    <t>Watch Dogs: Legion - Logo Men's T-shirt - XL</t>
  </si>
  <si>
    <t>8718526319156</t>
  </si>
  <si>
    <t>TS673578WDS-2XL</t>
  </si>
  <si>
    <t>Watch Dogs: Legion - Keep Calm And Resist - Men's T-shirt - 2XL</t>
  </si>
  <si>
    <t>8718526318814</t>
  </si>
  <si>
    <t>TS673578WDS-L</t>
  </si>
  <si>
    <t>Watch Dogs: Legion - Keep Calm And Resist - Men's T-shirt - L</t>
  </si>
  <si>
    <t>8718526318777</t>
  </si>
  <si>
    <t>TS673578WDS-M</t>
  </si>
  <si>
    <t>Watch Dogs: Legion - Keep Calm And Resist - Men's T-shirt - M</t>
  </si>
  <si>
    <t>8718526318760</t>
  </si>
  <si>
    <t>TS673578WDS-S</t>
  </si>
  <si>
    <t>Watch Dogs: Legion - Keep Calm And Resist - Men's T-shirt - S</t>
  </si>
  <si>
    <t>8718526318746</t>
  </si>
  <si>
    <t>TS755734WTD-2XL</t>
  </si>
  <si>
    <t>Watch Dogs: Legion - DEDSEC Men's T-shirt - 2XL</t>
  </si>
  <si>
    <t>8718526319057</t>
  </si>
  <si>
    <t>TS755734WTD-L</t>
  </si>
  <si>
    <t>Watch Dogs: Legion - DEDSEC Men's T-shirt - L</t>
  </si>
  <si>
    <t>8718526319033</t>
  </si>
  <si>
    <t>TS755734WTD-M</t>
  </si>
  <si>
    <t>Watch Dogs: Legion - DEDSEC Men's T-shirt - M</t>
  </si>
  <si>
    <t>8718526319019</t>
  </si>
  <si>
    <t>TS755734WTD-S</t>
  </si>
  <si>
    <t>Watch Dogs: Legion - DEDSEC Men's T-shirt - S</t>
  </si>
  <si>
    <t>8718526319002</t>
  </si>
  <si>
    <t>TS755734WTD-XL</t>
  </si>
  <si>
    <t>Watch Dogs: Legion - DEDSEC Men's T-shirt - XL</t>
  </si>
  <si>
    <t>8718526319040</t>
  </si>
  <si>
    <t>TS127811ASC-L</t>
  </si>
  <si>
    <t>Assassin's Creed - Logo - Women's Tank Top - L</t>
  </si>
  <si>
    <t>8718526346176</t>
  </si>
  <si>
    <t>TS127811ASC-M</t>
  </si>
  <si>
    <t>Assassin's Creed - Logo - Women's Tank Top - M</t>
  </si>
  <si>
    <t>8718526346145</t>
  </si>
  <si>
    <t>TS127811ASC-S</t>
  </si>
  <si>
    <t>Assassin's Creed - Logo - Women's Tank Top - S</t>
  </si>
  <si>
    <t>8718526346121</t>
  </si>
  <si>
    <t>TS127811ASC-XL</t>
  </si>
  <si>
    <t>Assassin's Creed - Logo - Women's Tank Top - XL</t>
  </si>
  <si>
    <t>8718526346206</t>
  </si>
  <si>
    <t>TS262618RES-2XL</t>
  </si>
  <si>
    <t>Resident Evil - S.T.A.R.S Pocket Short Sleeved T-shirt - 2XL</t>
  </si>
  <si>
    <t>Resident Evil</t>
  </si>
  <si>
    <t>8718526139433</t>
  </si>
  <si>
    <t>65% Cotton - 35% Polyester</t>
  </si>
  <si>
    <t>TS262618RES-L</t>
  </si>
  <si>
    <t>Resident Evil - S.T.A.R.S Pocket Short Sleeved T-shirt - L</t>
  </si>
  <si>
    <t>8718526139358</t>
  </si>
  <si>
    <t>TS262618RES-M</t>
  </si>
  <si>
    <t>Resident Evil - S.T.A.R.S Pocket Short Sleeved T-shirt - M</t>
  </si>
  <si>
    <t>8718526133875</t>
  </si>
  <si>
    <t>TS262618RES-S</t>
  </si>
  <si>
    <t>Resident Evil - S.T.A.R.S Pocket Short Sleeved T-shirt - S</t>
  </si>
  <si>
    <t>8718526133257</t>
  </si>
  <si>
    <t>TS262618RES-XL</t>
  </si>
  <si>
    <t>Resident Evil - S.T.A.R.S Pocket Short Sleeved T-shirt - XL</t>
  </si>
  <si>
    <t>8718526139365</t>
  </si>
  <si>
    <t>TS271641RES-L</t>
  </si>
  <si>
    <t>Resident Evil - Village Men's Short Sleeved T-shirt - L</t>
  </si>
  <si>
    <t>8718526353273</t>
  </si>
  <si>
    <t>90% Cotton - 10% Viscose</t>
  </si>
  <si>
    <t>TS271641RES-M</t>
  </si>
  <si>
    <t>Resident Evil - Village Men's Short Sleeved T-shirt - M</t>
  </si>
  <si>
    <t>8718526353259</t>
  </si>
  <si>
    <t>TS271641RES-S</t>
  </si>
  <si>
    <t>Resident Evil - Village Men's Short Sleeved T-shirt - S</t>
  </si>
  <si>
    <t>8718526353228</t>
  </si>
  <si>
    <t>TS341076RES-L</t>
  </si>
  <si>
    <t>Resident Evil - Men's Short Sleeved T-shirt - L</t>
  </si>
  <si>
    <t>8718526367720</t>
  </si>
  <si>
    <t>TS341076RES-M</t>
  </si>
  <si>
    <t>Resident Evil - Men's Short Sleeved T-shirt - M</t>
  </si>
  <si>
    <t>8718526367713</t>
  </si>
  <si>
    <t>TS341076RES-S</t>
  </si>
  <si>
    <t>Resident Evil - Men's Short Sleeved T-shirt - S</t>
  </si>
  <si>
    <t>8718526367706</t>
  </si>
  <si>
    <t>TS341076RES-XL</t>
  </si>
  <si>
    <t>Resident Evil - Men's Short Sleeved T-shirt - XL</t>
  </si>
  <si>
    <t>8718526367737</t>
  </si>
  <si>
    <t>TS422332RES-L</t>
  </si>
  <si>
    <t>Resident Evil - Umbrella - Women's Short Sleeved T-shirt - L</t>
  </si>
  <si>
    <t>8718526364392</t>
  </si>
  <si>
    <t>TS422332RES-M</t>
  </si>
  <si>
    <t>Resident Evil - Umbrella - Women's Short Sleeved T-shirt - M</t>
  </si>
  <si>
    <t>8718526364286</t>
  </si>
  <si>
    <t>TS422332RES-S</t>
  </si>
  <si>
    <t>Resident Evil - Umbrella - Women's Short Sleeved T-shirt - S</t>
  </si>
  <si>
    <t>8718526364316</t>
  </si>
  <si>
    <t>TS422332RES-XS</t>
  </si>
  <si>
    <t>Resident Evil - Umbrella - Women's Short Sleeved T-shirt - XS</t>
  </si>
  <si>
    <t>8718526364378</t>
  </si>
  <si>
    <t>TS580351RES-S</t>
  </si>
  <si>
    <t>Resident Evil - Village Wings - Men's Short Sleeved T-shirt - S</t>
  </si>
  <si>
    <t>8718526352795</t>
  </si>
  <si>
    <t>TS656541RES-2XL</t>
  </si>
  <si>
    <t>Resident Evil - Men's Short Sleeved T-shirt - 2XL</t>
  </si>
  <si>
    <t>8718526367799</t>
  </si>
  <si>
    <t>TS656541RES-L</t>
  </si>
  <si>
    <t>8718526367775</t>
  </si>
  <si>
    <t>TS656541RES-M</t>
  </si>
  <si>
    <t>8718526367768</t>
  </si>
  <si>
    <t>TS656541RES-S</t>
  </si>
  <si>
    <t>8718526367751</t>
  </si>
  <si>
    <t>TS656541RES-XL</t>
  </si>
  <si>
    <t>8718526367782</t>
  </si>
  <si>
    <t>TS450406SFG-L</t>
  </si>
  <si>
    <t>Street Fighter - Men's Short Sleeved T-shirt - L</t>
  </si>
  <si>
    <t>Street Fighter</t>
  </si>
  <si>
    <t>8718526366211</t>
  </si>
  <si>
    <t>TS450406SFG-M</t>
  </si>
  <si>
    <t>Street Fighter - Men's Short Sleeved T-shirt - M</t>
  </si>
  <si>
    <t>8718526366204</t>
  </si>
  <si>
    <t>TS450406SFG-XL</t>
  </si>
  <si>
    <t>Street Fighter - Men's Short Sleeved T-shirt - XL</t>
  </si>
  <si>
    <t>8718526366228</t>
  </si>
  <si>
    <t>TS822610SFG-L</t>
  </si>
  <si>
    <t>Street Fighter - World Warrior - Ryu Men's T-shirt - L</t>
  </si>
  <si>
    <t>8718526310603</t>
  </si>
  <si>
    <t>TS830444SFG-2XL</t>
  </si>
  <si>
    <t>Street Fighter - Men's Short Sleeved T-shirt - 2XL</t>
  </si>
  <si>
    <t>8718526366280</t>
  </si>
  <si>
    <t>TS830444SFG-L</t>
  </si>
  <si>
    <t>8718526366266</t>
  </si>
  <si>
    <t>TS830444SFG-M</t>
  </si>
  <si>
    <t>8718526366259</t>
  </si>
  <si>
    <t>TS830444SFG-S</t>
  </si>
  <si>
    <t>Street Fighter - Men's Short Sleeved T-shirt - S</t>
  </si>
  <si>
    <t>8718526366242</t>
  </si>
  <si>
    <t>TS830444SFG-XL</t>
  </si>
  <si>
    <t>8718526366273</t>
  </si>
  <si>
    <t>TS045873TTW-2XL</t>
  </si>
  <si>
    <t>Tiny Tina's Wonderlands - Men's Short Sleeved T-shirt - 2XL</t>
  </si>
  <si>
    <t>Tiny Tina's Wonderlands</t>
  </si>
  <si>
    <t>8718526383706</t>
  </si>
  <si>
    <t>TS045873TTW-L</t>
  </si>
  <si>
    <t>Tiny Tina's Wonderlands - Men's Short Sleeved T-shirt - L</t>
  </si>
  <si>
    <t>8718526383683</t>
  </si>
  <si>
    <t>TS045873TTW-M</t>
  </si>
  <si>
    <t>Tiny Tina's Wonderlands - Men's Short Sleeved T-shirt - M</t>
  </si>
  <si>
    <t>8718526383676</t>
  </si>
  <si>
    <t>TS045873TTW-S</t>
  </si>
  <si>
    <t>Tiny Tina's Wonderlands - Men's Short Sleeved T-shirt - S</t>
  </si>
  <si>
    <t>8718526383669</t>
  </si>
  <si>
    <t>TS045873TTW-XL</t>
  </si>
  <si>
    <t>Tiny Tina's Wonderlands - Men's Short Sleeved T-shirt - XL</t>
  </si>
  <si>
    <t>8718526383690</t>
  </si>
  <si>
    <t>TS434268TTW-2XL</t>
  </si>
  <si>
    <t>8718526383751</t>
  </si>
  <si>
    <t>TS434268TTW-L</t>
  </si>
  <si>
    <t>8718526383737</t>
  </si>
  <si>
    <t>TS434268TTW-M</t>
  </si>
  <si>
    <t>8718526383720</t>
  </si>
  <si>
    <t>TS434268TTW-XL</t>
  </si>
  <si>
    <t>8718526383744</t>
  </si>
  <si>
    <t>TS862641GOT-S</t>
  </si>
  <si>
    <t>Ghost Of Tsushima - Mask - T-shirt - S</t>
  </si>
  <si>
    <t>Ghost of Tsushima</t>
  </si>
  <si>
    <t>8718526337150</t>
  </si>
  <si>
    <t>TS374224HFW-2XL</t>
  </si>
  <si>
    <t>Horizon Forbidden West - Logo - Men's Short Sleeved T-shirt - 2XL</t>
  </si>
  <si>
    <t>Horizon Forbidden West</t>
  </si>
  <si>
    <t>8718526352382</t>
  </si>
  <si>
    <t>TS374224HFW-L</t>
  </si>
  <si>
    <t>Horizon Forbidden West - Logo - Men's Short Sleeved T-shirt - L</t>
  </si>
  <si>
    <t>8718526352351</t>
  </si>
  <si>
    <t>TS374224HFW-M</t>
  </si>
  <si>
    <t>Horizon Forbidden West - Logo - Men's Short Sleeved T-shirt - M</t>
  </si>
  <si>
    <t>8718526352320</t>
  </si>
  <si>
    <t>TS374224HFW-S</t>
  </si>
  <si>
    <t>Horizon Forbidden West - Logo - Men's Short Sleeved T-shirt - S</t>
  </si>
  <si>
    <t>8718526352283</t>
  </si>
  <si>
    <t>TS374224HFW-XL</t>
  </si>
  <si>
    <t>Horizon Forbidden West - Logo - Men's Short Sleeved T-shirt - XL</t>
  </si>
  <si>
    <t>8718526352368</t>
  </si>
  <si>
    <t>TS577578HFW-2XL</t>
  </si>
  <si>
    <t>Horizon Forbidden West - Men's AOP Short Sleeved T-shirt - 2XL</t>
  </si>
  <si>
    <t>8718526352313</t>
  </si>
  <si>
    <t>TS751221HFW-S</t>
  </si>
  <si>
    <t>Horizon Forbidden West - Men's AOP Short Sleeved T-shirt - S</t>
  </si>
  <si>
    <t>8718526352177</t>
  </si>
  <si>
    <t>TS777517HFW-2XL</t>
  </si>
  <si>
    <t>Horizon Forbidden West - Feather - Women's Short Sleeved T-shirt - 2XL</t>
  </si>
  <si>
    <t>8718526370478</t>
  </si>
  <si>
    <t>TS777517HFW-L</t>
  </si>
  <si>
    <t>Horizon Forbidden West - Feather - Women's Short Sleeved T-shirt - L</t>
  </si>
  <si>
    <t>8718526370454</t>
  </si>
  <si>
    <t>TS777517HFW-M</t>
  </si>
  <si>
    <t>Horizon Forbidden West - Feather - Women's Short Sleeved T-shirt - M</t>
  </si>
  <si>
    <t>8718526370447</t>
  </si>
  <si>
    <t>TS777517HFW-S</t>
  </si>
  <si>
    <t>Horizon Forbidden West - Feather - Women's Short Sleeved T-shirt - S</t>
  </si>
  <si>
    <t>8718526370430</t>
  </si>
  <si>
    <t>TS777517HFW-XL</t>
  </si>
  <si>
    <t>Horizon Forbidden West - Feather - Women's Short Sleeved T-shirt - XL</t>
  </si>
  <si>
    <t>8718526370461</t>
  </si>
  <si>
    <t>TS883864HFW-2XL</t>
  </si>
  <si>
    <t>Horizon Forbidden West - Men's Short Sleeved T-shirt - 2XL</t>
  </si>
  <si>
    <t>8718526352238</t>
  </si>
  <si>
    <t>TS023701OWT-2XL</t>
  </si>
  <si>
    <t>Overwatch - Logo - Women's Short Sleeved T-shirt - 2XL</t>
  </si>
  <si>
    <t>Overwatch</t>
  </si>
  <si>
    <t>8718526356120</t>
  </si>
  <si>
    <t>TS023701OWT-L</t>
  </si>
  <si>
    <t>Overwatch - Logo - Women's Short Sleeved T-shirt - L</t>
  </si>
  <si>
    <t>8718526356083</t>
  </si>
  <si>
    <t>TS023701OWT-M</t>
  </si>
  <si>
    <t>Overwatch - Logo - Women's Short Sleeved T-shirt - M</t>
  </si>
  <si>
    <t>8718526356076</t>
  </si>
  <si>
    <t>TS023701OWT-S</t>
  </si>
  <si>
    <t>Overwatch - Logo - Women's Short Sleeved T-shirt - S</t>
  </si>
  <si>
    <t>8718526356045</t>
  </si>
  <si>
    <t>TS023701OWT-XL</t>
  </si>
  <si>
    <t>Overwatch - Logo - Women's Short Sleeved T-shirt - XL</t>
  </si>
  <si>
    <t>8718526356106</t>
  </si>
  <si>
    <t>TS055622OWT-2XL</t>
  </si>
  <si>
    <t>Overwatch - Shooting Tracer - Women's Short Sleeved T-shirt - 2XL</t>
  </si>
  <si>
    <t>8718526356151</t>
  </si>
  <si>
    <t>TS055622OWT-L</t>
  </si>
  <si>
    <t>Overwatch - Shooting Tracer - Women's Short Sleeved T-shirt - L</t>
  </si>
  <si>
    <t>8718526356137</t>
  </si>
  <si>
    <t>TS055622OWT-M</t>
  </si>
  <si>
    <t>Overwatch - Shooting Tracer - Women's Short Sleeved T-shirt - M</t>
  </si>
  <si>
    <t>8718526356113</t>
  </si>
  <si>
    <t>TS055622OWT-S</t>
  </si>
  <si>
    <t>Overwatch - Shooting Tracer - Women's Short Sleeved T-shirt - S</t>
  </si>
  <si>
    <t>8718526356090</t>
  </si>
  <si>
    <t>TS055622OWT-XL</t>
  </si>
  <si>
    <t>Overwatch - Shooting Tracer - Women's Short Sleeved T-shirt - XL</t>
  </si>
  <si>
    <t>8718526356144</t>
  </si>
  <si>
    <t>TS138106OWT-M</t>
  </si>
  <si>
    <t>Overwatch - Reaper - Men's Short Sleeved T-shirt - M</t>
  </si>
  <si>
    <t>8718526356175</t>
  </si>
  <si>
    <t>TS200888OWT-2XL</t>
  </si>
  <si>
    <t>Overwatch - Vertical Logo - Men's Short Sleeved T-shirt - 2XL</t>
  </si>
  <si>
    <t>8718526356267</t>
  </si>
  <si>
    <t>TS200888OWT-L</t>
  </si>
  <si>
    <t>Overwatch - Vertical Logo - Men's Short Sleeved T-shirt - L</t>
  </si>
  <si>
    <t>8718526356236</t>
  </si>
  <si>
    <t>TS200888OWT-M</t>
  </si>
  <si>
    <t>Overwatch - Vertical Logo - Men's Short Sleeved T-shirt - M</t>
  </si>
  <si>
    <t>8718526356229</t>
  </si>
  <si>
    <t>TS200888OWT-S</t>
  </si>
  <si>
    <t>Overwatch - Vertical Logo - Men's Short Sleeved T-shirt - S</t>
  </si>
  <si>
    <t>8718526356212</t>
  </si>
  <si>
    <t>TS377638OWT-2XL</t>
  </si>
  <si>
    <t>Overwatch - Mercy's Wings - Women's Cropped Top - 2XL</t>
  </si>
  <si>
    <t>8718526357509</t>
  </si>
  <si>
    <t>TS377638OWT-L</t>
  </si>
  <si>
    <t>Overwatch - Mercy's Wings - Women's Cropped Top - L</t>
  </si>
  <si>
    <t>8718526357424</t>
  </si>
  <si>
    <t>TS377638OWT-M</t>
  </si>
  <si>
    <t>Overwatch - Mercy's Wings - Women's Cropped Top - M</t>
  </si>
  <si>
    <t>8718526357400</t>
  </si>
  <si>
    <t>TS377638OWT-S</t>
  </si>
  <si>
    <t>Overwatch - Mercy's Wings - Women's Cropped Top - S</t>
  </si>
  <si>
    <t>8718526357387</t>
  </si>
  <si>
    <t>TS377638OWT-XL</t>
  </si>
  <si>
    <t>Overwatch - Mercy's Wings - Women's Cropped Top - XL</t>
  </si>
  <si>
    <t>8718526357486</t>
  </si>
  <si>
    <t>TS533755OWT-2XL</t>
  </si>
  <si>
    <t>Overwatch - The Logo - Men's Short Sleeved T-shirt - 2XL</t>
  </si>
  <si>
    <t>8718526357332</t>
  </si>
  <si>
    <t>TS574482OWT-XL</t>
  </si>
  <si>
    <t>Overwatch - Tracer Pew Pew Pew! - Men's Short Sleeved T-shirt - XL</t>
  </si>
  <si>
    <t>8718526357356</t>
  </si>
  <si>
    <t>TS608602OWT-2XL</t>
  </si>
  <si>
    <t>Overwatch - Reaper Guns - Men's Short Sleeved T-shirt - 2XL</t>
  </si>
  <si>
    <t>8718526357431</t>
  </si>
  <si>
    <t>TS608602OWT-L</t>
  </si>
  <si>
    <t>Overwatch - Reaper Guns - Men's Short Sleeved T-shirt - L</t>
  </si>
  <si>
    <t>8718526357370</t>
  </si>
  <si>
    <t>TS608602OWT-M</t>
  </si>
  <si>
    <t>Overwatch - Reaper Guns - Men's Short Sleeved T-shirt - M</t>
  </si>
  <si>
    <t>8718526357363</t>
  </si>
  <si>
    <t>TS608602OWT-S</t>
  </si>
  <si>
    <t>Overwatch - Reaper Guns - Men's Short Sleeved T-shirt - S</t>
  </si>
  <si>
    <t>8718526357349</t>
  </si>
  <si>
    <t>TS608602OWT-XL</t>
  </si>
  <si>
    <t>Overwatch - Reaper Guns - Men's Short Sleeved T-shirt - XL</t>
  </si>
  <si>
    <t>8718526357417</t>
  </si>
  <si>
    <t>TS657424OWT-2XL</t>
  </si>
  <si>
    <t>Overwatch - Blizzard Logo - Men's Short Sleeved T-shirt - 2XL</t>
  </si>
  <si>
    <t>8718526356311</t>
  </si>
  <si>
    <t>TS657424OWT-L</t>
  </si>
  <si>
    <t>Overwatch - Blizzard Logo - Men's Short Sleeved T-shirt - L</t>
  </si>
  <si>
    <t>8718526356281</t>
  </si>
  <si>
    <t>TS657424OWT-M</t>
  </si>
  <si>
    <t>Overwatch - Blizzard Logo - Men's Short Sleeved T-shirt - M</t>
  </si>
  <si>
    <t>8718526356274</t>
  </si>
  <si>
    <t>TS657424OWT-S</t>
  </si>
  <si>
    <t>Overwatch - Blizzard Logo - Men's Short Sleeved T-shirt - S</t>
  </si>
  <si>
    <t>8718526356250</t>
  </si>
  <si>
    <t>TS657424OWT-XL</t>
  </si>
  <si>
    <t>Overwatch - Blizzard Logo - Men's Short Sleeved T-shirt - XL</t>
  </si>
  <si>
    <t>8718526356298</t>
  </si>
  <si>
    <t>TS658863OWT-M</t>
  </si>
  <si>
    <t>Overwatch - D.VA - Men's Short Sleeved T-shirt - M</t>
  </si>
  <si>
    <t>8718526357103</t>
  </si>
  <si>
    <t>TS658863OWT-S</t>
  </si>
  <si>
    <t>Overwatch - D.VA - Men's Short Sleeved T-shirt - S</t>
  </si>
  <si>
    <t>8718526357080</t>
  </si>
  <si>
    <t>TS780055OWT-2XL</t>
  </si>
  <si>
    <t>Overwatch - Mercy - Men's Short Sleeved T-shirt - 2XL</t>
  </si>
  <si>
    <t>8718526357226</t>
  </si>
  <si>
    <t>TS780055OWT-M</t>
  </si>
  <si>
    <t>Overwatch - Mercy - Men's Short Sleeved T-shirt - M</t>
  </si>
  <si>
    <t>8718526357165</t>
  </si>
  <si>
    <t>TS780055OWT-S</t>
  </si>
  <si>
    <t>Overwatch - Mercy - Men's Short Sleeved T-shirt - S</t>
  </si>
  <si>
    <t>8718526357110</t>
  </si>
  <si>
    <t>TS838654OWT-2XL</t>
  </si>
  <si>
    <t>Overwatch - D.VA Tie Dye - Women's Short Sleeved T-shirt - 2XL</t>
  </si>
  <si>
    <t>8718526357288</t>
  </si>
  <si>
    <t>TS838654OWT-L</t>
  </si>
  <si>
    <t>Overwatch - D.VA Tie Dye - Women's Short Sleeved T-shirt - L</t>
  </si>
  <si>
    <t>8718526357233</t>
  </si>
  <si>
    <t>TS838654OWT-M</t>
  </si>
  <si>
    <t>Overwatch - D.VA Tie Dye - Women's Short Sleeved T-shirt - M</t>
  </si>
  <si>
    <t>8718526357219</t>
  </si>
  <si>
    <t>TS838654OWT-S</t>
  </si>
  <si>
    <t>Overwatch - D.VA Tie Dye - Women's Short Sleeved T-shirt - S</t>
  </si>
  <si>
    <t>8718526357196</t>
  </si>
  <si>
    <t>TS838654OWT-XL</t>
  </si>
  <si>
    <t>Overwatch - D.VA Tie Dye - Women's Short Sleeved T-shirt - XL</t>
  </si>
  <si>
    <t>8718526357257</t>
  </si>
  <si>
    <t>TS213683OWT-2XL</t>
  </si>
  <si>
    <t>Overwatch 2 - Men's regular fit Short Sleeved T-Shirt - 2XL</t>
  </si>
  <si>
    <t>Overwatch 2</t>
  </si>
  <si>
    <t>8718526367294</t>
  </si>
  <si>
    <t>TS213683OWT-L</t>
  </si>
  <si>
    <t>Overwatch 2 - Men's regular fit Short Sleeved T-Shirt - L</t>
  </si>
  <si>
    <t>8718526367270</t>
  </si>
  <si>
    <t>TS213683OWT-M</t>
  </si>
  <si>
    <t>Overwatch 2 - Men's regular fit Short Sleeved T-Shirt - M</t>
  </si>
  <si>
    <t>8718526367263</t>
  </si>
  <si>
    <t>TS213683OWT-S</t>
  </si>
  <si>
    <t>Overwatch 2 - Men's regular fit Short Sleeved T-Shirt - S</t>
  </si>
  <si>
    <t>8718526367256</t>
  </si>
  <si>
    <t>TS213683OWT-XL</t>
  </si>
  <si>
    <t>Overwatch 2 - Men's regular fit Short Sleeved T-Shirt - XL</t>
  </si>
  <si>
    <t>8718526367287</t>
  </si>
  <si>
    <t>TS633340OWT-2XL</t>
  </si>
  <si>
    <t>Overwatch 2 - Women's Boyfriend fit Short Sleeved T-Shirt - 2XL</t>
  </si>
  <si>
    <t>8718526263282</t>
  </si>
  <si>
    <t>TS633340OWT-L</t>
  </si>
  <si>
    <t>Overwatch 2 - Women's Boyfriend fit Short Sleeved T-Shirt - L</t>
  </si>
  <si>
    <t>8718526263299</t>
  </si>
  <si>
    <t>TS633340OWT-M</t>
  </si>
  <si>
    <t>Overwatch 2 - Women's Boyfriend fit Short Sleeved T-Shirt - M</t>
  </si>
  <si>
    <t>8718526263305</t>
  </si>
  <si>
    <t>TS633340OWT-S</t>
  </si>
  <si>
    <t>Overwatch 2 - Women's Boyfriend fit Short Sleeved T-Shirt - S</t>
  </si>
  <si>
    <t>8718526263312</t>
  </si>
  <si>
    <t>TS633340OWT-XL</t>
  </si>
  <si>
    <t>Overwatch 2 - Women's Boyfriend fit Short Sleeved T-Shirt - XL</t>
  </si>
  <si>
    <t>8718526263329</t>
  </si>
  <si>
    <t>TS608014ATA-L</t>
  </si>
  <si>
    <t>Atari - Pong Wave Stripe Men's T-shirt - L</t>
  </si>
  <si>
    <t>ATARI</t>
  </si>
  <si>
    <t>8718526302714</t>
  </si>
  <si>
    <t>TS608014ATA-M</t>
  </si>
  <si>
    <t>Atari - Pong Wave Stripe Men's T-shirt - M</t>
  </si>
  <si>
    <t>8718526302707</t>
  </si>
  <si>
    <t>TS608014ATA-S</t>
  </si>
  <si>
    <t>Atari - Pong Wave Stripe Men's T-shirt - S</t>
  </si>
  <si>
    <t>8718526302691</t>
  </si>
  <si>
    <t>TS672508ATA-2XL</t>
  </si>
  <si>
    <t>Atari - Astroids Logo Men's T-shirt - 2XL</t>
  </si>
  <si>
    <t>8718526302783</t>
  </si>
  <si>
    <t>TS672508ATA-L</t>
  </si>
  <si>
    <t>Atari - Astroids Logo Men's T-shirt - L</t>
  </si>
  <si>
    <t>8718526302769</t>
  </si>
  <si>
    <t>TS672508ATA-M</t>
  </si>
  <si>
    <t>Atari - Astroids Logo Men's T-shirt - M</t>
  </si>
  <si>
    <t>8718526302752</t>
  </si>
  <si>
    <t>TS672508ATA-S</t>
  </si>
  <si>
    <t>Atari - Astroids Logo Men's T-shirt - S</t>
  </si>
  <si>
    <t>8718526302745</t>
  </si>
  <si>
    <t>TS672508ATA-XL</t>
  </si>
  <si>
    <t>Atari - Astroids Logo Men's T-shirt - XL</t>
  </si>
  <si>
    <t>8718526302776</t>
  </si>
  <si>
    <t>TS317864C64-S</t>
  </si>
  <si>
    <t>Commodore 64 - Logo - Men's Short Sleeved T-shirt - S</t>
  </si>
  <si>
    <t>COMMODORE/C64</t>
  </si>
  <si>
    <t>8718526359275</t>
  </si>
  <si>
    <t>FD082080LNT-110/116</t>
  </si>
  <si>
    <t>Looney Tunes (Kids) - Girls Shirt Dress - 110/116</t>
  </si>
  <si>
    <t>8718526377668</t>
  </si>
  <si>
    <t>Shirt Dresses</t>
  </si>
  <si>
    <t>6104430000</t>
  </si>
  <si>
    <t>FD082080LNT-122/128</t>
  </si>
  <si>
    <t>Looney Tunes (Kids) - Girls Shirt Dress - 122/128</t>
  </si>
  <si>
    <t>8718526377675</t>
  </si>
  <si>
    <t>FD082080LNT-134/140</t>
  </si>
  <si>
    <t>Looney Tunes (Kids) - Girls Shirt Dress - 134/140</t>
  </si>
  <si>
    <t>8718526377682</t>
  </si>
  <si>
    <t>FD082080LNT-146/152</t>
  </si>
  <si>
    <t>Looney Tunes (Kids) - Girls Shirt Dress - 146/152</t>
  </si>
  <si>
    <t>8718526377699</t>
  </si>
  <si>
    <t>FD542551LNT-110/116</t>
  </si>
  <si>
    <t>8718526377705</t>
  </si>
  <si>
    <t>FD542551LNT-122/128</t>
  </si>
  <si>
    <t>8718526377712</t>
  </si>
  <si>
    <t>FD542551LNT-134/140</t>
  </si>
  <si>
    <t>8718526377729</t>
  </si>
  <si>
    <t>FD542551LNT-146/152</t>
  </si>
  <si>
    <t>8718526377736</t>
  </si>
  <si>
    <t>TS513663FRN-L</t>
  </si>
  <si>
    <t>Warner - Friends Women's Dressed T-shirt - L</t>
  </si>
  <si>
    <t>8718526345933</t>
  </si>
  <si>
    <t>6104420000</t>
  </si>
  <si>
    <t>TS513663FRN-M</t>
  </si>
  <si>
    <t>Warner - Friends Women's Dressed T-shirt - M</t>
  </si>
  <si>
    <t>8718526345896</t>
  </si>
  <si>
    <t>TS513663FRN-S</t>
  </si>
  <si>
    <t>Warner - Friends Women's Dressed T-shirt - S</t>
  </si>
  <si>
    <t>8718526345865</t>
  </si>
  <si>
    <t>JK778351RMT-2XL</t>
  </si>
  <si>
    <t>Rick &amp; Morty - Space Travel Women's Varsity Jacket - 2XL</t>
  </si>
  <si>
    <t>8718526261448</t>
  </si>
  <si>
    <t>Baseball Jackets</t>
  </si>
  <si>
    <t>6102201000</t>
  </si>
  <si>
    <t>JK176217BTM-2XL</t>
  </si>
  <si>
    <t>Warner - Robin - Boy Wonder - Men's Track Jacket - 2XL</t>
  </si>
  <si>
    <t>8718526357998</t>
  </si>
  <si>
    <t>Bomber Jackets</t>
  </si>
  <si>
    <t>6201401000</t>
  </si>
  <si>
    <t>JK176217BTM-L</t>
  </si>
  <si>
    <t>Warner - Robin - Boy Wonder - Men's Track Jacket - L</t>
  </si>
  <si>
    <t>8718526357929</t>
  </si>
  <si>
    <t>JK176217BTM-M</t>
  </si>
  <si>
    <t>Warner - Robin - Boy Wonder - Men's Track Jacket - M</t>
  </si>
  <si>
    <t>8718526357912</t>
  </si>
  <si>
    <t>JK176217BTM-S</t>
  </si>
  <si>
    <t>Warner - Robin - Boy Wonder - Men's Track Jacket - S</t>
  </si>
  <si>
    <t>8718526357875</t>
  </si>
  <si>
    <t>JK176217BTM-XL</t>
  </si>
  <si>
    <t>Warner - Robin - Boy Wonder - Men's Track Jacket - XL</t>
  </si>
  <si>
    <t>8718526357967</t>
  </si>
  <si>
    <t>JK645466BTM-2XL</t>
  </si>
  <si>
    <t>Warner - Batman - Caped Crusader - Track Jacket - 2XL</t>
  </si>
  <si>
    <t>8718526344721</t>
  </si>
  <si>
    <t>Summer Jacket</t>
  </si>
  <si>
    <t>6101201000</t>
  </si>
  <si>
    <t>JK645466BTM-L</t>
  </si>
  <si>
    <t>Warner - Batman - Caped Crusader - Track Jacket - L</t>
  </si>
  <si>
    <t>8718526344653</t>
  </si>
  <si>
    <t>JK645466BTM-M</t>
  </si>
  <si>
    <t>Warner - Batman - Caped Crusader - Track Jacket - M</t>
  </si>
  <si>
    <t>8718526344646</t>
  </si>
  <si>
    <t>JK645466BTM-S</t>
  </si>
  <si>
    <t>Warner - Batman - Caped Crusader - Track Jacket - S</t>
  </si>
  <si>
    <t>8718526344622</t>
  </si>
  <si>
    <t>HD201153LNT-146/152</t>
  </si>
  <si>
    <t>Looney Tunes (Kids) - Girls Hoodie (Kangaroo Pocket) - 146/152</t>
  </si>
  <si>
    <t>8718526378528</t>
  </si>
  <si>
    <t>Hooded Sweatshirts</t>
  </si>
  <si>
    <t>6110209100</t>
  </si>
  <si>
    <t>HD427401BTM-L</t>
  </si>
  <si>
    <t>Warner - The Joker - Printed Men's hoodie - L</t>
  </si>
  <si>
    <t>8718526344301</t>
  </si>
  <si>
    <t>HD335522BAT-2XL</t>
  </si>
  <si>
    <t>Warner - The Batman (2022) - Women's Hoodie (Kangaroo Pocket) - 2XL</t>
  </si>
  <si>
    <t>8718526141993</t>
  </si>
  <si>
    <t>84% Cotton - 16% Polyester</t>
  </si>
  <si>
    <t>6110209900</t>
  </si>
  <si>
    <t>HD335522BAT-L</t>
  </si>
  <si>
    <t>Warner - The Batman (2022) - Women's Hoodie (Kangaroo Pocket) - L</t>
  </si>
  <si>
    <t>8718526141979</t>
  </si>
  <si>
    <t>HD335522BAT-M</t>
  </si>
  <si>
    <t>Warner - The Batman (2022) - Women's Hoodie (Kangaroo Pocket) - M</t>
  </si>
  <si>
    <t>8718526141962</t>
  </si>
  <si>
    <t>HD335522BAT-XL</t>
  </si>
  <si>
    <t>Warner - The Batman (2022) - Women's Hoodie (Kangaroo Pocket) - XL</t>
  </si>
  <si>
    <t>8718526141986</t>
  </si>
  <si>
    <t>HD044876GOT-2XL</t>
  </si>
  <si>
    <t>GOT - House of the Dragon - Women's Cropped Hoodie with Dropped Shoulders - 2XL</t>
  </si>
  <si>
    <t>8718526380590</t>
  </si>
  <si>
    <t>HD044876GOT-L</t>
  </si>
  <si>
    <t>GOT - House of the Dragon - Women's Cropped Hoodie - L</t>
  </si>
  <si>
    <t>8718526380576</t>
  </si>
  <si>
    <t>HD044876GOT-M</t>
  </si>
  <si>
    <t>GOT - House of the Dragon - Women's Cropped Hoodie - M</t>
  </si>
  <si>
    <t>8718526380569</t>
  </si>
  <si>
    <t>HD044876GOT-S</t>
  </si>
  <si>
    <t>GOT - House of the Dragon - Women's Cropped Hoodie - S</t>
  </si>
  <si>
    <t>8718526380552</t>
  </si>
  <si>
    <t>HD044876GOT-XL</t>
  </si>
  <si>
    <t>GOT - House of the Dragon - Women's Cropped Hoodie - XL</t>
  </si>
  <si>
    <t>8718526380583</t>
  </si>
  <si>
    <t>HD201882GOT-2XL</t>
  </si>
  <si>
    <t>GOT - House Of The Dragon - Men's Hero Item Zipper Hoodie - 2XL</t>
  </si>
  <si>
    <t>8718526378481</t>
  </si>
  <si>
    <t>HD201882GOT-L</t>
  </si>
  <si>
    <t>GOT - House Of The Dragon - Men's Hero Item Zipper Hoodie - L</t>
  </si>
  <si>
    <t>8718526378467</t>
  </si>
  <si>
    <t>HD201882GOT-M</t>
  </si>
  <si>
    <t>GOT - House Of The Dragon - Men's Hero Item Zipper Hoodie - M</t>
  </si>
  <si>
    <t>8718526378450</t>
  </si>
  <si>
    <t>HD201882GOT-S</t>
  </si>
  <si>
    <t>GOT - House Of The Dragon - Men's Hero Item Zipper Hoodie - S</t>
  </si>
  <si>
    <t>8718526378443</t>
  </si>
  <si>
    <t>HD201882GOT-XL</t>
  </si>
  <si>
    <t>GOT - House Of The Dragon - Men's Hero Item Zipper Hoodie - XL</t>
  </si>
  <si>
    <t>8718526378474</t>
  </si>
  <si>
    <t>HD706863FBS-XL</t>
  </si>
  <si>
    <t>Warner - Fantastic Beasts - Men's Kangaroo Pocket Hoodie - XL</t>
  </si>
  <si>
    <t>8718526380132</t>
  </si>
  <si>
    <t>HD253488HPT-2XL</t>
  </si>
  <si>
    <t>Harry Potter: Wizards Unite - Voldemort Men's Line Art Hoodie - 2XL</t>
  </si>
  <si>
    <t>8718526362169</t>
  </si>
  <si>
    <t>HD253488HPT-L</t>
  </si>
  <si>
    <t>Harry Potter: Wizards Unite - Voldemort Men's Line Art Hoodie - L</t>
  </si>
  <si>
    <t>8718526362107</t>
  </si>
  <si>
    <t>HD253488HPT-M</t>
  </si>
  <si>
    <t>Harry Potter: Wizards Unite - Voldemort Men's Line Art Hoodie - M</t>
  </si>
  <si>
    <t>8718526362091</t>
  </si>
  <si>
    <t>HD253488HPT-S</t>
  </si>
  <si>
    <t>Harry Potter: Wizards Unite - Voldemort Men's Line Art Hoodie - S</t>
  </si>
  <si>
    <t>8718526362077</t>
  </si>
  <si>
    <t>HD253488HPT-XL</t>
  </si>
  <si>
    <t>Harry Potter: Wizards Unite - Voldemort Men's Line Art Hoodie - XL</t>
  </si>
  <si>
    <t>8718526362145</t>
  </si>
  <si>
    <t>HD431246HPT-122/128</t>
  </si>
  <si>
    <t>Harry Potter - Slytherin Boys Crew Sweater - 122/128</t>
  </si>
  <si>
    <t>8718526357981</t>
  </si>
  <si>
    <t>HD431246HPT-134/140</t>
  </si>
  <si>
    <t>Harry Potter - Slytherin Boys Hoodie - 134/140</t>
  </si>
  <si>
    <t>8718526358018</t>
  </si>
  <si>
    <t>HD431246HPT-146/152</t>
  </si>
  <si>
    <t>Harry Potter - Slytherin Boys Hoodie - 146/152</t>
  </si>
  <si>
    <t>8718526358025</t>
  </si>
  <si>
    <t>HD431246HPT-158/164</t>
  </si>
  <si>
    <t>Harry Potter - Slytherin Boys Hoodie - 158/164</t>
  </si>
  <si>
    <t>8718526358070</t>
  </si>
  <si>
    <t>HD555531HPT-2XL</t>
  </si>
  <si>
    <t>Warner - Harry Potter Slytherin Men's Hoodie - 2XL</t>
  </si>
  <si>
    <t>8718526346398</t>
  </si>
  <si>
    <t>HD555531HPT-L</t>
  </si>
  <si>
    <t>Warner - Harry Potter Slytherin Men's Hoodie - L</t>
  </si>
  <si>
    <t>8718526346336</t>
  </si>
  <si>
    <t>HD555531HPT-M</t>
  </si>
  <si>
    <t>Warner - Harry Potter Slytherin Men's Hoodie - M</t>
  </si>
  <si>
    <t>8718526346312</t>
  </si>
  <si>
    <t>HD555531HPT-S</t>
  </si>
  <si>
    <t>Warner - Harry Potter Slytherin Men's Hoodie - S</t>
  </si>
  <si>
    <t>8718526346282</t>
  </si>
  <si>
    <t>HD555531HPT-XL</t>
  </si>
  <si>
    <t>Warner - Harry Potter Slytherin Men's Hoodie - XL</t>
  </si>
  <si>
    <t>8718526346374</t>
  </si>
  <si>
    <t>HD733732HPT-122/128</t>
  </si>
  <si>
    <t>Harry Potter: Wizards Unite - Dark Mark Boys Kangeroo Pocket Hoodie - 122/128</t>
  </si>
  <si>
    <t>8718526362121</t>
  </si>
  <si>
    <t>HD733732HPT-134/140</t>
  </si>
  <si>
    <t>Harry Potter: Wizards Unite - Dark Mark Boys Kangeroo Pocket Hoodie - 134/140</t>
  </si>
  <si>
    <t>8718526362152</t>
  </si>
  <si>
    <t>HD733732HPT-146/152</t>
  </si>
  <si>
    <t>Harry Potter: Wizards Unite - Dark Mark Boys Kangeroo Pocket Hoodie - 146/152</t>
  </si>
  <si>
    <t>8718526362190</t>
  </si>
  <si>
    <t>HD733732HPT-158/164</t>
  </si>
  <si>
    <t>Harry Potter: Wizards Unite - Dark Mark Boys Kangeroo Pocket Hoodie - 158/164</t>
  </si>
  <si>
    <t>8718526362220</t>
  </si>
  <si>
    <t>HD067771BAT-110/116</t>
  </si>
  <si>
    <t>Warner - Batman Logo - Double Sleeve Hoodie - Boys - 110/116</t>
  </si>
  <si>
    <t>8718526343786</t>
  </si>
  <si>
    <t>Premium Hooded Sweatshirts</t>
  </si>
  <si>
    <t>HD067771BAT-122/128</t>
  </si>
  <si>
    <t>Warner - Batman Logo - Double Sleeve Hoodie - Boys - 122/128</t>
  </si>
  <si>
    <t>8718526343809</t>
  </si>
  <si>
    <t>HD067771BAT-134/140</t>
  </si>
  <si>
    <t>Warner - Batman Logo - Double Sleeve Hoodie - Boys - 134/140</t>
  </si>
  <si>
    <t>8718526343823</t>
  </si>
  <si>
    <t>HD067771BAT-146/152</t>
  </si>
  <si>
    <t>Warner - Batman Logo - Double Sleeve Hoodie - Boys - 146/152</t>
  </si>
  <si>
    <t>8718526373257</t>
  </si>
  <si>
    <t>HD067771BAT-98/104</t>
  </si>
  <si>
    <t>Warner - Batman Logo - Double Sleeve Hoodie - Boys - 98/104</t>
  </si>
  <si>
    <t>8718526343779</t>
  </si>
  <si>
    <t>HD181771BAT-2XL</t>
  </si>
  <si>
    <t>Warner - Batman Men's Tech Hoodie - 2XL</t>
  </si>
  <si>
    <t>8718526342123</t>
  </si>
  <si>
    <t>HD181771BAT-L</t>
  </si>
  <si>
    <t>Warner - Batman Men's Tech Hoodie - L</t>
  </si>
  <si>
    <t>8718526342079</t>
  </si>
  <si>
    <t>HD181771BAT-M</t>
  </si>
  <si>
    <t>Warner - Batman Men's Tech Hoodie - M</t>
  </si>
  <si>
    <t>8718526342048</t>
  </si>
  <si>
    <t>HD181771BAT-S</t>
  </si>
  <si>
    <t>Warner - Batman Men's Tech Hoodie - S</t>
  </si>
  <si>
    <t>8718526342031</t>
  </si>
  <si>
    <t>HD181771BAT-XL</t>
  </si>
  <si>
    <t>Warner - Batman Men's Tech Hoodie - XL</t>
  </si>
  <si>
    <t>8718526342109</t>
  </si>
  <si>
    <t>HD248117BAT-110/116</t>
  </si>
  <si>
    <t>Warner - Batman Boys Tech Hoodie - 110/116</t>
  </si>
  <si>
    <t>8718526342093</t>
  </si>
  <si>
    <t>HD248117BAT-122/128</t>
  </si>
  <si>
    <t>Warner - Batman Boys Tech Hoodie - 122/128</t>
  </si>
  <si>
    <t>8718526342116</t>
  </si>
  <si>
    <t>HD248117BAT-134/140</t>
  </si>
  <si>
    <t>Warner - Batman Boys Tech Hoodie - 134/140</t>
  </si>
  <si>
    <t>8718526342161</t>
  </si>
  <si>
    <t>HD248117BAT-146/152</t>
  </si>
  <si>
    <t>Warner - Batman Boys Tech Hoodie - 146/152</t>
  </si>
  <si>
    <t>8718526342154</t>
  </si>
  <si>
    <t>HD248117BAT-158/164</t>
  </si>
  <si>
    <t>Warner - Batman Boys Tech Hoodie - 158/164</t>
  </si>
  <si>
    <t>8718526342192</t>
  </si>
  <si>
    <t>HD248117BAT-98/104</t>
  </si>
  <si>
    <t>Warner - Batman Boys Tech Hoodie - 98/104</t>
  </si>
  <si>
    <t>8718526342055</t>
  </si>
  <si>
    <t>SW413533BAT-2XL</t>
  </si>
  <si>
    <t>Warner - Batman - Tech Bat - Crewneck Sweater - 2XL</t>
  </si>
  <si>
    <t>8718526341096</t>
  </si>
  <si>
    <t>Sweatshirts</t>
  </si>
  <si>
    <t>SW588712MTX-L</t>
  </si>
  <si>
    <t>Warner - The Matrix Men's Crew Sweater - L</t>
  </si>
  <si>
    <t>8718526363210</t>
  </si>
  <si>
    <t>85% Cotton - 15% Polyester</t>
  </si>
  <si>
    <t>SW038363HPT-L</t>
  </si>
  <si>
    <t>Warner - Wizards Unite: Harry Potter - Voldemort Women's Sweatshirt - L</t>
  </si>
  <si>
    <t>8718526140613</t>
  </si>
  <si>
    <t>SW038363HPT-M</t>
  </si>
  <si>
    <t>Warner - Wizards Unite: Harry Potter - Voldemort Women's Sweatshirt - M</t>
  </si>
  <si>
    <t>8718526140606</t>
  </si>
  <si>
    <t>SW038363HPT-S</t>
  </si>
  <si>
    <t>Warner - Wizards Unite: Harry Potter - Voldemort Women's Sweatshirt - S</t>
  </si>
  <si>
    <t>8718526140590</t>
  </si>
  <si>
    <t>SW038363HPT-XL</t>
  </si>
  <si>
    <t>Warner - Wizards Unite: Harry Potter - Voldemort Women's Sweatshirt - XL</t>
  </si>
  <si>
    <t>8718526140620</t>
  </si>
  <si>
    <t>SW272543HPT-122/128</t>
  </si>
  <si>
    <t>8718526358087</t>
  </si>
  <si>
    <t>SW272543HPT-134/140</t>
  </si>
  <si>
    <t>Harry Potter - Slytherin Boys Crew Sweater - 134/140</t>
  </si>
  <si>
    <t>8718526358094</t>
  </si>
  <si>
    <t>SW272543HPT-146/152</t>
  </si>
  <si>
    <t>Harry Potter - Slytherin Boys Crew Sweater - 146/152</t>
  </si>
  <si>
    <t>8718526358124</t>
  </si>
  <si>
    <t>SW272543HPT-158/164</t>
  </si>
  <si>
    <t>Harry Potter - Slytherin Boys Crew Sweater - 158/164</t>
  </si>
  <si>
    <t>8718526358162</t>
  </si>
  <si>
    <t>SW556804HPT-2XL</t>
  </si>
  <si>
    <t>Harry Potter: Wizards Unite - Women's Smokey Voldemort Sweater - 2XL</t>
  </si>
  <si>
    <t>8718526362237</t>
  </si>
  <si>
    <t>SW556804HPT-L</t>
  </si>
  <si>
    <t>Harry Potter: Wizards Unite - Women's Smokey Voldemort Sweater - L</t>
  </si>
  <si>
    <t>8718526362206</t>
  </si>
  <si>
    <t>SW556804HPT-M</t>
  </si>
  <si>
    <t>Harry Potter: Wizards Unite - Women's Smokey Voldemort Sweater - M</t>
  </si>
  <si>
    <t>8718526362183</t>
  </si>
  <si>
    <t>SW556804HPT-S</t>
  </si>
  <si>
    <t>Harry Potter: Wizards Unite - Women's Smokey Voldemort Sweater - S</t>
  </si>
  <si>
    <t>8718526362176</t>
  </si>
  <si>
    <t>SW556804HPT-XL</t>
  </si>
  <si>
    <t>Harry Potter: Wizards Unite - Women's Smokey Voldemort Sweater - XL</t>
  </si>
  <si>
    <t>8718526362213</t>
  </si>
  <si>
    <t>SW747512HPT-122/128</t>
  </si>
  <si>
    <t>Harry Potter - Slytherin Emblem Boys Crew Sweater - 122/128</t>
  </si>
  <si>
    <t>8718526360240</t>
  </si>
  <si>
    <t>SW747512HPT-134/140</t>
  </si>
  <si>
    <t>Harry Potter - Slytherin Emblem Boys Crew Sweater - 134/140</t>
  </si>
  <si>
    <t>8718526360295</t>
  </si>
  <si>
    <t>SW747512HPT-146/152</t>
  </si>
  <si>
    <t>Harry Potter - Slytherin Emblem Boys Crew Sweater - 146/152</t>
  </si>
  <si>
    <t>8718526360325</t>
  </si>
  <si>
    <t>SW747512HPT-158/164</t>
  </si>
  <si>
    <t>Harry Potter - Slytherin Emblem Boys Crew Sweater - 158/164</t>
  </si>
  <si>
    <t>8718526360387</t>
  </si>
  <si>
    <t>LP215628BTM-S</t>
  </si>
  <si>
    <t>Warner - Batman - Caped Crusader - Track Pants - S</t>
  </si>
  <si>
    <t>8718526344677</t>
  </si>
  <si>
    <t>Sweat Pants</t>
  </si>
  <si>
    <t>6103420000</t>
  </si>
  <si>
    <t>LP245567BTM-122/128</t>
  </si>
  <si>
    <t>Batman - Boys Jogger - 122/128</t>
  </si>
  <si>
    <t>8718526131291</t>
  </si>
  <si>
    <t>80% Cotton - 20% Polyester</t>
  </si>
  <si>
    <t>LP245567BTM-134/140</t>
  </si>
  <si>
    <t>Batman - Boys Jogger - 134/140</t>
  </si>
  <si>
    <t>8718526131284</t>
  </si>
  <si>
    <t>LP245567BTM-146/152</t>
  </si>
  <si>
    <t>Batman - Boys Jogger - 146/152</t>
  </si>
  <si>
    <t>8718526131277</t>
  </si>
  <si>
    <t>LP245567BTM-158/164</t>
  </si>
  <si>
    <t>Batman - Boys Jogger - 158/164</t>
  </si>
  <si>
    <t>8718526131260</t>
  </si>
  <si>
    <t>LP771512BTM-2XL</t>
  </si>
  <si>
    <t>Warner - Robin - Jogging Pants - 2XL</t>
  </si>
  <si>
    <t>8718526358049</t>
  </si>
  <si>
    <t>LP771512BTM-L</t>
  </si>
  <si>
    <t>Warner - Robin - Jogging Pants - L</t>
  </si>
  <si>
    <t>8718526357974</t>
  </si>
  <si>
    <t>LP771512BTM-M</t>
  </si>
  <si>
    <t>Warner - Robin - Jogging Pants - M</t>
  </si>
  <si>
    <t>8718526357950</t>
  </si>
  <si>
    <t>LP771512BTM-S</t>
  </si>
  <si>
    <t>Warner - Robin - Jogging Pants - S</t>
  </si>
  <si>
    <t>8718526357936</t>
  </si>
  <si>
    <t>LP771512BTM-XL</t>
  </si>
  <si>
    <t>Warner - Robin - Jogging Pants - XL</t>
  </si>
  <si>
    <t>8718526358001</t>
  </si>
  <si>
    <t>HD486365MIN-122/128</t>
  </si>
  <si>
    <t>Disney - Minnie Mouse - Girls AOP Hoodie (Kangaroo pocket) - 122/128</t>
  </si>
  <si>
    <t>Minnie Mouse</t>
  </si>
  <si>
    <t>8718526131857</t>
  </si>
  <si>
    <t>HD486365MIN-134/140</t>
  </si>
  <si>
    <t>Disney - Minnie Mouse - Girls AOP Hoodie (Kangaroo pocket) - 134/140</t>
  </si>
  <si>
    <t>8718526131840</t>
  </si>
  <si>
    <t>HD486365MIN-146/152</t>
  </si>
  <si>
    <t>Disney - Minnie Mouse - Girls AOP Hoodie (Kangaroo pocket) - 146/152</t>
  </si>
  <si>
    <t>8718526131833</t>
  </si>
  <si>
    <t>HD486365MIN-158/164</t>
  </si>
  <si>
    <t>Disney - Minnie Mouse - Girls AOP Hoodie (Kangaroo pocket) - 158/164</t>
  </si>
  <si>
    <t>8718526131826</t>
  </si>
  <si>
    <t>HD467125SNO-2XL</t>
  </si>
  <si>
    <t>Disney - Snow White - Evil Queen Women's Hoodie - 2XL</t>
  </si>
  <si>
    <t>8718526335378</t>
  </si>
  <si>
    <t>HD467125SNO-L</t>
  </si>
  <si>
    <t>Disney - Snow White - Evil Queen Women's Hoodie - L</t>
  </si>
  <si>
    <t>8718526335354</t>
  </si>
  <si>
    <t>HD467125SNO-M</t>
  </si>
  <si>
    <t>Disney - Snow White - Evil Queen Women's Hoodie - M</t>
  </si>
  <si>
    <t>8718526335330</t>
  </si>
  <si>
    <t>HD467125SNO-S</t>
  </si>
  <si>
    <t>Disney - Snow White - Evil Queen Women's Hoodie - S</t>
  </si>
  <si>
    <t>8718526335316</t>
  </si>
  <si>
    <t>HD467125SNO-XL</t>
  </si>
  <si>
    <t>Disney - Snow White - Evil Queen Women's Hoodie - XL</t>
  </si>
  <si>
    <t>8718526335361</t>
  </si>
  <si>
    <t>SW627210MIN-122/128</t>
  </si>
  <si>
    <t>Disney - Minnie Mouse - Girls Striped Crew Sweater - 122/128</t>
  </si>
  <si>
    <t>8718526130744</t>
  </si>
  <si>
    <t>SW627210MIN-134/140</t>
  </si>
  <si>
    <t>Disney - Minnie Mouse - Girls Striped Crew Sweater - 134/140</t>
  </si>
  <si>
    <t>8718526130737</t>
  </si>
  <si>
    <t>SW627210MIN-146/152</t>
  </si>
  <si>
    <t>Disney - Minnie Mouse - Girls Striped Crew Sweater - 146/152</t>
  </si>
  <si>
    <t>8718526130720</t>
  </si>
  <si>
    <t>SW627210MIN-158/164</t>
  </si>
  <si>
    <t>Disney - Minnie Mouse - Girls Striped Crew Sweater - 158/164</t>
  </si>
  <si>
    <t>8718526130713</t>
  </si>
  <si>
    <t>SW067215SNO-122/128</t>
  </si>
  <si>
    <t>Disney - Snow White - Girls Crew Sweater - 122/128</t>
  </si>
  <si>
    <t>Snow White (princess collectio</t>
  </si>
  <si>
    <t>8718526130904</t>
  </si>
  <si>
    <t>70% Cotton - 30% Polyester</t>
  </si>
  <si>
    <t>JK865812MVL-2XL</t>
  </si>
  <si>
    <t>Marvel - For Victory - Men's Track Jacket - 2XL</t>
  </si>
  <si>
    <t>8718526328967</t>
  </si>
  <si>
    <t>JK865812MVL-L</t>
  </si>
  <si>
    <t>Marvel - For Victory - Men's Track Jacket - L</t>
  </si>
  <si>
    <t>8718526328929</t>
  </si>
  <si>
    <t>JK865812MVL-M</t>
  </si>
  <si>
    <t>Marvel - For Victory - Men's Track Jacket - M</t>
  </si>
  <si>
    <t>8718526328912</t>
  </si>
  <si>
    <t>JK865812MVL-S</t>
  </si>
  <si>
    <t>Marvel - For Victory - Men's Track Jacket - S</t>
  </si>
  <si>
    <t>8718526328905</t>
  </si>
  <si>
    <t>JK865812MVL-XL</t>
  </si>
  <si>
    <t>Marvel - For Victory - Men's Track Jacket - XL</t>
  </si>
  <si>
    <t>8718526328936</t>
  </si>
  <si>
    <t>HD535164IRN-122/128</t>
  </si>
  <si>
    <t>Marvel - Iron Man Boys Hoodie - 122/128</t>
  </si>
  <si>
    <t>8718526344462</t>
  </si>
  <si>
    <t>60% Polyester - 40% Cotton</t>
  </si>
  <si>
    <t>6110309100</t>
  </si>
  <si>
    <t>HD535550HLK-122/128</t>
  </si>
  <si>
    <t>Marvel - Hulk Boys Hoodie - 122/128</t>
  </si>
  <si>
    <t>8718526344516</t>
  </si>
  <si>
    <t>HD742414AVG-110/116</t>
  </si>
  <si>
    <t>Marvel - Avengers Kids Teq Hoodie - 110/116</t>
  </si>
  <si>
    <t>8718526308938</t>
  </si>
  <si>
    <t>HD742414AVG-98/104</t>
  </si>
  <si>
    <t>Marvel - Avengers Kids Teq Hoodie - 98/104</t>
  </si>
  <si>
    <t>8718526308891</t>
  </si>
  <si>
    <t>HD783141AVG-146/152</t>
  </si>
  <si>
    <t>Marvel - Captain America Kids Teq Hoodie - 146/152</t>
  </si>
  <si>
    <t>8718526308921</t>
  </si>
  <si>
    <t>HD785142GOG-110/116</t>
  </si>
  <si>
    <t>Marvel - I am Groot - Boys Regular Fit Logo Hoodie - 110/116</t>
  </si>
  <si>
    <t>8718526384512</t>
  </si>
  <si>
    <t>HD785142GOG-122/128</t>
  </si>
  <si>
    <t>Marvel - I am Groot - Boys Regular Fit Logo Hoodie - 122/128</t>
  </si>
  <si>
    <t>8718526384529</t>
  </si>
  <si>
    <t>HD785142GOG-134/140</t>
  </si>
  <si>
    <t>Marvel - I am Groot - Boys Regular Fit Logo Hoodie - 134/140</t>
  </si>
  <si>
    <t>8718526384536</t>
  </si>
  <si>
    <t>HD358532LOK-2XL</t>
  </si>
  <si>
    <t>Marvel - Loki - Men's Zipper Hoodie - 2XL</t>
  </si>
  <si>
    <t>8718526382266</t>
  </si>
  <si>
    <t>HD358532LOK-L</t>
  </si>
  <si>
    <t>Marvel - Loki - Men's Zipper Hoodie - L</t>
  </si>
  <si>
    <t>8718526382242</t>
  </si>
  <si>
    <t>HD358532LOK-M</t>
  </si>
  <si>
    <t>Marvel - Loki - Men's Zipper Hoodie - M</t>
  </si>
  <si>
    <t>8718526382235</t>
  </si>
  <si>
    <t>HD358532LOK-S</t>
  </si>
  <si>
    <t>Marvel - Loki - Men's Zipper Hoodie - S</t>
  </si>
  <si>
    <t>8718526382228</t>
  </si>
  <si>
    <t>HD358532LOK-XL</t>
  </si>
  <si>
    <t>Marvel - Loki - Men's Zipper Hoodie - XL</t>
  </si>
  <si>
    <t>8718526382259</t>
  </si>
  <si>
    <t>HD435721LOK-XL</t>
  </si>
  <si>
    <t>Marvel - Loki - Logo Badge - Men's Zipper Hoodie - XL</t>
  </si>
  <si>
    <t>8718526340686</t>
  </si>
  <si>
    <t>HD332180LOK-2XL</t>
  </si>
  <si>
    <t>Marvel - Loki Men's Zipper Hoodie - 2XL</t>
  </si>
  <si>
    <t>8718526382310</t>
  </si>
  <si>
    <t>HD332180LOK-L</t>
  </si>
  <si>
    <t>8718526382297</t>
  </si>
  <si>
    <t>HD332180LOK-M</t>
  </si>
  <si>
    <t>8718526382280</t>
  </si>
  <si>
    <t>HD332180LOK-S</t>
  </si>
  <si>
    <t>8718526382273</t>
  </si>
  <si>
    <t>HD332180LOK-XL</t>
  </si>
  <si>
    <t>8718526382303</t>
  </si>
  <si>
    <t>HD371836SPN-98/104</t>
  </si>
  <si>
    <t>Marvel - Spider-Man Kids Teq Hoodie - 98/104</t>
  </si>
  <si>
    <t>8718526308990</t>
  </si>
  <si>
    <t>HD755615SPN-2XL</t>
  </si>
  <si>
    <t>Spider-Man - Miles Morales - Double Sleeves - Hoodie - 2XL</t>
  </si>
  <si>
    <t>8718526337198</t>
  </si>
  <si>
    <t>HD817221MVL-110/116</t>
  </si>
  <si>
    <t>Marvel - Hulk Kids Teq Hoodie - 110/116</t>
  </si>
  <si>
    <t>MARVEL KAWAII ART COLLECTION</t>
  </si>
  <si>
    <t>8718526309065</t>
  </si>
  <si>
    <t>HD556442SPN-122/128</t>
  </si>
  <si>
    <t>Spider-Man - Boys Short sleeved Hoodie - 122/128</t>
  </si>
  <si>
    <t>8718526376036</t>
  </si>
  <si>
    <t>HD556442SPN-134/140</t>
  </si>
  <si>
    <t>Spider-Man - Boys Short Sleeved Hoodie - 134/140</t>
  </si>
  <si>
    <t>8718526376043</t>
  </si>
  <si>
    <t>HD556442SPN-146/152</t>
  </si>
  <si>
    <t>Spider-Man - Boys Short Sleeved Hoodie - 146/152</t>
  </si>
  <si>
    <t>8718526376050</t>
  </si>
  <si>
    <t>HD556442SPN-158/164</t>
  </si>
  <si>
    <t>Spider-Man - Boys Short Sleeved Hoodie - 158/164</t>
  </si>
  <si>
    <t>8718526376067</t>
  </si>
  <si>
    <t>HD688422SPN-122/128</t>
  </si>
  <si>
    <t>Marvel - Venom - Boys Hoodie - 122/128</t>
  </si>
  <si>
    <t>8718526131666</t>
  </si>
  <si>
    <t>HD688422SPN-134/140</t>
  </si>
  <si>
    <t>Marvel - Venom - Boys Hoodie - 134/140</t>
  </si>
  <si>
    <t>8718526131659</t>
  </si>
  <si>
    <t>HD688422SPN-146/152</t>
  </si>
  <si>
    <t>Marvel - Venom - Boys Hoodie - 146/152</t>
  </si>
  <si>
    <t>8718526131642</t>
  </si>
  <si>
    <t>HD688422SPN-158/164</t>
  </si>
  <si>
    <t>Marvel - Venom - Boys Hoodie - 158/164</t>
  </si>
  <si>
    <t>8718526131635</t>
  </si>
  <si>
    <t>KW402431DEA-2XL</t>
  </si>
  <si>
    <t>Deadpool - Knitted Christmas Jumper - 2XL</t>
  </si>
  <si>
    <t>Deadpool Classic Style Guide</t>
  </si>
  <si>
    <t>8718526333527</t>
  </si>
  <si>
    <t>Jumpers</t>
  </si>
  <si>
    <t>50% Polyacrylic - 50% Cotton</t>
  </si>
  <si>
    <t>KW368162GOG-2XL</t>
  </si>
  <si>
    <t>Marvel - Groot Knitted Christmas Jumper - 2XL</t>
  </si>
  <si>
    <t>Marvel Seasonal Classic</t>
  </si>
  <si>
    <t>8718526335101</t>
  </si>
  <si>
    <t>HD268554MAR-S</t>
  </si>
  <si>
    <t>Marvel Comics - The Comic Men's Hoodie - S</t>
  </si>
  <si>
    <t>8718526315288</t>
  </si>
  <si>
    <t>HD261410MAR-2XL</t>
  </si>
  <si>
    <t>Marvel - Avengers Men's Hooded Track Shirt - 2XL</t>
  </si>
  <si>
    <t>8718526335828</t>
  </si>
  <si>
    <t>HD261410MAR-M</t>
  </si>
  <si>
    <t>Marvel - Avengers Men's Hooded Track Shirt - M</t>
  </si>
  <si>
    <t>8718526335798</t>
  </si>
  <si>
    <t>HD261410MAR-XL</t>
  </si>
  <si>
    <t>Marvel - Avengers Men's Hooded Track Shirt - XL</t>
  </si>
  <si>
    <t>8718526335811</t>
  </si>
  <si>
    <t>HD838543SPN-2XL</t>
  </si>
  <si>
    <t>Spider-Man - Miles Morales - Men's Zipper Hoodie - 2XL</t>
  </si>
  <si>
    <t>8718526336535</t>
  </si>
  <si>
    <t>HD838543SPN-XL</t>
  </si>
  <si>
    <t>Spider-Man - Miles Morales - Men's Zipper Hoodie - XL</t>
  </si>
  <si>
    <t>8718526336511</t>
  </si>
  <si>
    <t>SW381414SPN-122/128</t>
  </si>
  <si>
    <t>Marvel - Spider-Man - Girls Crew Sweater - 122/128</t>
  </si>
  <si>
    <t>8718526130829</t>
  </si>
  <si>
    <t>SW381414SPN-134/140</t>
  </si>
  <si>
    <t>Marvel - Spider-Man - Girls Crew Sweater - 134/140</t>
  </si>
  <si>
    <t>8718526130812</t>
  </si>
  <si>
    <t>SW381414SPN-146/152</t>
  </si>
  <si>
    <t>Marvel - Spider-Man - Girls Crew Sweater - 146/152</t>
  </si>
  <si>
    <t>8718526130805</t>
  </si>
  <si>
    <t>SW381414SPN-158/164</t>
  </si>
  <si>
    <t>Marvel - Spider-Man - Girls Crew Sweater - 158/164</t>
  </si>
  <si>
    <t>8718526130799</t>
  </si>
  <si>
    <t>SW828800SPN-122/128</t>
  </si>
  <si>
    <t>Spider-Man - Girls Crew Sweater - 122/128</t>
  </si>
  <si>
    <t>8718526360318</t>
  </si>
  <si>
    <t>SW828800SPN-134/140</t>
  </si>
  <si>
    <t>Spider-Man - Girls Crew Sweater - 134/140</t>
  </si>
  <si>
    <t>8718526360356</t>
  </si>
  <si>
    <t>SW828800SPN-146/152</t>
  </si>
  <si>
    <t>Spider-Man - Girls Crew Sweater - 146/152</t>
  </si>
  <si>
    <t>8718526360370</t>
  </si>
  <si>
    <t>SW828800SPN-158/164</t>
  </si>
  <si>
    <t>Spider-Man - Girls Crew Sweater - 158/164</t>
  </si>
  <si>
    <t>8718526360424</t>
  </si>
  <si>
    <t>LP303723IRN-122/128</t>
  </si>
  <si>
    <t>Iron Man - Cut &amp; Sew Kids Jogging Pants - 122/128</t>
  </si>
  <si>
    <t>8718526344547</t>
  </si>
  <si>
    <t>LP364236HLK-122/128</t>
  </si>
  <si>
    <t>Marvel - Hulk Boys Jogging Pants - 122/128</t>
  </si>
  <si>
    <t>8718526344592</t>
  </si>
  <si>
    <t>HD034526STW-122/128</t>
  </si>
  <si>
    <t>Star Wars - Vader Kids Teq Hoodie - 122/128</t>
  </si>
  <si>
    <t>8718526309195</t>
  </si>
  <si>
    <t>HD362363STW-122/128</t>
  </si>
  <si>
    <t>Star Wars - Boys AOP Hoodie - 122/128</t>
  </si>
  <si>
    <t>8718526131949</t>
  </si>
  <si>
    <t>HD362363STW-134/140</t>
  </si>
  <si>
    <t>Star Wars - Boys AOP Hoodie - 134/140</t>
  </si>
  <si>
    <t>8718526131932</t>
  </si>
  <si>
    <t>HD362363STW-146/152</t>
  </si>
  <si>
    <t>Star Wars - Boys AOP Hoodie - 146/152</t>
  </si>
  <si>
    <t>8718526131925</t>
  </si>
  <si>
    <t>HD362363STW-158/164</t>
  </si>
  <si>
    <t>Star Wars - Boys AOP Hoodie - 158/164</t>
  </si>
  <si>
    <t>8718526131918</t>
  </si>
  <si>
    <t>HD688051STW-2XL</t>
  </si>
  <si>
    <t>Boba Fett - Stripe - Men's Zipper Hoodie - 2XL</t>
  </si>
  <si>
    <t>8718526131710</t>
  </si>
  <si>
    <t>HD688051STW-L</t>
  </si>
  <si>
    <t>Boba Fett - Stripe - Men's Zipper Hoodie - L</t>
  </si>
  <si>
    <t>8718526131703</t>
  </si>
  <si>
    <t>HD688051STW-M</t>
  </si>
  <si>
    <t>Boba Fett - Stripe - Men's Zipper Hoodie - M</t>
  </si>
  <si>
    <t>8718526131697</t>
  </si>
  <si>
    <t>HD688051STW-S</t>
  </si>
  <si>
    <t>Boba Fett - Stripe - Men's Zipper Hoodie - S</t>
  </si>
  <si>
    <t>8718526131680</t>
  </si>
  <si>
    <t>HD688051STW-XL</t>
  </si>
  <si>
    <t>Boba Fett - Stripe - Men's Zipper Hoodie - XL</t>
  </si>
  <si>
    <t>8718526131673</t>
  </si>
  <si>
    <t>HD803722STW-2XL</t>
  </si>
  <si>
    <t>Star Wars - Vintage Poster -  Men's Hoodie - 2XL</t>
  </si>
  <si>
    <t>8718526345513</t>
  </si>
  <si>
    <t>HD882653STW-2XL</t>
  </si>
  <si>
    <t>Boba Fett - The Legend - Men's Hoodie - 2XL</t>
  </si>
  <si>
    <t>8718526131574</t>
  </si>
  <si>
    <t>HD882653STW-L</t>
  </si>
  <si>
    <t>Boba Fett - The Legend - Men's Hoodie - L</t>
  </si>
  <si>
    <t>8718526131567</t>
  </si>
  <si>
    <t>HD882653STW-S</t>
  </si>
  <si>
    <t>Boba Fett - The Legend - Men's Hoodie - S</t>
  </si>
  <si>
    <t>8718526131543</t>
  </si>
  <si>
    <t>HD882653STW-XL</t>
  </si>
  <si>
    <t>Boba Fett - The Legend - Men's Hoodie - XL</t>
  </si>
  <si>
    <t>8718526131536</t>
  </si>
  <si>
    <t>HD148715STW-122/128</t>
  </si>
  <si>
    <t>The Mandalorian - The Child Girls Patched Hoodie - 122/128</t>
  </si>
  <si>
    <t>8718526132250</t>
  </si>
  <si>
    <t>HD148715STW-134/140</t>
  </si>
  <si>
    <t>The Mandalorian - The Child Girls Patched Hoodie - 134/140</t>
  </si>
  <si>
    <t>8718526132243</t>
  </si>
  <si>
    <t>HD148715STW-146/152</t>
  </si>
  <si>
    <t>The Mandalorian - The Child Girls Patched Hoodie - 146/152</t>
  </si>
  <si>
    <t>8718526132236</t>
  </si>
  <si>
    <t>HD148715STW-158/164</t>
  </si>
  <si>
    <t>The Mandalorian - The Child Girls Patched Hoodie - 158/164</t>
  </si>
  <si>
    <t>8718526132229</t>
  </si>
  <si>
    <t>HD221347STW-122/128</t>
  </si>
  <si>
    <t>The Mandalorian - The Child Girls Zipped Hoodie - 122/128</t>
  </si>
  <si>
    <t>8718526132076</t>
  </si>
  <si>
    <t>HD221347STW-134/140</t>
  </si>
  <si>
    <t>The Mandalorian - The Child Girls Zipped Hoodie - 134/140</t>
  </si>
  <si>
    <t>8718526132069</t>
  </si>
  <si>
    <t>HD221347STW-146/152</t>
  </si>
  <si>
    <t>The Mandalorian - The Child Girls Zipped Hoodie - 146/152</t>
  </si>
  <si>
    <t>8718526132052</t>
  </si>
  <si>
    <t>HD221347STW-158/164</t>
  </si>
  <si>
    <t>The Mandalorian - The Child Girls Zipped Hoodie - 158/164</t>
  </si>
  <si>
    <t>8718526132045</t>
  </si>
  <si>
    <t>HD305666STW-158/164</t>
  </si>
  <si>
    <t>The Mandalorian - The Child Boys Hoodie - 158/164</t>
  </si>
  <si>
    <t>8718526132007</t>
  </si>
  <si>
    <t>HD804124STW-2XL</t>
  </si>
  <si>
    <t>The Mandalorian - Men's Zipper Hoodie - 2XL</t>
  </si>
  <si>
    <t>8718526359961</t>
  </si>
  <si>
    <t>HD804124STW-L</t>
  </si>
  <si>
    <t>The Mandalorian - Men's Zipper Hoodie - L</t>
  </si>
  <si>
    <t>8718526359893</t>
  </si>
  <si>
    <t>HD804124STW-M</t>
  </si>
  <si>
    <t>The Mandalorian - Men's Zipper Hoodie - M</t>
  </si>
  <si>
    <t>8718526359855</t>
  </si>
  <si>
    <t>HD804124STW-S</t>
  </si>
  <si>
    <t>The Mandalorian - Men's Zipper Hoodie - S</t>
  </si>
  <si>
    <t>8718526359831</t>
  </si>
  <si>
    <t>KW341682MAN-2XL</t>
  </si>
  <si>
    <t>The Mandalorian - The Child Knitted Christmas Jumper - 2XL</t>
  </si>
  <si>
    <t>8718526335194</t>
  </si>
  <si>
    <t>HD061135STW-L</t>
  </si>
  <si>
    <t>Star Wars - Darth Vader Regular Fit Men's Zipper Hoodie - L</t>
  </si>
  <si>
    <t>8718526377231</t>
  </si>
  <si>
    <t>HD061135STW-M</t>
  </si>
  <si>
    <t>Star Wars - Darth Vader Regular Fit Men's Zipper Hoodie - M</t>
  </si>
  <si>
    <t>8718526377224</t>
  </si>
  <si>
    <t>HD246517STW-134/140</t>
  </si>
  <si>
    <t>Star Wars - Boys Reflective Tech Hoodie - 134/140</t>
  </si>
  <si>
    <t>8718526363364</t>
  </si>
  <si>
    <t>SW544452STW-122/128</t>
  </si>
  <si>
    <t>The Mandalorian - The Child Boys Crew Sweater - 122/128</t>
  </si>
  <si>
    <t>8718526130782</t>
  </si>
  <si>
    <t>SW544452STW-134/140</t>
  </si>
  <si>
    <t>The Mandalorian - The Child Boys Crew Sweater - 134/140</t>
  </si>
  <si>
    <t>8718526130775</t>
  </si>
  <si>
    <t>SW544452STW-146/152</t>
  </si>
  <si>
    <t>The Mandalorian - The Child Boys Crew Sweater - 146/152</t>
  </si>
  <si>
    <t>8718526130768</t>
  </si>
  <si>
    <t>SW544452STW-158/164</t>
  </si>
  <si>
    <t>The Mandalorian - The Child Boys Crew Sweater - 158/164</t>
  </si>
  <si>
    <t>8718526130751</t>
  </si>
  <si>
    <t>SW756517STW-122/128</t>
  </si>
  <si>
    <t>The Mandalorian - The Child Boys Tie Dye Sweater - 122/128</t>
  </si>
  <si>
    <t>8718526364156</t>
  </si>
  <si>
    <t>SW756517STW-134/140</t>
  </si>
  <si>
    <t>The Mandalorian - The Child Boys Tie Dye Sweater - 134/140</t>
  </si>
  <si>
    <t>8718526364170</t>
  </si>
  <si>
    <t>SW756517STW-146/152</t>
  </si>
  <si>
    <t>The Mandalorian - The Child Boys Tie Dye Sweater - 146/152</t>
  </si>
  <si>
    <t>8718526364187</t>
  </si>
  <si>
    <t>SW756517STW-158/164</t>
  </si>
  <si>
    <t>The Mandalorian - The Child Boys Tie Dye Sweater - 158/164</t>
  </si>
  <si>
    <t>8718526364200</t>
  </si>
  <si>
    <t>LP323258STW-S</t>
  </si>
  <si>
    <t>Boba Fett - Men's Sweat Pants - S</t>
  </si>
  <si>
    <t>8718526358421</t>
  </si>
  <si>
    <t>LP777763STW-122/128</t>
  </si>
  <si>
    <t>Star Wars - Boys AOP Jogger - 122/128</t>
  </si>
  <si>
    <t>8718526131031</t>
  </si>
  <si>
    <t>LP777763STW-134/140</t>
  </si>
  <si>
    <t>Star Wars - Boys AOP Jogger - 134/140</t>
  </si>
  <si>
    <t>8718526131024</t>
  </si>
  <si>
    <t>LP777763STW-146/152</t>
  </si>
  <si>
    <t>Star Wars - Boys AOP Jogger - 146/152</t>
  </si>
  <si>
    <t>8718526131017</t>
  </si>
  <si>
    <t>LP777763STW-158/164</t>
  </si>
  <si>
    <t>Star Wars - Boys AOP Jogger - 158/164</t>
  </si>
  <si>
    <t>8718526131000</t>
  </si>
  <si>
    <t>LP854274STW-122/128</t>
  </si>
  <si>
    <t>Boba Fett - Bounty Hunter - Boys Jogger - 122/128</t>
  </si>
  <si>
    <t>8718526130997</t>
  </si>
  <si>
    <t>LP854274STW-134/140</t>
  </si>
  <si>
    <t>Boba Fett - Bounty Hunter - Boys Jogger - 134/140</t>
  </si>
  <si>
    <t>8718526130980</t>
  </si>
  <si>
    <t>LP854274STW-146/152</t>
  </si>
  <si>
    <t>Boba Fett - Bounty Hunter - Boys Jogger - 146/152</t>
  </si>
  <si>
    <t>8718526130973</t>
  </si>
  <si>
    <t>LP854274STW-158/164</t>
  </si>
  <si>
    <t>Boba Fett - Bounty Hunter - Boys Jogger - 158/164</t>
  </si>
  <si>
    <t>8718526130966</t>
  </si>
  <si>
    <t>LP731157STW-146/152</t>
  </si>
  <si>
    <t>Star Wars: The Bad Batch - Wrecker - Boys Jogger - 146/152</t>
  </si>
  <si>
    <t>8718526351378</t>
  </si>
  <si>
    <t>JK131036POK-XL</t>
  </si>
  <si>
    <t>Pokémon - Pikachu Varsity Jacket - XL</t>
  </si>
  <si>
    <t>8718526266573</t>
  </si>
  <si>
    <t>JK816743POK-2XL</t>
  </si>
  <si>
    <t>Pokémon - Old School Style Pokémon - Bomber Jacket - 2XL</t>
  </si>
  <si>
    <t>8718526352184</t>
  </si>
  <si>
    <t>6101300000</t>
  </si>
  <si>
    <t>JK816743POK-L</t>
  </si>
  <si>
    <t>Pokémon - Old School Style Pokémon - Bomber Jacket - L</t>
  </si>
  <si>
    <t>8718526352122</t>
  </si>
  <si>
    <t>JK816743POK-M</t>
  </si>
  <si>
    <t>Pokémon - Old School Style Pokémon - Bomber Jacket - M</t>
  </si>
  <si>
    <t>8718526352115</t>
  </si>
  <si>
    <t>JK816743POK-XL</t>
  </si>
  <si>
    <t>Pokémon - Old School Style Pokémon - Bomber Jacket - XL</t>
  </si>
  <si>
    <t>8718526352160</t>
  </si>
  <si>
    <t>JK888568POK-2XL</t>
  </si>
  <si>
    <t>Pokémon - The Core - Men's Track Jacket - 2XL</t>
  </si>
  <si>
    <t>8718526349726</t>
  </si>
  <si>
    <t>JK888568POK-XL</t>
  </si>
  <si>
    <t>Pokémon - The Core - Men's Track Jacket - XL</t>
  </si>
  <si>
    <t>8718526349702</t>
  </si>
  <si>
    <t>JK688132POK-2XL</t>
  </si>
  <si>
    <t>Pokémon - Rock On! - Men's Jacket - 2XL</t>
  </si>
  <si>
    <t>8718526139624</t>
  </si>
  <si>
    <t>78% Acrylic - 20% Polyester - 2% Elastane</t>
  </si>
  <si>
    <t>HD071685POK-M</t>
  </si>
  <si>
    <t>Pokémon - Attacking Pika! - Men's Zipper Hoodie - M</t>
  </si>
  <si>
    <t>8718526344882</t>
  </si>
  <si>
    <t>HD071685POK-S</t>
  </si>
  <si>
    <t>Pokémon - Attacking Pika! - Men's Zipper Hoodie - S</t>
  </si>
  <si>
    <t>8718526344844</t>
  </si>
  <si>
    <t>HD147153POK-M</t>
  </si>
  <si>
    <t>Pokémon - Pikachu Power Nap Men's Hoodie - M</t>
  </si>
  <si>
    <t>8718526322989</t>
  </si>
  <si>
    <t>HD147153POK-XL</t>
  </si>
  <si>
    <t>Pokémon - Pikachu Power Nap Men's Hoodie - XL</t>
  </si>
  <si>
    <t>8718526323016</t>
  </si>
  <si>
    <t>HD627687POK-S</t>
  </si>
  <si>
    <t>Pokémon - Core - Women's Oversized Hoodie - S</t>
  </si>
  <si>
    <t>8718526348248</t>
  </si>
  <si>
    <t>HD627687POK-XL</t>
  </si>
  <si>
    <t>Pokémon - Core - Women's Oversized Hoodie - XL</t>
  </si>
  <si>
    <t>8718526348330</t>
  </si>
  <si>
    <t>SW010177POK-2XL</t>
  </si>
  <si>
    <t>Pokémon - Oversized Men's Crewneck Sweater - 2XL</t>
  </si>
  <si>
    <t>8718526348460</t>
  </si>
  <si>
    <t>SW010177POK-S</t>
  </si>
  <si>
    <t>Pokémon - Oversized Men's Crewneck Sweater - S</t>
  </si>
  <si>
    <t>8718526348378</t>
  </si>
  <si>
    <t>SW010177POK-XL</t>
  </si>
  <si>
    <t>Pokémon - Oversized Men's Crewneck Sweater - XL</t>
  </si>
  <si>
    <t>8718526348439</t>
  </si>
  <si>
    <t>SW460132POK-XL</t>
  </si>
  <si>
    <t>Pokémon - Charizard - Men's Crew Sweater - XL</t>
  </si>
  <si>
    <t>8718526383591</t>
  </si>
  <si>
    <t>HD878577MHA-122/128</t>
  </si>
  <si>
    <t>My Hero Academia - Izuku Midoriya - Boys Hoodie (Kangaroo Pocket) - 122/128</t>
  </si>
  <si>
    <t>My Hero Academia</t>
  </si>
  <si>
    <t>8718526363029</t>
  </si>
  <si>
    <t>HD878577MHA-134/140</t>
  </si>
  <si>
    <t>My Hero Academia - Izuku Midoriya - Boys Hoodie (Kangaroo Pocket) - 134/140</t>
  </si>
  <si>
    <t>8718526363036</t>
  </si>
  <si>
    <t>HD878577MHA-146/152</t>
  </si>
  <si>
    <t>My Hero Academia - Izuku Midoriya - Boys Hoodie (Kangaroo Pocket) - 146/152</t>
  </si>
  <si>
    <t>8718526363074</t>
  </si>
  <si>
    <t>HD878577MHA-158/164</t>
  </si>
  <si>
    <t>My Hero Academia - Izuku Midoriya - Boys Hoodie (Kangaroo Pocket) - 158/164</t>
  </si>
  <si>
    <t>8718526363128</t>
  </si>
  <si>
    <t>HD104680NRS-2XL</t>
  </si>
  <si>
    <t>Naruto Shippuden - Men's Zipped Hoodie - 2XL</t>
  </si>
  <si>
    <t>Naruto Shippuden</t>
  </si>
  <si>
    <t>8718526140712</t>
  </si>
  <si>
    <t>SW001123ACL-2XL</t>
  </si>
  <si>
    <t>Assassination Classroom - Men's Crew Sweater - 2XL</t>
  </si>
  <si>
    <t>8718526369502</t>
  </si>
  <si>
    <t>SW001123ACL-L</t>
  </si>
  <si>
    <t>Assassination Classroom - Men's Crew Sweater - L</t>
  </si>
  <si>
    <t>8718526369489</t>
  </si>
  <si>
    <t>SW001123ACL-M</t>
  </si>
  <si>
    <t>Assassination Classroom - Men's Crew Sweater - M</t>
  </si>
  <si>
    <t>8718526369472</t>
  </si>
  <si>
    <t>SW001123ACL-S</t>
  </si>
  <si>
    <t>Assassination Classroom - Men's Crew Sweater - S</t>
  </si>
  <si>
    <t>8718526369465</t>
  </si>
  <si>
    <t>SW001123ACL-XL</t>
  </si>
  <si>
    <t>Assassination Classroom - Men's Crew Sweater - XL</t>
  </si>
  <si>
    <t>8718526369496</t>
  </si>
  <si>
    <t>SW061331HNT-2XL</t>
  </si>
  <si>
    <t>Hunter X Hunter - Gon - Men's Crewneck Sweater - 2XL</t>
  </si>
  <si>
    <t>8718526375671</t>
  </si>
  <si>
    <t>SW061331HNT-L</t>
  </si>
  <si>
    <t>Hunter X Hunter - Gon - Men's Crewneck Sweater - L</t>
  </si>
  <si>
    <t>8718526375657</t>
  </si>
  <si>
    <t>SW061331HNT-M</t>
  </si>
  <si>
    <t>Hunter X Hunter - Gon - Men's Crewneck Sweater - M</t>
  </si>
  <si>
    <t>8718526375640</t>
  </si>
  <si>
    <t>SW061331HNT-S</t>
  </si>
  <si>
    <t>Hunter X Hunter - Gon - Men's Crewneck Sweater - S</t>
  </si>
  <si>
    <t>8718526375633</t>
  </si>
  <si>
    <t>SW061331HNT-XL</t>
  </si>
  <si>
    <t>Hunter X Hunter - Gon - Men's Crewneck Sweater - XL</t>
  </si>
  <si>
    <t>8718526375664</t>
  </si>
  <si>
    <t>SW052403NRS-2XL</t>
  </si>
  <si>
    <t>Naruto Shippuden - Men's Crew Sweater - 2XL</t>
  </si>
  <si>
    <t>8718526140811</t>
  </si>
  <si>
    <t>SW364408SDS-2XL</t>
  </si>
  <si>
    <t>The Seven Deadly Sins - Women's Crew Sweater - 2XL</t>
  </si>
  <si>
    <t>8718526367096</t>
  </si>
  <si>
    <t>SW364408SDS-L</t>
  </si>
  <si>
    <t>The Seven Deadly Sins - Women's Crew Sweater - L</t>
  </si>
  <si>
    <t>8718526367072</t>
  </si>
  <si>
    <t>SW364408SDS-S</t>
  </si>
  <si>
    <t>The Seven Deadly Sins - Women's Crew Sweater - S</t>
  </si>
  <si>
    <t>8718526367058</t>
  </si>
  <si>
    <t>SW364408SDS-XL</t>
  </si>
  <si>
    <t>The Seven Deadly Sins - Women's Crew Sweater - XL</t>
  </si>
  <si>
    <t>8718526367089</t>
  </si>
  <si>
    <t>HD848276SKY-2XL</t>
  </si>
  <si>
    <t>Skyrim - Men's Zipped Hoodie - 2XL</t>
  </si>
  <si>
    <t>8718526131628</t>
  </si>
  <si>
    <t>HD848276SKY-L</t>
  </si>
  <si>
    <t>Skyrim - Men's Zipped Hoodie - L</t>
  </si>
  <si>
    <t>8718526131611</t>
  </si>
  <si>
    <t>HD848276SKY-M</t>
  </si>
  <si>
    <t>Skyrim - Men's Zipped Hoodie - M</t>
  </si>
  <si>
    <t>8718526131604</t>
  </si>
  <si>
    <t>HD848276SKY-S</t>
  </si>
  <si>
    <t>Skyrim - Men's Zipped Hoodie - S</t>
  </si>
  <si>
    <t>8718526131598</t>
  </si>
  <si>
    <t>HD848276SKY-XL</t>
  </si>
  <si>
    <t>Skyrim - Men's Zipped Hoodie - XL</t>
  </si>
  <si>
    <t>8718526131581</t>
  </si>
  <si>
    <t>KW214585DOOM-S</t>
  </si>
  <si>
    <t>Doom - Knitted Christmas Jumper - S</t>
  </si>
  <si>
    <t>8718526335477</t>
  </si>
  <si>
    <t>HD882512DOOM-S</t>
  </si>
  <si>
    <t>Doom - Mixom Manufactured Men's Teq Hoodie - S</t>
  </si>
  <si>
    <t>8718526312164</t>
  </si>
  <si>
    <t>HD280861TES-M</t>
  </si>
  <si>
    <t>The Elder Scrolls - The Dragon Men's Hoodie - M</t>
  </si>
  <si>
    <t>8718526314151</t>
  </si>
  <si>
    <t>HD280861TES-S</t>
  </si>
  <si>
    <t>The Elder Scrolls - The Dragon Men's Hoodie - S</t>
  </si>
  <si>
    <t>8718526314144</t>
  </si>
  <si>
    <t>LP407085SKY-2XL</t>
  </si>
  <si>
    <t>Skyrim - Men's Jogging Pants - 2XL</t>
  </si>
  <si>
    <t>8718526131215</t>
  </si>
  <si>
    <t>LP407085SKY-L</t>
  </si>
  <si>
    <t>Skyrim - Men's Jogging Pants - L</t>
  </si>
  <si>
    <t>8718526131208</t>
  </si>
  <si>
    <t>LP407085SKY-M</t>
  </si>
  <si>
    <t>Skyrim - Men's Jogging Pants - M</t>
  </si>
  <si>
    <t>8718526131192</t>
  </si>
  <si>
    <t>LP407085SKY-S</t>
  </si>
  <si>
    <t>Skyrim - Men's Jogging Pants - S</t>
  </si>
  <si>
    <t>8718526131185</t>
  </si>
  <si>
    <t>LP407085SKY-XL</t>
  </si>
  <si>
    <t>Skyrim - Men's Jogging Pants - XL</t>
  </si>
  <si>
    <t>8718526131178</t>
  </si>
  <si>
    <t>HD120036ASC-S</t>
  </si>
  <si>
    <t>Assassin's Creed - Men's Zipper Tech Hoodie - S</t>
  </si>
  <si>
    <t>8718526370201</t>
  </si>
  <si>
    <t>HD301063ACO-2XL</t>
  </si>
  <si>
    <t>Assassin's Creed Odyssey - Apocalyptic Warrior Throw Over Men's Hoodie - 2XL</t>
  </si>
  <si>
    <t>8718526260717</t>
  </si>
  <si>
    <t>56% Polyester - 40% Cotton - 4% Elastane</t>
  </si>
  <si>
    <t>HD301063ACO-L</t>
  </si>
  <si>
    <t>Assassin's Creed Odyssey - Apocalyptic Warrior Throw Over Men's Hoodie - L</t>
  </si>
  <si>
    <t>8718526260694</t>
  </si>
  <si>
    <t>HD301063ACO-M</t>
  </si>
  <si>
    <t>Assassin's Creed Odyssey - Apocalyptic Warrior Throw Over Men's Hoodie - M</t>
  </si>
  <si>
    <t>8718526260687</t>
  </si>
  <si>
    <t>HD301063ACO-S</t>
  </si>
  <si>
    <t>Assassin's Creed Odyssey - Apocalyptic Warrior Throw Over Men's Hoodie - S</t>
  </si>
  <si>
    <t>8718526260670</t>
  </si>
  <si>
    <t>HD301063ACO-XL</t>
  </si>
  <si>
    <t>Assassin's Creed Odyssey - Apocalyptic Warrior Throw Over Men's Hoodie - XL</t>
  </si>
  <si>
    <t>8718526260700</t>
  </si>
  <si>
    <t>HD373347ACO-2XL</t>
  </si>
  <si>
    <t>Assassin's Creed Odyssey - Taped Sleeve - Hoodie - 2XL</t>
  </si>
  <si>
    <t>8718526262681</t>
  </si>
  <si>
    <t>HD373347ACO-L</t>
  </si>
  <si>
    <t>Assassin's Creed Odyssey - Taped Sleeve - Hoodie - L</t>
  </si>
  <si>
    <t>8718526262667</t>
  </si>
  <si>
    <t>HD373347ACO-M</t>
  </si>
  <si>
    <t>Assassin's Creed Odyssey - Taped Sleeve - Hoodie - M</t>
  </si>
  <si>
    <t>8718526262650</t>
  </si>
  <si>
    <t>HD373347ACO-S</t>
  </si>
  <si>
    <t>Assassin's Creed Odyssey - Taped Sleeve - Hoodie - S</t>
  </si>
  <si>
    <t>8718526262643</t>
  </si>
  <si>
    <t>HD373347ACO-XL</t>
  </si>
  <si>
    <t>Assassin's Creed Odyssey - Taped Sleeve - Hoodie - XL</t>
  </si>
  <si>
    <t>8718526262674</t>
  </si>
  <si>
    <t>LS588168ACO-S</t>
  </si>
  <si>
    <t>Assassin's Creed Odyssey - Apocalyptic Warrior Style Men's Hoodie - S</t>
  </si>
  <si>
    <t>8718526261325</t>
  </si>
  <si>
    <t>HD838613ASC-2XL</t>
  </si>
  <si>
    <t>Assassin's Creed Valhalla - Women's Hoodie With Teddy Hood - 2XL</t>
  </si>
  <si>
    <t>8718526332872</t>
  </si>
  <si>
    <t>HD838613ASC-L</t>
  </si>
  <si>
    <t>Assassin's Creed Valhalla - Women's Hoodie With Teddy Hood - L</t>
  </si>
  <si>
    <t>8718526332827</t>
  </si>
  <si>
    <t>HD838613ASC-M</t>
  </si>
  <si>
    <t>Assassin's Creed Valhalla - Women's Hoodie With Teddy Hood - M</t>
  </si>
  <si>
    <t>8718526332810</t>
  </si>
  <si>
    <t>HD838613ASC-S</t>
  </si>
  <si>
    <t>Assassin's Creed Valhalla - Women's Hoodie With Teddy Hood - S</t>
  </si>
  <si>
    <t>8718526332797</t>
  </si>
  <si>
    <t>HD8770066IX-2XL</t>
  </si>
  <si>
    <t>6 - Siege - Teq Men's Hoodie - 2XL</t>
  </si>
  <si>
    <t>8718526292671</t>
  </si>
  <si>
    <t>HD020854WTD-2XL</t>
  </si>
  <si>
    <t>Watch Dogs: Legion - Men's Zipper Hoodie - 2XL</t>
  </si>
  <si>
    <t>8718526319026</t>
  </si>
  <si>
    <t>HD020854WTD-L</t>
  </si>
  <si>
    <t>Watch Dogs: Legion - Men's Zipper Hoodie - L</t>
  </si>
  <si>
    <t>8718526318975</t>
  </si>
  <si>
    <t>HD020854WTD-M</t>
  </si>
  <si>
    <t>Watch Dogs: Legion - Men's Zipper Hoodie - M</t>
  </si>
  <si>
    <t>8718526318968</t>
  </si>
  <si>
    <t>HD020854WTD-S</t>
  </si>
  <si>
    <t>Watch Dogs: Legion - Men's Zipper Hoodie - S</t>
  </si>
  <si>
    <t>8718526318937</t>
  </si>
  <si>
    <t>HD020854WTD-XL</t>
  </si>
  <si>
    <t>Watch Dogs: Legion - Men's Zipper Hoodie - XL</t>
  </si>
  <si>
    <t>8718526318999</t>
  </si>
  <si>
    <t>KW150768ASC-2XL</t>
  </si>
  <si>
    <t>Assassin's Creed - Knitted Christmas Jumper - 2XL</t>
  </si>
  <si>
    <t>8718526333572</t>
  </si>
  <si>
    <t>50% Cotton - 50% Polyacrylic</t>
  </si>
  <si>
    <t>KW150768ASC-L</t>
  </si>
  <si>
    <t>Assassin's Creed - Knitted Christmas Jumper - L</t>
  </si>
  <si>
    <t>8718526333541</t>
  </si>
  <si>
    <t>KW150768ASC-M</t>
  </si>
  <si>
    <t>Assassin's Creed - Knitted Christmas Jumper - M</t>
  </si>
  <si>
    <t>8718526333510</t>
  </si>
  <si>
    <t>KW150768ASC-S</t>
  </si>
  <si>
    <t>Assassin's Creed - Knitted Christmas Jumper - S</t>
  </si>
  <si>
    <t>8718526333497</t>
  </si>
  <si>
    <t>HD506451ASC-2XL</t>
  </si>
  <si>
    <t>Assassin's Creed Valhalla - Teddy Women's Hoodie - 2XL</t>
  </si>
  <si>
    <t>8718526332735</t>
  </si>
  <si>
    <t>HD506451ASC-L</t>
  </si>
  <si>
    <t>Assassin's Creed Valhalla - Teddy Women's Hoodie - L</t>
  </si>
  <si>
    <t>8718526332681</t>
  </si>
  <si>
    <t>HD506451ASC-M</t>
  </si>
  <si>
    <t>Assassin's Creed Valhalla - Teddy Women's Hoodie - M</t>
  </si>
  <si>
    <t>8718526332674</t>
  </si>
  <si>
    <t>HD506451ASC-S</t>
  </si>
  <si>
    <t>Assassin's Creed Valhalla - Teddy Women's Hoodie - S</t>
  </si>
  <si>
    <t>8718526332667</t>
  </si>
  <si>
    <t>HD506451ASC-XL</t>
  </si>
  <si>
    <t>Assassin's Creed Valhalla - Teddy Women's Hoodie - XL</t>
  </si>
  <si>
    <t>8718526332704</t>
  </si>
  <si>
    <t>HD012022RES-S</t>
  </si>
  <si>
    <t>Resident Evil - R.P.D. - Zipper Hoodie - S</t>
  </si>
  <si>
    <t>8718526140873</t>
  </si>
  <si>
    <t>HD618867RES-2XL</t>
  </si>
  <si>
    <t>Resident Evil - Men's Zipper Hoodie - 2XL</t>
  </si>
  <si>
    <t>8718526367645</t>
  </si>
  <si>
    <t>HD618867RES-L</t>
  </si>
  <si>
    <t>Resident Evil - Men's Zipper Hoodie - L</t>
  </si>
  <si>
    <t>8718526367621</t>
  </si>
  <si>
    <t>HD618867RES-M</t>
  </si>
  <si>
    <t>Resident Evil - Men's Zipper Hoodie - M</t>
  </si>
  <si>
    <t>8718526367614</t>
  </si>
  <si>
    <t>HD618867RES-S</t>
  </si>
  <si>
    <t>Resident Evil - Men's Zipper Hoodie - S</t>
  </si>
  <si>
    <t>8718526367607</t>
  </si>
  <si>
    <t>HD618867RES-XL</t>
  </si>
  <si>
    <t>Resident Evil - Men's Zipper Hoodie - XL</t>
  </si>
  <si>
    <t>8718526367638</t>
  </si>
  <si>
    <t>HD814532RES-2XL</t>
  </si>
  <si>
    <t>8718526367690</t>
  </si>
  <si>
    <t>HD814532RES-L</t>
  </si>
  <si>
    <t>8718526367676</t>
  </si>
  <si>
    <t>HD814532RES-M</t>
  </si>
  <si>
    <t>8718526367669</t>
  </si>
  <si>
    <t>HD814532RES-S</t>
  </si>
  <si>
    <t>8718526367652</t>
  </si>
  <si>
    <t>HD814532RES-XL</t>
  </si>
  <si>
    <t>8718526367683</t>
  </si>
  <si>
    <t>HD703303TTW-2XL</t>
  </si>
  <si>
    <t>Wonderlands - Tiny Tina - Men's Zipper Hoodie - 2XL</t>
  </si>
  <si>
    <t>8718526377651</t>
  </si>
  <si>
    <t>HD703303TTW-XL</t>
  </si>
  <si>
    <t>Wonderlands - Tiny Tina - Men's Zipper Hoodie - XL</t>
  </si>
  <si>
    <t>8718526377644</t>
  </si>
  <si>
    <t>HD568448HFW-2XL</t>
  </si>
  <si>
    <t>Horizon Forbidden West - Feather - Men's Hoodie - 2XL</t>
  </si>
  <si>
    <t>8718526131819</t>
  </si>
  <si>
    <t>HD568448HFW-L</t>
  </si>
  <si>
    <t>Horizon Forbidden West - Feather - Men's Hoodie - L</t>
  </si>
  <si>
    <t>8718526131802</t>
  </si>
  <si>
    <t>HD568448HFW-M</t>
  </si>
  <si>
    <t>Horizon Forbidden West - Feather - Men's Hoodie - M</t>
  </si>
  <si>
    <t>8718526131796</t>
  </si>
  <si>
    <t>HD568448HFW-S</t>
  </si>
  <si>
    <t>Horizon Forbidden West - Feather - Men's Hoodie - S</t>
  </si>
  <si>
    <t>8718526131789</t>
  </si>
  <si>
    <t>HD207372UNC-2XL</t>
  </si>
  <si>
    <t>Uncharted - Men's Zipper Hoodie - 2XL</t>
  </si>
  <si>
    <t>Uncharted</t>
  </si>
  <si>
    <t>8718526378436</t>
  </si>
  <si>
    <t>HD207372UNC-L</t>
  </si>
  <si>
    <t>Uncharted - Men's Zipper Hoodie - L</t>
  </si>
  <si>
    <t>8718526378412</t>
  </si>
  <si>
    <t>HD207372UNC-M</t>
  </si>
  <si>
    <t>Uncharted - Men's Zipper Hoodie - M</t>
  </si>
  <si>
    <t>8718526378405</t>
  </si>
  <si>
    <t>HD207372UNC-S</t>
  </si>
  <si>
    <t>Uncharted - Men's Zipper Hoodie - S</t>
  </si>
  <si>
    <t>8718526378399</t>
  </si>
  <si>
    <t>HD207372UNC-XL</t>
  </si>
  <si>
    <t>Uncharted - Men's Zipper Hoodie - XL</t>
  </si>
  <si>
    <t>8718526378429</t>
  </si>
  <si>
    <t>HD421464UNC-2XL</t>
  </si>
  <si>
    <t>8718526378382</t>
  </si>
  <si>
    <t>HD421464UNC-L</t>
  </si>
  <si>
    <t>8718526378368</t>
  </si>
  <si>
    <t>HD421464UNC-M</t>
  </si>
  <si>
    <t>8718526378351</t>
  </si>
  <si>
    <t>HD421464UNC-S</t>
  </si>
  <si>
    <t>8718526378344</t>
  </si>
  <si>
    <t>HD421464UNC-XL</t>
  </si>
  <si>
    <t>8718526378375</t>
  </si>
  <si>
    <t>HD170720OWT-L</t>
  </si>
  <si>
    <t>Overwatch 2 - Men's Zipper Hoodie - L</t>
  </si>
  <si>
    <t>8718526367171</t>
  </si>
  <si>
    <t>HD170720OWT-M</t>
  </si>
  <si>
    <t>Overwatch 2 - Men's Zipper Hoodie - M</t>
  </si>
  <si>
    <t>8718526367164</t>
  </si>
  <si>
    <t>HD170720OWT-S</t>
  </si>
  <si>
    <t>Overwatch 2 - Men's Zipper Hoodie - S</t>
  </si>
  <si>
    <t>8718526367157</t>
  </si>
  <si>
    <t>KW234385ATA-2XL</t>
  </si>
  <si>
    <t>Atari - Atari Logo Knitted Men's Sweater - 2XL</t>
  </si>
  <si>
    <t>8718526253849</t>
  </si>
  <si>
    <t>50% Acrylic - 50% Cotton</t>
  </si>
  <si>
    <t>KW234385ATA-L</t>
  </si>
  <si>
    <t>Atari - Atari Logo Knitted Men's Sweater - L</t>
  </si>
  <si>
    <t>8718526253825</t>
  </si>
  <si>
    <t>KW234385ATA-M</t>
  </si>
  <si>
    <t>Atari - Atari Logo Knitted Men's Sweater - M</t>
  </si>
  <si>
    <t>8718526253818</t>
  </si>
  <si>
    <t>KW234385ATA-XL</t>
  </si>
  <si>
    <t>Atari - Atari Logo Knitted Men's Sweater - XL</t>
  </si>
  <si>
    <t>8718526253832</t>
  </si>
  <si>
    <t>HD263173C64-M</t>
  </si>
  <si>
    <t>Commodore 64 - Console Men's Hoodie - M</t>
  </si>
  <si>
    <t>8718526278781</t>
  </si>
  <si>
    <t>HD263173C64-S</t>
  </si>
  <si>
    <t>Commodore 64 - Console Men's Hoodie - S</t>
  </si>
  <si>
    <t>8718526278774</t>
  </si>
  <si>
    <t>SW140844RES-2XL</t>
  </si>
  <si>
    <t>Resident Evil - Village Men's Sweatshirt - 2XL</t>
  </si>
  <si>
    <t>8718526353426</t>
  </si>
  <si>
    <t>SW140844RES-L</t>
  </si>
  <si>
    <t>Resident Evil - Village Men's Sweatshirt - L</t>
  </si>
  <si>
    <t>8718526353372</t>
  </si>
  <si>
    <t>SW140844RES-M</t>
  </si>
  <si>
    <t>Resident Evil - Village Men's Sweatshirt - M</t>
  </si>
  <si>
    <t>8718526353358</t>
  </si>
  <si>
    <t>SW140844RES-S</t>
  </si>
  <si>
    <t>Resident Evil - Village Men's Sweatshirt - S</t>
  </si>
  <si>
    <t>8718526353341</t>
  </si>
  <si>
    <t>SW140844RES-XL</t>
  </si>
  <si>
    <t>Resident Evil - Village Men's Sweatshirt - XL</t>
  </si>
  <si>
    <t>8718526353402</t>
  </si>
  <si>
    <t>SW612846RES-2XL</t>
  </si>
  <si>
    <t>Resident Evil - S.T.A.R.S. - Men's Sweater - 2XL</t>
  </si>
  <si>
    <t>8718526359800</t>
  </si>
  <si>
    <t>SW612846RES-L</t>
  </si>
  <si>
    <t>Resident Evil - S.T.A.R.S. - Men's Sweater - L</t>
  </si>
  <si>
    <t>8718526359756</t>
  </si>
  <si>
    <t>SW612846RES-M</t>
  </si>
  <si>
    <t>Resident Evil - S.T.A.R.S. - Men's Sweater - M</t>
  </si>
  <si>
    <t>8718526359732</t>
  </si>
  <si>
    <t>SW612846RES-S</t>
  </si>
  <si>
    <t>Resident Evil - S.T.A.R.S. - Men's Sweater - S</t>
  </si>
  <si>
    <t>8718526359725</t>
  </si>
  <si>
    <t>SW612846RES-XL</t>
  </si>
  <si>
    <t>Resident Evil - S.T.A.R.S. - Men's Sweater - XL</t>
  </si>
  <si>
    <t>8718526359787</t>
  </si>
  <si>
    <t>SW738881OWT-XL</t>
  </si>
  <si>
    <t>Overwatch - The Logo - Men's Crewneck Sweater - XL</t>
  </si>
  <si>
    <t>8718526356052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</si>
</sst>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"/>
    <numFmt numFmtId="165" formatCode="[$-10409]0.0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166" fontId="4" fillId="0" borderId="0" xfId="0" applyNumberFormat="1" applyFont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 readingOrder="1"/>
    </xf>
    <xf numFmtId="166" fontId="7" fillId="3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 readingOrder="1"/>
    </xf>
    <xf numFmtId="166" fontId="4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pn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991675</xdr:colOff>
      <xdr:row>14</xdr:row>
      <xdr:rowOff>1435100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8AB38F-EC8C-442E-8BDE-2AB147E1A6AA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3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1433065</xdr:colOff>
      <xdr:row>14</xdr:row>
      <xdr:rowOff>1435100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98F535D-AEB7-4B27-A26C-603967B5DFD3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943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991675</xdr:colOff>
      <xdr:row>15</xdr:row>
      <xdr:rowOff>1435100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05B0C27-42C4-4398-9CBE-DF8C5FC837A9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81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1433065</xdr:colOff>
      <xdr:row>15</xdr:row>
      <xdr:rowOff>1435100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9150CC-7CB7-4E2E-9E69-D56D07556B86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81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991043</xdr:colOff>
      <xdr:row>16</xdr:row>
      <xdr:rowOff>1435100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D1E4EBD-91AA-4BC9-A7F7-2367672C2CAB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20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1432433</xdr:colOff>
      <xdr:row>16</xdr:row>
      <xdr:rowOff>1435100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0EF8053-65AE-4A13-8C8B-B6D003163C72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20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991675</xdr:colOff>
      <xdr:row>17</xdr:row>
      <xdr:rowOff>1435100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EAFFD18-3C3F-435E-94E4-D5D46CAA313F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58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1433065</xdr:colOff>
      <xdr:row>17</xdr:row>
      <xdr:rowOff>1435100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229DD89-C970-4B20-99C0-AA00320A5063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258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991675</xdr:colOff>
      <xdr:row>18</xdr:row>
      <xdr:rowOff>1435100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B12ED69-45CF-4AFD-A810-7A7E06C35FB5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96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1433065</xdr:colOff>
      <xdr:row>18</xdr:row>
      <xdr:rowOff>1435100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53E42E7-3355-4D0F-90E6-DB55A4C5E4CD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96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1126846</xdr:colOff>
      <xdr:row>19</xdr:row>
      <xdr:rowOff>1435100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B1C52D5-97E3-4064-85D9-B97BB96DC1C5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3263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1433065</xdr:colOff>
      <xdr:row>19</xdr:row>
      <xdr:rowOff>1435100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DE1AE74-F9D5-47EB-9E20-DBC0FA77B0CD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0326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1126846</xdr:colOff>
      <xdr:row>20</xdr:row>
      <xdr:rowOff>1435100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E8C28FB-1855-45C9-8593-9EF10D288DFF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764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1433065</xdr:colOff>
      <xdr:row>20</xdr:row>
      <xdr:rowOff>1435100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BB64079-1FCD-4051-B902-3D45813B39DC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1764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1126214</xdr:colOff>
      <xdr:row>21</xdr:row>
      <xdr:rowOff>1435100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6D9459A-4CDD-4E36-B781-3112DE3B78DA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2029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1432433</xdr:colOff>
      <xdr:row>21</xdr:row>
      <xdr:rowOff>1435100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9C6586E-FB40-4F60-B4F6-B8E183ECA621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202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1126846</xdr:colOff>
      <xdr:row>22</xdr:row>
      <xdr:rowOff>1435100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743C7B2-2670-4869-A6EB-58819E583882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6411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1433065</xdr:colOff>
      <xdr:row>22</xdr:row>
      <xdr:rowOff>1435100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6D514B2-5C0C-44B3-8C9C-BBF912AF8CF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641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1126846</xdr:colOff>
      <xdr:row>23</xdr:row>
      <xdr:rowOff>1435100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BC1289D-31FF-4907-9835-895631B756AB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0794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1433065</xdr:colOff>
      <xdr:row>23</xdr:row>
      <xdr:rowOff>1435100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BDD3EB7-D1D2-4716-AFBB-8945F606395A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079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1126846</xdr:colOff>
      <xdr:row>24</xdr:row>
      <xdr:rowOff>1435100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BF34F12-E2A7-4A28-8B73-E38B2CB3161A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517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1433065</xdr:colOff>
      <xdr:row>24</xdr:row>
      <xdr:rowOff>1435100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E168F27-BEF4-40A2-8307-8750F4EFBE24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517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1126846</xdr:colOff>
      <xdr:row>25</xdr:row>
      <xdr:rowOff>1435100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EFA4EE1-F05C-43E1-9EE5-482F6569AB09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9560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1433065</xdr:colOff>
      <xdr:row>25</xdr:row>
      <xdr:rowOff>1435100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5B647A5-BB40-4A9D-A386-5DF05D6FECF3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956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1126846</xdr:colOff>
      <xdr:row>26</xdr:row>
      <xdr:rowOff>1435100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55DD435-F175-412E-8B6C-3CBA7B31A56F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94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1433065</xdr:colOff>
      <xdr:row>26</xdr:row>
      <xdr:rowOff>1435100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C0C252E-4F90-485C-80E0-F3523B6A8F29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394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1126214</xdr:colOff>
      <xdr:row>27</xdr:row>
      <xdr:rowOff>1435100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712FD4A-9155-4818-85E2-CDD8F94DEB15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8325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1432433</xdr:colOff>
      <xdr:row>27</xdr:row>
      <xdr:rowOff>1435100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CA59E20-77C6-4484-9CE3-DEAB3717C2D6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8325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1126846</xdr:colOff>
      <xdr:row>28</xdr:row>
      <xdr:rowOff>1435100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4B56542-0ED2-4828-9F59-8EF46769B233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270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1433065</xdr:colOff>
      <xdr:row>28</xdr:row>
      <xdr:rowOff>1435100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1C709B8-DD0E-400B-AF8D-0896E35456E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270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991675</xdr:colOff>
      <xdr:row>29</xdr:row>
      <xdr:rowOff>1435100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4982FF1-8994-4420-9C01-BC4E3A60E7A8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709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142169</xdr:colOff>
      <xdr:row>29</xdr:row>
      <xdr:rowOff>161353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C6BF6D7-48F1-41AE-8612-84C57A59E7E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347091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991043</xdr:colOff>
      <xdr:row>30</xdr:row>
      <xdr:rowOff>1435100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C00C674-2B86-4397-87B8-3608C367733C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1473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1432433</xdr:colOff>
      <xdr:row>30</xdr:row>
      <xdr:rowOff>1435100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50180DD-951F-46DF-8F5C-31DDCE8CB02A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147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991675</xdr:colOff>
      <xdr:row>31</xdr:row>
      <xdr:rowOff>1435100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3CC2252-137F-4E0E-ACBB-2B8DBCBC5811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585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1433065</xdr:colOff>
      <xdr:row>31</xdr:row>
      <xdr:rowOff>1435100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43391F4-BC84-418D-A2F7-74A0F1573086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585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991675</xdr:colOff>
      <xdr:row>32</xdr:row>
      <xdr:rowOff>1435100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B118248-5D0B-442F-A9DF-B80A2AAC5D53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023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1433065</xdr:colOff>
      <xdr:row>32</xdr:row>
      <xdr:rowOff>1435100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6B01061-3867-4DF6-BF46-F8989830C63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023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991675</xdr:colOff>
      <xdr:row>33</xdr:row>
      <xdr:rowOff>1435100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C7F839B-8FC8-4BF2-9231-E68D53C7254D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462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1433065</xdr:colOff>
      <xdr:row>33</xdr:row>
      <xdr:rowOff>1435100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B89FC30-6122-4E97-A6CB-E19D0F0AA55B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0462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991043</xdr:colOff>
      <xdr:row>34</xdr:row>
      <xdr:rowOff>1435100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500A40C-99F1-4564-AD09-14AFB8A49EEA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9004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1432433</xdr:colOff>
      <xdr:row>34</xdr:row>
      <xdr:rowOff>1435100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43C2FAA-69D9-4C6D-844A-904C783A746B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19004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991675</xdr:colOff>
      <xdr:row>35</xdr:row>
      <xdr:rowOff>1435100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7077ED8-51E8-46B2-8A46-44AA1D35253B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338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1433065</xdr:colOff>
      <xdr:row>35</xdr:row>
      <xdr:rowOff>1435100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116FB4A1-6605-4FFE-919F-25ADDCCA816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338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991675</xdr:colOff>
      <xdr:row>36</xdr:row>
      <xdr:rowOff>1435100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E22A02A-79BF-427A-9F97-339E365777AE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777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1433065</xdr:colOff>
      <xdr:row>36</xdr:row>
      <xdr:rowOff>1435100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8325561-754F-4E1D-80C5-B8A6F0F3C622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777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991043</xdr:colOff>
      <xdr:row>37</xdr:row>
      <xdr:rowOff>1435100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41093B4-A2C7-4E25-88A1-D4C36B84F6D9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15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1432433</xdr:colOff>
      <xdr:row>37</xdr:row>
      <xdr:rowOff>1435100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9659D4F9-83FF-40DC-B27D-995C2A0E835C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6215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1126846</xdr:colOff>
      <xdr:row>38</xdr:row>
      <xdr:rowOff>1435100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45CC079-ACC0-4B48-AA5E-FAFCC20460B4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653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1433065</xdr:colOff>
      <xdr:row>38</xdr:row>
      <xdr:rowOff>1435100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04495FD-E29C-4ED1-8AE0-0902FB9A7798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7653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1126846</xdr:colOff>
      <xdr:row>39</xdr:row>
      <xdr:rowOff>1435100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FABDB178-CE87-405B-AA2E-D53EE4A8AE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918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1433065</xdr:colOff>
      <xdr:row>39</xdr:row>
      <xdr:rowOff>1435100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EE2873B-6140-4810-BBF8-2A99CC99AA42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091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1126846</xdr:colOff>
      <xdr:row>40</xdr:row>
      <xdr:rowOff>1435100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1FF2EE6-8BAB-4F5E-8064-86BE0E45A6BE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5301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1433065</xdr:colOff>
      <xdr:row>40</xdr:row>
      <xdr:rowOff>1435100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7C7AD04E-440E-4652-BCE2-378212B8D8F8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530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991043</xdr:colOff>
      <xdr:row>41</xdr:row>
      <xdr:rowOff>1435100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8C62887A-D012-4368-9A68-EEC3785ACA98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968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1432433</xdr:colOff>
      <xdr:row>41</xdr:row>
      <xdr:rowOff>1435100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E1A0C57-48CA-4BAF-954F-700C8354FCD2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1968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991675</xdr:colOff>
      <xdr:row>42</xdr:row>
      <xdr:rowOff>1435100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DDFFC09-C859-4D8B-85FA-0AD2A2F447D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406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1433065</xdr:colOff>
      <xdr:row>42</xdr:row>
      <xdr:rowOff>1435100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EFE4D37-9D61-4C29-954A-B84DA823BC72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406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991675</xdr:colOff>
      <xdr:row>43</xdr:row>
      <xdr:rowOff>1435100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6D6B9099-B506-4C1C-AD6D-C3A04E14F54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844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1433065</xdr:colOff>
      <xdr:row>43</xdr:row>
      <xdr:rowOff>1435100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6686225-BC17-4F1E-92A7-81D8F985F446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844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991043</xdr:colOff>
      <xdr:row>44</xdr:row>
      <xdr:rowOff>1435100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94281A9-3F0E-495C-BC45-9C5A08A23A81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283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1432433</xdr:colOff>
      <xdr:row>44</xdr:row>
      <xdr:rowOff>1435100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E628277F-5626-4EF1-8650-CD46E5CB45F1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6283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991675</xdr:colOff>
      <xdr:row>45</xdr:row>
      <xdr:rowOff>1435100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4D43FC97-6908-4490-8817-8D7FB7FF0DBA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721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1433065</xdr:colOff>
      <xdr:row>45</xdr:row>
      <xdr:rowOff>1435100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8BF0A86-B52D-4468-BB8C-F5AF6D5889CC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721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991675</xdr:colOff>
      <xdr:row>46</xdr:row>
      <xdr:rowOff>1435100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3B39B9D-30B9-4D98-9F57-EA30E9937C6A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159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1433065</xdr:colOff>
      <xdr:row>46</xdr:row>
      <xdr:rowOff>1435100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5178C9BE-B151-427E-885D-8BF49E18F102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9159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991675</xdr:colOff>
      <xdr:row>47</xdr:row>
      <xdr:rowOff>1435100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8AF82B1-2BCD-4667-ACC7-3A52D1FA149C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598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1433065</xdr:colOff>
      <xdr:row>47</xdr:row>
      <xdr:rowOff>1435100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BE5DB40F-4AC4-4589-B722-E6DE9277B589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598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991043</xdr:colOff>
      <xdr:row>48</xdr:row>
      <xdr:rowOff>1435100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AF37050C-0BAA-4F81-B468-69189F03A4BF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0363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1432433</xdr:colOff>
      <xdr:row>48</xdr:row>
      <xdr:rowOff>1435100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3832D0B-D235-49C0-8304-7D4F962C17AB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036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991675</xdr:colOff>
      <xdr:row>49</xdr:row>
      <xdr:rowOff>1435100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DF18878B-512F-413B-A29F-7A8BA6A1FFF5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474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1433065</xdr:colOff>
      <xdr:row>49</xdr:row>
      <xdr:rowOff>1435100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54B2F3C-478E-406E-937A-CBF9B0E40CFF}"/>
            </a:ext>
          </a:extLst>
        </xdr:cNvPr>
        <xdr:cNvPicPr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474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991675</xdr:colOff>
      <xdr:row>50</xdr:row>
      <xdr:rowOff>1435100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9D29B96-F0D1-46FA-8EEE-0762551FD96E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12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1433065</xdr:colOff>
      <xdr:row>50</xdr:row>
      <xdr:rowOff>1435100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C6B2631-85D4-4C1C-9F2A-CC15577FE125}"/>
            </a:ext>
          </a:extLst>
        </xdr:cNvPr>
        <xdr:cNvPicPr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912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991043</xdr:colOff>
      <xdr:row>51</xdr:row>
      <xdr:rowOff>1435100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4A9FAED-24B4-4FC9-BB32-490111803851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351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1432433</xdr:colOff>
      <xdr:row>51</xdr:row>
      <xdr:rowOff>1435100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31A40F6-9D6F-4947-BC0F-E64849A86230}"/>
            </a:ext>
          </a:extLst>
        </xdr:cNvPr>
        <xdr:cNvPicPr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351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991675</xdr:colOff>
      <xdr:row>52</xdr:row>
      <xdr:rowOff>1435100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C46A525-49C9-4167-A50B-7EA5B3038C5F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789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1433065</xdr:colOff>
      <xdr:row>52</xdr:row>
      <xdr:rowOff>1435100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D937BB15-AA64-4376-8E22-4C17CB040C00}"/>
            </a:ext>
          </a:extLst>
        </xdr:cNvPr>
        <xdr:cNvPicPr/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789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991675</xdr:colOff>
      <xdr:row>53</xdr:row>
      <xdr:rowOff>1435100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407F63EF-1744-4D95-B5AE-00A4C0899E3E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227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1433065</xdr:colOff>
      <xdr:row>53</xdr:row>
      <xdr:rowOff>1435100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B6F5E97-87C5-4321-86AE-3C4AFB32CF54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227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991675</xdr:colOff>
      <xdr:row>54</xdr:row>
      <xdr:rowOff>1435100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62E06D5-D841-43EA-BC09-BBF206161B55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65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1433065</xdr:colOff>
      <xdr:row>54</xdr:row>
      <xdr:rowOff>1435100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330E40DF-985B-4DDD-9762-08AC61E8F6A2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665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991043</xdr:colOff>
      <xdr:row>55</xdr:row>
      <xdr:rowOff>1435100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864CD0D-ADED-44D5-835C-C7C1A94AC98A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104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1432433</xdr:colOff>
      <xdr:row>55</xdr:row>
      <xdr:rowOff>1435100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D22F9F32-B8FA-4F3F-9CEF-51DF1335F189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104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991675</xdr:colOff>
      <xdr:row>56</xdr:row>
      <xdr:rowOff>1435100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B29D57A1-2590-437E-A883-04241BFE42E2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542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1433065</xdr:colOff>
      <xdr:row>56</xdr:row>
      <xdr:rowOff>1435100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EB23243-1F8C-4F00-856A-E6F97A570D5E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542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991675</xdr:colOff>
      <xdr:row>57</xdr:row>
      <xdr:rowOff>1435100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F105FE-3FAE-41B9-A109-CC13E5564398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980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1433065</xdr:colOff>
      <xdr:row>57</xdr:row>
      <xdr:rowOff>1435100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BB96128-8C68-46B8-9725-98D764994C5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980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991675</xdr:colOff>
      <xdr:row>58</xdr:row>
      <xdr:rowOff>1435100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B1694C00-7F8F-4632-9707-440C5A91C709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419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1433065</xdr:colOff>
      <xdr:row>58</xdr:row>
      <xdr:rowOff>1435100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F81906A0-6C2C-4657-93DB-A48BF346A98C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6419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991043</xdr:colOff>
      <xdr:row>59</xdr:row>
      <xdr:rowOff>1435100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2D1F510-EB15-40DB-862D-9A6AB3AC1B85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8573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1432433</xdr:colOff>
      <xdr:row>59</xdr:row>
      <xdr:rowOff>1435100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9E8DA552-7DE0-4815-86E5-5AA83BB32A8E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7857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991675</xdr:colOff>
      <xdr:row>60</xdr:row>
      <xdr:rowOff>1435100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79C9471-1155-4F49-A86E-8124BA861F92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295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1433065</xdr:colOff>
      <xdr:row>60</xdr:row>
      <xdr:rowOff>1435100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D2D9BF3-9224-41F7-83DA-DF1F02AD1139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295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991675</xdr:colOff>
      <xdr:row>61</xdr:row>
      <xdr:rowOff>1435100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2C8B353-A9FA-444E-BBE3-595E08FA3664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73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1433065</xdr:colOff>
      <xdr:row>61</xdr:row>
      <xdr:rowOff>1435100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D3A7F85A-6E02-41BF-9336-F150D24F2597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73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991043</xdr:colOff>
      <xdr:row>62</xdr:row>
      <xdr:rowOff>1435100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BF6A2712-699E-4797-8A06-54CBC9384DAA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172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1432433</xdr:colOff>
      <xdr:row>62</xdr:row>
      <xdr:rowOff>1435100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7F8B7AC-768D-4B2C-AFE3-2F986BB2CCBC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172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1126846</xdr:colOff>
      <xdr:row>63</xdr:row>
      <xdr:rowOff>1435100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3CBC5975-190F-4F0F-A5CF-D8576B59E82C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6104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1433065</xdr:colOff>
      <xdr:row>63</xdr:row>
      <xdr:rowOff>1435100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19E639A3-63C1-4BCA-8850-56DDDEF49BE3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610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991675</xdr:colOff>
      <xdr:row>64</xdr:row>
      <xdr:rowOff>1435100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484FBD1C-B166-46B5-B86C-F3DCAF3A3CEB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048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1433065</xdr:colOff>
      <xdr:row>64</xdr:row>
      <xdr:rowOff>1435100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8063FC4F-DF62-49D9-8EEB-F9FBF50CEF79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048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991675</xdr:colOff>
      <xdr:row>65</xdr:row>
      <xdr:rowOff>1435100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00B097F-F563-440F-A551-90EFD387CD28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487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1433065</xdr:colOff>
      <xdr:row>65</xdr:row>
      <xdr:rowOff>1435100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68FA6520-D0CB-4041-957E-36BC741B19F7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487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991675</xdr:colOff>
      <xdr:row>66</xdr:row>
      <xdr:rowOff>1435100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6D0E36D-4311-4765-BEAF-C773AAD4855F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925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1433065</xdr:colOff>
      <xdr:row>66</xdr:row>
      <xdr:rowOff>1435100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DCEF7FB-B8F0-4AC6-AED0-C453DC226A42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925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991043</xdr:colOff>
      <xdr:row>67</xdr:row>
      <xdr:rowOff>1435100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24ED9D8A-619F-4F75-864E-0CDA029790F2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3635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1432433</xdr:colOff>
      <xdr:row>67</xdr:row>
      <xdr:rowOff>1435100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9C3D03C-5914-4087-9656-6F1206C03E6D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93635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991675</xdr:colOff>
      <xdr:row>68</xdr:row>
      <xdr:rowOff>1435100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E5AC4426-F1E0-4ACF-B191-2542F8BB384A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801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1433065</xdr:colOff>
      <xdr:row>68</xdr:row>
      <xdr:rowOff>1435100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EFD2DC5-D0DE-44F7-B0FD-7412A8C1DBD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0801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1126846</xdr:colOff>
      <xdr:row>69</xdr:row>
      <xdr:rowOff>1435100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2CE5BAD-91FA-418E-94A2-3CC392D1B3B8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2401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1433065</xdr:colOff>
      <xdr:row>69</xdr:row>
      <xdr:rowOff>1435100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D9E43697-2AE5-42A2-ADD5-A551D0392FAA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2240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1126214</xdr:colOff>
      <xdr:row>70</xdr:row>
      <xdr:rowOff>1435100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D555FA93-7645-4FD5-B436-733A9C7D2BDA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6783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1432433</xdr:colOff>
      <xdr:row>70</xdr:row>
      <xdr:rowOff>1435100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546455E8-4ADB-4748-AD43-F21AA25B29D1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3678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1126846</xdr:colOff>
      <xdr:row>71</xdr:row>
      <xdr:rowOff>1435100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A464941-7CFD-4EAB-B18F-472F9FCBCB0B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5116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1433065</xdr:colOff>
      <xdr:row>71</xdr:row>
      <xdr:rowOff>1435100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69A0AFB-0E68-4F5D-85BC-A1EF4E746C7D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5116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1126846</xdr:colOff>
      <xdr:row>72</xdr:row>
      <xdr:rowOff>1435100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B702BAF4-9325-492F-96FA-3007E8620C88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65549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1433065</xdr:colOff>
      <xdr:row>72</xdr:row>
      <xdr:rowOff>1435100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58E21A81-FDD2-4A1E-8312-FFC7987915D2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6554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1126846</xdr:colOff>
      <xdr:row>73</xdr:row>
      <xdr:rowOff>1435100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43DD2982-33C2-44CF-9DF3-7FAE64454912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7993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1433065</xdr:colOff>
      <xdr:row>73</xdr:row>
      <xdr:rowOff>1435100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4FE16F2-3582-4503-8292-581AE068B7A3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7993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1126214</xdr:colOff>
      <xdr:row>74</xdr:row>
      <xdr:rowOff>1435100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85B56343-3BE1-44F4-A89E-84B15E870ADA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4314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1432433</xdr:colOff>
      <xdr:row>74</xdr:row>
      <xdr:rowOff>1435100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CDD614C-52D2-487A-A2AD-226570804D92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94314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1126846</xdr:colOff>
      <xdr:row>75</xdr:row>
      <xdr:rowOff>1435100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9587CC7C-A8CF-45C4-A92B-3C9361210A71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08697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1433065</xdr:colOff>
      <xdr:row>75</xdr:row>
      <xdr:rowOff>1435100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2557666-A8F0-47CA-9DDF-9D9D1A56C94A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0869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1126846</xdr:colOff>
      <xdr:row>76</xdr:row>
      <xdr:rowOff>1435100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3F81408-7048-4284-9C11-CB67EA1D8AB2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3080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1433065</xdr:colOff>
      <xdr:row>76</xdr:row>
      <xdr:rowOff>1435100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6ACDA7EA-3445-44FA-A260-9E500CEAFDFF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2308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1126214</xdr:colOff>
      <xdr:row>77</xdr:row>
      <xdr:rowOff>1435100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5CECB94-2942-49B1-8651-23A721E81D7E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7463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1432433</xdr:colOff>
      <xdr:row>77</xdr:row>
      <xdr:rowOff>1435100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B2B231A-3ADD-44A2-9FBC-589FE0531AFD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3746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1126846</xdr:colOff>
      <xdr:row>78</xdr:row>
      <xdr:rowOff>1435100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E2CB4CCC-42B0-41B1-AD92-DB348E1E95CD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184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1</xdr:col>
      <xdr:colOff>1433065</xdr:colOff>
      <xdr:row>78</xdr:row>
      <xdr:rowOff>1435100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A0BFC26-1102-4F1A-84E0-FBCE651EBD9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184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991675</xdr:colOff>
      <xdr:row>79</xdr:row>
      <xdr:rowOff>1435100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89E0A7CD-861D-4829-840E-99EEE9472E1A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622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1</xdr:col>
      <xdr:colOff>1433065</xdr:colOff>
      <xdr:row>79</xdr:row>
      <xdr:rowOff>1435100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3A4E825E-6BA0-4577-AA81-898D9C787BB1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622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991675</xdr:colOff>
      <xdr:row>80</xdr:row>
      <xdr:rowOff>1435100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6D9D0C0-77B0-4658-AC4F-4A785A8D74F9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061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1</xdr:col>
      <xdr:colOff>1433065</xdr:colOff>
      <xdr:row>80</xdr:row>
      <xdr:rowOff>1435100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71530606-A7FB-4EA6-BA1C-B492BF7A6605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061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991043</xdr:colOff>
      <xdr:row>81</xdr:row>
      <xdr:rowOff>1435100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2361D88-9092-43B5-B5B9-56198C36E77F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499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1</xdr:col>
      <xdr:colOff>1432433</xdr:colOff>
      <xdr:row>81</xdr:row>
      <xdr:rowOff>1435100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D021688-506E-473B-8E30-E27A2552839C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499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991675</xdr:colOff>
      <xdr:row>82</xdr:row>
      <xdr:rowOff>1435100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2592A9D4-B9D3-45B3-982E-62DA3A0C367F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937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1</xdr:col>
      <xdr:colOff>1433065</xdr:colOff>
      <xdr:row>82</xdr:row>
      <xdr:rowOff>1435100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CA51F960-477E-4C31-AF0A-B6EA3351B25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937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991675</xdr:colOff>
      <xdr:row>83</xdr:row>
      <xdr:rowOff>1435100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FBA127EC-44D6-4B1B-9D2B-00A9D37EF1DA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375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1</xdr:col>
      <xdr:colOff>1433065</xdr:colOff>
      <xdr:row>83</xdr:row>
      <xdr:rowOff>1435100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4E0B93F7-11D4-48E5-9EB9-BE46F5EC3EE9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375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991043</xdr:colOff>
      <xdr:row>84</xdr:row>
      <xdr:rowOff>1435100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B30AAA36-4B39-47D8-AC3F-D767B6EA387A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814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1</xdr:col>
      <xdr:colOff>1432433</xdr:colOff>
      <xdr:row>84</xdr:row>
      <xdr:rowOff>1435100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731BF47-7913-4589-8815-A613DF5015CA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814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991675</xdr:colOff>
      <xdr:row>85</xdr:row>
      <xdr:rowOff>1435100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D50EBBB8-3E0A-4B4C-8AA6-03ADDB196F57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252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1</xdr:col>
      <xdr:colOff>1433065</xdr:colOff>
      <xdr:row>85</xdr:row>
      <xdr:rowOff>1435100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38CF17F-16E6-489A-9305-F53B63515DBC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252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991675</xdr:colOff>
      <xdr:row>86</xdr:row>
      <xdr:rowOff>1435100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3F5D0200-6E61-4464-8C80-6C0FB476A8A7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690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1433065</xdr:colOff>
      <xdr:row>86</xdr:row>
      <xdr:rowOff>1435100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7E51E07-97D1-4472-88D7-73E7E356609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690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991675</xdr:colOff>
      <xdr:row>87</xdr:row>
      <xdr:rowOff>1435100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932C551-BE56-45CF-BB95-40AD660AD8B7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129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1</xdr:col>
      <xdr:colOff>1433065</xdr:colOff>
      <xdr:row>87</xdr:row>
      <xdr:rowOff>1435100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CFF4B506-A77D-4781-8D1D-32DD20BF2602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129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991043</xdr:colOff>
      <xdr:row>88</xdr:row>
      <xdr:rowOff>1435100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8BCC187B-BD69-4DEE-9500-9239EE2B9336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5673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1</xdr:col>
      <xdr:colOff>1432433</xdr:colOff>
      <xdr:row>88</xdr:row>
      <xdr:rowOff>1435100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E0AD82D6-A7E1-4781-A94D-9028A0B07212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567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991675</xdr:colOff>
      <xdr:row>89</xdr:row>
      <xdr:rowOff>1435100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38A0F61-8D16-4C23-8256-A54003ABCBFE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005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1</xdr:col>
      <xdr:colOff>1433065</xdr:colOff>
      <xdr:row>89</xdr:row>
      <xdr:rowOff>1435100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DF43C761-7F52-4E9A-94BB-00A8C62489AC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005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991675</xdr:colOff>
      <xdr:row>90</xdr:row>
      <xdr:rowOff>1435100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EA7AF234-9326-4CAD-B055-8723B9E27ED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443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1</xdr:col>
      <xdr:colOff>1433065</xdr:colOff>
      <xdr:row>90</xdr:row>
      <xdr:rowOff>1435100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FEC70C25-7F72-4308-9229-882A32703A93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443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991043</xdr:colOff>
      <xdr:row>91</xdr:row>
      <xdr:rowOff>1435100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7DC69191-6225-41AD-9F31-D3BC8B87186A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882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1432433</xdr:colOff>
      <xdr:row>91</xdr:row>
      <xdr:rowOff>1435100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E51F1A86-D27B-4F2D-965B-522989A55FE9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882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991675</xdr:colOff>
      <xdr:row>92</xdr:row>
      <xdr:rowOff>1435100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E11197B5-C403-486F-A94E-6EDD4DA36FBB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320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1433065</xdr:colOff>
      <xdr:row>92</xdr:row>
      <xdr:rowOff>1435100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B1B68BE9-AD4D-4879-B466-3BB94A6B6A5C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320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991675</xdr:colOff>
      <xdr:row>93</xdr:row>
      <xdr:rowOff>1435100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AB1FFB9A-79FE-4FE3-B122-5A0B7FEF4717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758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1433065</xdr:colOff>
      <xdr:row>93</xdr:row>
      <xdr:rowOff>1435100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590CE66-CE1E-4857-8623-D0562A24E3EE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758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991675</xdr:colOff>
      <xdr:row>94</xdr:row>
      <xdr:rowOff>1435100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712C47CC-0DD0-4C72-84FE-23368FF404BE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196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1</xdr:col>
      <xdr:colOff>1433065</xdr:colOff>
      <xdr:row>94</xdr:row>
      <xdr:rowOff>1435100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DEC6308F-773B-4147-AED3-B7BBAE396CA5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8196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991043</xdr:colOff>
      <xdr:row>95</xdr:row>
      <xdr:rowOff>1435100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AA080A50-3A27-434E-9AFC-0DD1C1695E0D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635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1432433</xdr:colOff>
      <xdr:row>95</xdr:row>
      <xdr:rowOff>1435100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94479A5B-C3E9-431C-8565-A548C19A72C8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9635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991675</xdr:colOff>
      <xdr:row>96</xdr:row>
      <xdr:rowOff>1435100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7FCB43C1-3768-4BD6-B290-67B97E91A6E6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388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1</xdr:col>
      <xdr:colOff>1433065</xdr:colOff>
      <xdr:row>96</xdr:row>
      <xdr:rowOff>1435100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4A819B6F-0A1C-45E5-9E56-2A6B957CDAB7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5388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991675</xdr:colOff>
      <xdr:row>97</xdr:row>
      <xdr:rowOff>1435100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237D65A-F7CA-4DDF-A664-180B509EFF65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826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1</xdr:col>
      <xdr:colOff>1433065</xdr:colOff>
      <xdr:row>97</xdr:row>
      <xdr:rowOff>1435100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D04AA904-EC73-493C-8C5C-75A4D73F374D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826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991043</xdr:colOff>
      <xdr:row>98</xdr:row>
      <xdr:rowOff>1435100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E0CC199A-2FC3-4CCC-94EE-1A4EA2D90B89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264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</xdr:col>
      <xdr:colOff>1432433</xdr:colOff>
      <xdr:row>98</xdr:row>
      <xdr:rowOff>1435100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E159BCC9-407B-4224-8DAF-D74364ECB292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264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991675</xdr:colOff>
      <xdr:row>99</xdr:row>
      <xdr:rowOff>1435100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DD8CA11B-E911-4B2B-A36C-AB98B6F9BA51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703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1433065</xdr:colOff>
      <xdr:row>99</xdr:row>
      <xdr:rowOff>1435100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8BACAFE8-C4F7-43F5-97B4-2ACB65B8DDC9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703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991675</xdr:colOff>
      <xdr:row>100</xdr:row>
      <xdr:rowOff>1435100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B629D02-9945-4A30-A8C7-E0D4D5FDF58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141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1433065</xdr:colOff>
      <xdr:row>100</xdr:row>
      <xdr:rowOff>1435100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6A500D71-3D93-4D09-AE6A-7F45D67BA7E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141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1126846</xdr:colOff>
      <xdr:row>101</xdr:row>
      <xdr:rowOff>1435100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FFD313C1-04F5-4096-813C-C8ED389BF178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579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1</xdr:col>
      <xdr:colOff>1433065</xdr:colOff>
      <xdr:row>101</xdr:row>
      <xdr:rowOff>1435100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79BBD103-1A06-4312-BB94-A0614A73B717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2579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1126846</xdr:colOff>
      <xdr:row>102</xdr:row>
      <xdr:rowOff>1435100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4865787-D29B-4514-876D-5BDF47B41176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0180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1433065</xdr:colOff>
      <xdr:row>102</xdr:row>
      <xdr:rowOff>1435100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92B487D3-33E0-4D18-B23A-E436589D615E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401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1126846</xdr:colOff>
      <xdr:row>103</xdr:row>
      <xdr:rowOff>1435100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25098721-37CB-4928-B5C6-D5F7C17D4D3B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56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1433065</xdr:colOff>
      <xdr:row>103</xdr:row>
      <xdr:rowOff>1435100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A077FCEF-C96C-496F-8C70-59C486AE9209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5456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1126214</xdr:colOff>
      <xdr:row>104</xdr:row>
      <xdr:rowOff>1435100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31A2E6AA-33C1-4F74-8D76-4BAF7A1C57BB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8945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1432433</xdr:colOff>
      <xdr:row>104</xdr:row>
      <xdr:rowOff>1435100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5F71152-C8D3-4B0A-88EC-C5AF152F8566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68945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1126846</xdr:colOff>
      <xdr:row>105</xdr:row>
      <xdr:rowOff>1435100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2BEA5A38-0257-4B7B-A260-EC94D650928B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332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1</xdr:col>
      <xdr:colOff>1433065</xdr:colOff>
      <xdr:row>105</xdr:row>
      <xdr:rowOff>1435100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C853766-3A3A-460C-93D4-E82CF03B0343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8332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1126846</xdr:colOff>
      <xdr:row>106</xdr:row>
      <xdr:rowOff>1435100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A38B1506-53B9-48BC-9CEC-DEC25C115F9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7711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1</xdr:col>
      <xdr:colOff>1433065</xdr:colOff>
      <xdr:row>106</xdr:row>
      <xdr:rowOff>1435100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EE09E99-47C8-4A24-9974-8EBDFE094942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9771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1126214</xdr:colOff>
      <xdr:row>107</xdr:row>
      <xdr:rowOff>1435100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D8DF91AA-844A-4C15-8D38-CEF0C91FD621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2093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1</xdr:col>
      <xdr:colOff>1432433</xdr:colOff>
      <xdr:row>107</xdr:row>
      <xdr:rowOff>1435100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1CAA3AC7-4E24-46EB-9A89-B72AF06F8E09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1209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1126846</xdr:colOff>
      <xdr:row>108</xdr:row>
      <xdr:rowOff>1435100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56483491-073B-45B4-9217-A7F9A3DB375A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647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1433065</xdr:colOff>
      <xdr:row>108</xdr:row>
      <xdr:rowOff>1435100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0B20B40-175D-4C3A-AFEA-810F3F2BA812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647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1126846</xdr:colOff>
      <xdr:row>109</xdr:row>
      <xdr:rowOff>1435100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594D4760-1709-43DC-B5B8-C61B95C275FE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40859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1433065</xdr:colOff>
      <xdr:row>109</xdr:row>
      <xdr:rowOff>1435100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10B886DF-1F94-4DF0-9BC8-977B0F686CCB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4085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1126846</xdr:colOff>
      <xdr:row>110</xdr:row>
      <xdr:rowOff>1435100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9C9E40C9-A878-49AB-8EE1-B0AFEB3BE2B7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524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1433065</xdr:colOff>
      <xdr:row>110</xdr:row>
      <xdr:rowOff>1435100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F46ADF92-E82B-4CE9-95BD-DE40285062E6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5524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991043</xdr:colOff>
      <xdr:row>111</xdr:row>
      <xdr:rowOff>1435100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433FD722-E34B-4202-983E-82F0C33E8FE3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69624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1432433</xdr:colOff>
      <xdr:row>111</xdr:row>
      <xdr:rowOff>1435100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F1EE7B9-9D5C-4CB6-9B22-5EDBA2996197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69624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991675</xdr:colOff>
      <xdr:row>112</xdr:row>
      <xdr:rowOff>1435100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D6FC611A-3AE1-4EB7-95FF-F961D854CA77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400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1</xdr:col>
      <xdr:colOff>1433065</xdr:colOff>
      <xdr:row>112</xdr:row>
      <xdr:rowOff>1435100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38203B1D-C14E-485C-831E-BAEADA32B7BD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8400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991675</xdr:colOff>
      <xdr:row>113</xdr:row>
      <xdr:rowOff>1435100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9FF693C8-2C2C-45AF-9F8D-B1D3753E3ED4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9839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1433065</xdr:colOff>
      <xdr:row>113</xdr:row>
      <xdr:rowOff>1435100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F97A42C7-4C9A-4EF5-9047-69DD0E309D49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9839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991675</xdr:colOff>
      <xdr:row>114</xdr:row>
      <xdr:rowOff>1435100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DC31F8AB-15ED-4510-8F46-856F30CDB19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1277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1433065</xdr:colOff>
      <xdr:row>114</xdr:row>
      <xdr:rowOff>1435100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CCB6F975-A15A-4D5E-AE6D-914800BFB9C6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61277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991043</xdr:colOff>
      <xdr:row>115</xdr:row>
      <xdr:rowOff>1435100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DAA7EEE-9ACA-46C9-9DDF-27A06423F44C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27155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1</xdr:col>
      <xdr:colOff>1432433</xdr:colOff>
      <xdr:row>115</xdr:row>
      <xdr:rowOff>1435100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3B164197-30A3-4CE2-ABD1-7B21769FA1B7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627155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991043</xdr:colOff>
      <xdr:row>116</xdr:row>
      <xdr:rowOff>1435100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47D82F1C-A51E-402F-955B-76993DC71D95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783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1432433</xdr:colOff>
      <xdr:row>116</xdr:row>
      <xdr:rowOff>1435100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FF65829F-2C4D-4411-853A-AB90AE848C07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72783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991675</xdr:colOff>
      <xdr:row>117</xdr:row>
      <xdr:rowOff>1435100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7DEBD508-E6F5-4AFE-9DE6-89E21348EED6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4221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1</xdr:col>
      <xdr:colOff>1433065</xdr:colOff>
      <xdr:row>117</xdr:row>
      <xdr:rowOff>1435100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C95EAD20-B3B4-4A9F-BAEE-D10BF77FC513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74221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991675</xdr:colOff>
      <xdr:row>118</xdr:row>
      <xdr:rowOff>1435100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44AACEE0-1509-4C7A-B59F-C9D27E11FC4C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660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1</xdr:col>
      <xdr:colOff>1433065</xdr:colOff>
      <xdr:row>118</xdr:row>
      <xdr:rowOff>1435100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848ECBC5-E056-42CE-9517-5CDDB2837FF7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75660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1126214</xdr:colOff>
      <xdr:row>119</xdr:row>
      <xdr:rowOff>1435100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1FA8FF26-31A3-4FE5-9D3F-C4A02CBD39AF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8514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1</xdr:col>
      <xdr:colOff>1432433</xdr:colOff>
      <xdr:row>119</xdr:row>
      <xdr:rowOff>1435100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69CFE80D-A44D-4ED0-A9DD-760BFF4FBA4D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828514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1126846</xdr:colOff>
      <xdr:row>120</xdr:row>
      <xdr:rowOff>1435100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3D5C2A-AA82-4B45-B288-FE27F4896E2F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897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1</xdr:col>
      <xdr:colOff>1433065</xdr:colOff>
      <xdr:row>120</xdr:row>
      <xdr:rowOff>1435100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6AAD36F0-2461-4422-95E8-F58A11AE587E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84289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1126846</xdr:colOff>
      <xdr:row>121</xdr:row>
      <xdr:rowOff>1435100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56CF6BA0-B7DF-4D18-A1E4-CFC8971C0278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57279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1</xdr:col>
      <xdr:colOff>1433065</xdr:colOff>
      <xdr:row>121</xdr:row>
      <xdr:rowOff>1435100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AE4A376C-91C8-4CFE-BF3F-073C802C3E53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85727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1126214</xdr:colOff>
      <xdr:row>122</xdr:row>
      <xdr:rowOff>1435100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1DD2612-B010-4C86-812B-4E51E00DBDD9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1662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1</xdr:col>
      <xdr:colOff>1432433</xdr:colOff>
      <xdr:row>122</xdr:row>
      <xdr:rowOff>1435100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78D8D2D8-E97F-451E-97FF-9F4A0A56EC97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87166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1126846</xdr:colOff>
      <xdr:row>123</xdr:row>
      <xdr:rowOff>1435100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5A72D95B-C32B-4062-80A7-BCAF4C8FF01C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8604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1</xdr:col>
      <xdr:colOff>1433065</xdr:colOff>
      <xdr:row>123</xdr:row>
      <xdr:rowOff>1435100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8C14BE26-72BB-4749-9C2C-47DBF88C1D17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88604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1126846</xdr:colOff>
      <xdr:row>124</xdr:row>
      <xdr:rowOff>1435100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20254EB4-9FE8-42EB-8ADE-0E675D9ADFEA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0428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1433065</xdr:colOff>
      <xdr:row>124</xdr:row>
      <xdr:rowOff>1435100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F167FBC5-277C-4846-91ED-C056FC782B1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0042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1126846</xdr:colOff>
      <xdr:row>125</xdr:row>
      <xdr:rowOff>1435100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BE30F329-41FA-4BA8-AFA9-3935CFF76206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14810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1433065</xdr:colOff>
      <xdr:row>125</xdr:row>
      <xdr:rowOff>1435100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A4AEC583-56E2-4493-9B4D-C1D4C00365A1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1481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1126214</xdr:colOff>
      <xdr:row>126</xdr:row>
      <xdr:rowOff>1435100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8F60708D-6BF9-4BE2-A655-6A3BE3C7A558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9193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1</xdr:col>
      <xdr:colOff>1432433</xdr:colOff>
      <xdr:row>126</xdr:row>
      <xdr:rowOff>1435100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3F35D19E-7269-47AD-901B-2048D3C6EEF4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2919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1126846</xdr:colOff>
      <xdr:row>127</xdr:row>
      <xdr:rowOff>1435100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86D1E13A-3EA1-4B8B-8EB2-8B266E5C331B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4357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1433065</xdr:colOff>
      <xdr:row>127</xdr:row>
      <xdr:rowOff>1435100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A898F9C1-CD5D-42C3-A2EC-321C4753C7D2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4357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1126846</xdr:colOff>
      <xdr:row>128</xdr:row>
      <xdr:rowOff>1435100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3E710DD-4DC4-4BAE-91ED-1B408D77ED46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57959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1433065</xdr:colOff>
      <xdr:row>128</xdr:row>
      <xdr:rowOff>1435100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F660540B-966E-499F-9AD6-5CB55EEB81C8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5795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991675</xdr:colOff>
      <xdr:row>129</xdr:row>
      <xdr:rowOff>1435100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699C1326-D0B7-47F9-8969-A4DDBBA94CC9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8672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142169</xdr:colOff>
      <xdr:row>129</xdr:row>
      <xdr:rowOff>161353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B55F47D2-30AB-4F6E-B72D-21BE0F60265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986724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991675</xdr:colOff>
      <xdr:row>130</xdr:row>
      <xdr:rowOff>1435100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A7E9A8E0-10D6-4E33-897E-94EFAA0776EE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0110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1</xdr:col>
      <xdr:colOff>142169</xdr:colOff>
      <xdr:row>130</xdr:row>
      <xdr:rowOff>161353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38AC2F47-1E28-4066-9538-8AF5459E998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2001107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991675</xdr:colOff>
      <xdr:row>131</xdr:row>
      <xdr:rowOff>1435100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BBC9248F-5CA4-4306-9119-94D6B79A45B4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549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1</xdr:col>
      <xdr:colOff>142169</xdr:colOff>
      <xdr:row>131</xdr:row>
      <xdr:rowOff>161353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151A98C4-9E12-4C0E-B82A-862015589BC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2015490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991043</xdr:colOff>
      <xdr:row>132</xdr:row>
      <xdr:rowOff>1435100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70999E53-6FBF-4DC6-9AE1-8A7EC7BB158B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29872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142169</xdr:colOff>
      <xdr:row>132</xdr:row>
      <xdr:rowOff>161425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16970A77-79E3-4A81-BFE8-C247C3CEA8F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2029872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991675</xdr:colOff>
      <xdr:row>133</xdr:row>
      <xdr:rowOff>1435100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D9B5509D-9BDA-4754-A3D5-46D99194667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425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142169</xdr:colOff>
      <xdr:row>133</xdr:row>
      <xdr:rowOff>161353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84E0C44F-EBD7-4C9F-ABA6-23BA002F212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2044255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991675</xdr:colOff>
      <xdr:row>134</xdr:row>
      <xdr:rowOff>1435100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4105956C-48C6-49D2-823C-ED4369A25592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863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142169</xdr:colOff>
      <xdr:row>134</xdr:row>
      <xdr:rowOff>161353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51C8C876-C5D5-4E9D-8E0F-AE45BD3452F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2058638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991675</xdr:colOff>
      <xdr:row>135</xdr:row>
      <xdr:rowOff>1435100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17F53EED-4DB2-4545-A4A3-6FA45B8A836D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7302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1433065</xdr:colOff>
      <xdr:row>135</xdr:row>
      <xdr:rowOff>1435100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1387B000-9A5B-401C-95DE-95FA532FB087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07302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991043</xdr:colOff>
      <xdr:row>136</xdr:row>
      <xdr:rowOff>1435100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AE3551F5-47A8-4EF8-9416-650392E457CE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87403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1432433</xdr:colOff>
      <xdr:row>136</xdr:row>
      <xdr:rowOff>1435100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68D2A91D-ECF0-4026-BD96-36DA260620C7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08740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991675</xdr:colOff>
      <xdr:row>137</xdr:row>
      <xdr:rowOff>1435100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72D31B1D-8A62-45A0-89F8-C2D8F448D383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0178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1433065</xdr:colOff>
      <xdr:row>137</xdr:row>
      <xdr:rowOff>1435100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B26CA5DA-BB1C-4945-AEBE-089D2B1EE0DC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10178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991675</xdr:colOff>
      <xdr:row>138</xdr:row>
      <xdr:rowOff>1435100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BAE581BC-D294-449C-943D-8404969F48E3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616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1433065</xdr:colOff>
      <xdr:row>138</xdr:row>
      <xdr:rowOff>1435100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33C9E3CB-7DE0-42BE-A650-CACE2531707A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11616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991675</xdr:colOff>
      <xdr:row>139</xdr:row>
      <xdr:rowOff>1435100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5F4853B7-81F3-4341-973F-C5D0D6687A4F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246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1433065</xdr:colOff>
      <xdr:row>139</xdr:row>
      <xdr:rowOff>1435100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14F3D9F5-5417-4BF5-8F49-B24708CEC22D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0246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991675</xdr:colOff>
      <xdr:row>140</xdr:row>
      <xdr:rowOff>1435100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EEA729D0-6546-4764-842F-A3E1A1B52CA8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684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1</xdr:col>
      <xdr:colOff>1433065</xdr:colOff>
      <xdr:row>140</xdr:row>
      <xdr:rowOff>1435100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C4E8384-2FC4-44B8-AA19-7374599FFA63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1684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991043</xdr:colOff>
      <xdr:row>141</xdr:row>
      <xdr:rowOff>1435100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914F689-04D5-4640-A19C-E4565011A6F1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123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1</xdr:col>
      <xdr:colOff>1432433</xdr:colOff>
      <xdr:row>141</xdr:row>
      <xdr:rowOff>1435100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DAC48AD7-182D-42DA-B17C-43105C11EDA3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3123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991675</xdr:colOff>
      <xdr:row>142</xdr:row>
      <xdr:rowOff>1435100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5B534113-CCE1-4292-8EE5-DAF83BB1A6C5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561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1433065</xdr:colOff>
      <xdr:row>142</xdr:row>
      <xdr:rowOff>1435100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A970DAE0-76A6-4092-A933-6EB238AAA002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4561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991675</xdr:colOff>
      <xdr:row>143</xdr:row>
      <xdr:rowOff>1435100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2C672051-944D-4E7D-8923-BC26A0DA4675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5999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1433065</xdr:colOff>
      <xdr:row>143</xdr:row>
      <xdr:rowOff>1435100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8E329F80-FC30-480A-982A-9181C67229CF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5999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991675</xdr:colOff>
      <xdr:row>144</xdr:row>
      <xdr:rowOff>1435100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386D1A3-7562-4FA5-B101-440351EE602C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7437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1433065</xdr:colOff>
      <xdr:row>144</xdr:row>
      <xdr:rowOff>1435100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36ED77FA-9764-435D-9B5C-86A70749A54E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7437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991043</xdr:colOff>
      <xdr:row>145</xdr:row>
      <xdr:rowOff>1435100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1F1D7613-FC15-4C9E-B1BB-B8DCBEA06C74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8876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1432433</xdr:colOff>
      <xdr:row>145</xdr:row>
      <xdr:rowOff>1435100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2BC00588-8DBB-458B-94D6-6707B6385856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28876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991675</xdr:colOff>
      <xdr:row>146</xdr:row>
      <xdr:rowOff>1435100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46201035-6054-4F6F-8468-257CCBA5701C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0314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1433065</xdr:colOff>
      <xdr:row>146</xdr:row>
      <xdr:rowOff>1435100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553FB9CB-9443-4BD8-BA67-D8E56CF80834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0314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991675</xdr:colOff>
      <xdr:row>147</xdr:row>
      <xdr:rowOff>1435100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12605EB8-4164-4B0C-8165-84581030C7CA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1752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1433065</xdr:colOff>
      <xdr:row>147</xdr:row>
      <xdr:rowOff>1435100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D7A60E28-582D-4969-A564-9E18868BEA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1752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991043</xdr:colOff>
      <xdr:row>148</xdr:row>
      <xdr:rowOff>1435100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7B88A52C-0C28-4BCF-B549-E21F147395D7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31910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1432433</xdr:colOff>
      <xdr:row>148</xdr:row>
      <xdr:rowOff>1435100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F971848D-FB3C-4DF7-B375-A0F1A25F34F7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31910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991675</xdr:colOff>
      <xdr:row>149</xdr:row>
      <xdr:rowOff>1435100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27EE52C4-9719-47AE-9706-CE5E15CD311B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4629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1</xdr:col>
      <xdr:colOff>1433065</xdr:colOff>
      <xdr:row>149</xdr:row>
      <xdr:rowOff>1435100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EFB00AEE-5DBE-40CD-A946-AE14FE5F0DE2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4629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991675</xdr:colOff>
      <xdr:row>150</xdr:row>
      <xdr:rowOff>1435100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EA71CEA0-A948-436D-9E3A-BB3F0E8D03EE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067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1</xdr:col>
      <xdr:colOff>1433065</xdr:colOff>
      <xdr:row>150</xdr:row>
      <xdr:rowOff>1435100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27A22814-8BC1-4803-ABC6-67307E597317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6067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991675</xdr:colOff>
      <xdr:row>151</xdr:row>
      <xdr:rowOff>1435100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B16E87A3-5B38-484F-BF39-D31E8604330F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7505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1</xdr:col>
      <xdr:colOff>1433065</xdr:colOff>
      <xdr:row>151</xdr:row>
      <xdr:rowOff>1435100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99132036-9F6B-4632-AED3-EE80D9661BA1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7505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991043</xdr:colOff>
      <xdr:row>152</xdr:row>
      <xdr:rowOff>1435100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BC0DD71C-80C8-498C-B79C-A4A5F8647994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8944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1</xdr:col>
      <xdr:colOff>1432433</xdr:colOff>
      <xdr:row>152</xdr:row>
      <xdr:rowOff>1435100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1280BDA6-48D1-4881-B735-DA9AFB83A462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38944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991675</xdr:colOff>
      <xdr:row>153</xdr:row>
      <xdr:rowOff>1435100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90BB49F1-4569-45BF-A4B2-BBC1083D1733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0382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1433065</xdr:colOff>
      <xdr:row>153</xdr:row>
      <xdr:rowOff>1435100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8B38DA74-2382-4846-98B2-C0055CD33383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0382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991675</xdr:colOff>
      <xdr:row>154</xdr:row>
      <xdr:rowOff>1435100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C1DB0830-96C1-4E85-B665-C8FEB116ED97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1820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1433065</xdr:colOff>
      <xdr:row>154</xdr:row>
      <xdr:rowOff>1435100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2A03933E-FD67-417B-9421-39A9F0F10E87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1820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991043</xdr:colOff>
      <xdr:row>155</xdr:row>
      <xdr:rowOff>1435100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402CE797-3FA7-4E49-8321-B8772E30D7DA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32589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1</xdr:col>
      <xdr:colOff>1432433</xdr:colOff>
      <xdr:row>155</xdr:row>
      <xdr:rowOff>1435100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C017B105-0C1B-4CB2-8A62-DB43E93CB5EC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3258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991675</xdr:colOff>
      <xdr:row>156</xdr:row>
      <xdr:rowOff>1435100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42FBFB28-CB46-4D4D-ACAB-A2AE16D6DC37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4697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1</xdr:col>
      <xdr:colOff>1433065</xdr:colOff>
      <xdr:row>156</xdr:row>
      <xdr:rowOff>1435100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E30A7722-871E-49AF-9AAE-FF396CBDF1DF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4697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991675</xdr:colOff>
      <xdr:row>157</xdr:row>
      <xdr:rowOff>1435100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B342FAE3-3E06-460B-BEAC-B93DB0F9B199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6135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1</xdr:col>
      <xdr:colOff>1433065</xdr:colOff>
      <xdr:row>157</xdr:row>
      <xdr:rowOff>1435100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13CEFC34-4AC6-4A7D-8478-31825E1B356D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6135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991675</xdr:colOff>
      <xdr:row>158</xdr:row>
      <xdr:rowOff>1435100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31E01219-FCA0-4AD2-87F7-AB3C755C4EEC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573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1</xdr:col>
      <xdr:colOff>1433065</xdr:colOff>
      <xdr:row>158</xdr:row>
      <xdr:rowOff>1435100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53853E97-6DE6-44E3-A2D0-8DDC271B3249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7573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991043</xdr:colOff>
      <xdr:row>159</xdr:row>
      <xdr:rowOff>1435100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790B67C9-6784-4E68-9A25-1E526768B5F7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0120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1</xdr:col>
      <xdr:colOff>1432433</xdr:colOff>
      <xdr:row>159</xdr:row>
      <xdr:rowOff>1435100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451ADEFD-5FB1-4F6A-B84C-E45F990A08AD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49012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991675</xdr:colOff>
      <xdr:row>160</xdr:row>
      <xdr:rowOff>1435100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5AA809E7-0186-423A-8037-40B5B00991D3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0450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1433065</xdr:colOff>
      <xdr:row>160</xdr:row>
      <xdr:rowOff>1435100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A72597EA-6FC5-4163-A0A4-489C656B30D3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0450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991675</xdr:colOff>
      <xdr:row>161</xdr:row>
      <xdr:rowOff>1435100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45CCCD08-740A-4D5E-BF86-A07FA40FF13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88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1433065</xdr:colOff>
      <xdr:row>161</xdr:row>
      <xdr:rowOff>1435100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9AF6E2C5-2630-417D-B915-11D5204BC96F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1888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991043</xdr:colOff>
      <xdr:row>162</xdr:row>
      <xdr:rowOff>1435100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E993942F-FB11-4CC9-8FE8-8F271DE260E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326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1432433</xdr:colOff>
      <xdr:row>162</xdr:row>
      <xdr:rowOff>1435100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DAFAA329-05D8-42FC-8980-613439789EAB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3326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991675</xdr:colOff>
      <xdr:row>163</xdr:row>
      <xdr:rowOff>1435100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2F43D4E7-F50D-4C19-8C0F-7C5D4F69A4E5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765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1</xdr:col>
      <xdr:colOff>1433065</xdr:colOff>
      <xdr:row>163</xdr:row>
      <xdr:rowOff>1435100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77E4037B-A2BD-48BC-920C-4F54A17D37F4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4765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991675</xdr:colOff>
      <xdr:row>164</xdr:row>
      <xdr:rowOff>1435100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B1C744CD-02A6-4AF6-8032-6A21956876B6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203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1</xdr:col>
      <xdr:colOff>1433065</xdr:colOff>
      <xdr:row>164</xdr:row>
      <xdr:rowOff>1435100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2005E3E7-10D6-478D-84A4-3D03E5D41098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6203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991675</xdr:colOff>
      <xdr:row>165</xdr:row>
      <xdr:rowOff>1435100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F13F5509-44B0-4CEE-8814-5F6DC4DDDB7D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641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1</xdr:col>
      <xdr:colOff>1433065</xdr:colOff>
      <xdr:row>165</xdr:row>
      <xdr:rowOff>1435100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4083956B-4CB1-426C-BC4F-79A06D8D559F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7641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991043</xdr:colOff>
      <xdr:row>166</xdr:row>
      <xdr:rowOff>1435100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8ADA44D0-54C8-4C94-9B60-3E379DF66DC9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9080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1</xdr:col>
      <xdr:colOff>1432433</xdr:colOff>
      <xdr:row>166</xdr:row>
      <xdr:rowOff>1435100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4E951D4F-E951-4C8B-92FE-8D4F90609A91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59080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991675</xdr:colOff>
      <xdr:row>167</xdr:row>
      <xdr:rowOff>1435100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95237DAD-339C-469C-8D20-CFC0F58E0D57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0518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1</xdr:col>
      <xdr:colOff>1433065</xdr:colOff>
      <xdr:row>167</xdr:row>
      <xdr:rowOff>1435100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F4840CFA-E368-49A8-8AB1-10031CD7A414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0518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991675</xdr:colOff>
      <xdr:row>168</xdr:row>
      <xdr:rowOff>1435100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99363B6F-15FC-48A0-AB1A-AC4C9D930B44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1956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1433065</xdr:colOff>
      <xdr:row>168</xdr:row>
      <xdr:rowOff>1435100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C7EECB4A-BF7C-492F-8B4D-CBFD63802DF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1956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991043</xdr:colOff>
      <xdr:row>169</xdr:row>
      <xdr:rowOff>1435100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7DF44241-ED73-41B3-BC11-930E74E00EAD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33948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1432433</xdr:colOff>
      <xdr:row>169</xdr:row>
      <xdr:rowOff>1435100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93C0C6D6-971D-4EFC-8405-E8D1453DFB1D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33948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991675</xdr:colOff>
      <xdr:row>170</xdr:row>
      <xdr:rowOff>1435100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62E40224-513F-4C6A-8E62-C15F2592941A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4833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1433065</xdr:colOff>
      <xdr:row>170</xdr:row>
      <xdr:rowOff>1435100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A0406E90-D02A-407D-B71B-0BFBCEB2E624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4833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991675</xdr:colOff>
      <xdr:row>171</xdr:row>
      <xdr:rowOff>1435100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9F9F9A78-E05B-463B-B5C7-F9D5EA5641DA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6271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1</xdr:col>
      <xdr:colOff>1433065</xdr:colOff>
      <xdr:row>171</xdr:row>
      <xdr:rowOff>1435100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FF97D8BC-27B9-48CE-8509-D2C9A8931ECA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6271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991675</xdr:colOff>
      <xdr:row>172</xdr:row>
      <xdr:rowOff>1435100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D50145B2-494D-42A2-BB5B-0D4C1FAF2661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709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1</xdr:col>
      <xdr:colOff>1433065</xdr:colOff>
      <xdr:row>172</xdr:row>
      <xdr:rowOff>1435100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D30C72F4-43DD-4380-9A1F-89B9166E2BC9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7709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991043</xdr:colOff>
      <xdr:row>173</xdr:row>
      <xdr:rowOff>1435100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893A6E7F-A416-4FFD-96CB-8F8C682B6F8F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91479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1</xdr:col>
      <xdr:colOff>1432433</xdr:colOff>
      <xdr:row>173</xdr:row>
      <xdr:rowOff>1435100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9AB4DD64-B821-43F1-90E4-F2907979D75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9147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991675</xdr:colOff>
      <xdr:row>174</xdr:row>
      <xdr:rowOff>1435100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EC20E049-5B52-4460-96C4-6BF189CEDD01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0586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1</xdr:col>
      <xdr:colOff>1433065</xdr:colOff>
      <xdr:row>174</xdr:row>
      <xdr:rowOff>1435100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544F28C8-ABE2-4164-830B-98AEA5FEA776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0586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991043</xdr:colOff>
      <xdr:row>175</xdr:row>
      <xdr:rowOff>1435100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815F13B-D339-404B-94F6-EA97500064D1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20244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1</xdr:col>
      <xdr:colOff>1432433</xdr:colOff>
      <xdr:row>175</xdr:row>
      <xdr:rowOff>1435100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3F465CF-633D-4952-8726-BEA83B5DBE42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20244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991675</xdr:colOff>
      <xdr:row>176</xdr:row>
      <xdr:rowOff>1435100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B51754FC-A2BF-46B6-9C18-804840613703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3462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1</xdr:col>
      <xdr:colOff>1433065</xdr:colOff>
      <xdr:row>176</xdr:row>
      <xdr:rowOff>1435100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CFF2CE88-383A-4D23-9CDB-34CC94C4BC8D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3462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991675</xdr:colOff>
      <xdr:row>177</xdr:row>
      <xdr:rowOff>1435100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8C00CAEC-B722-4BBC-A4F4-D17B05743978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4901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1</xdr:col>
      <xdr:colOff>1433065</xdr:colOff>
      <xdr:row>177</xdr:row>
      <xdr:rowOff>1435100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32C6B384-A7B8-4A15-8133-1DED75272698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4901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991043</xdr:colOff>
      <xdr:row>178</xdr:row>
      <xdr:rowOff>1435100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8C31125A-01A4-4EDD-8BFE-689E217203AF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6339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1432433</xdr:colOff>
      <xdr:row>178</xdr:row>
      <xdr:rowOff>1435100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592BCD49-1A97-44BB-A259-FC77B1716E95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6339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991675</xdr:colOff>
      <xdr:row>179</xdr:row>
      <xdr:rowOff>1435100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BA907CD1-992C-44F0-A9C3-46DFCDE72C98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7777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1</xdr:col>
      <xdr:colOff>1433065</xdr:colOff>
      <xdr:row>179</xdr:row>
      <xdr:rowOff>1435100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8F6A9468-5E93-4D62-A0CC-994395E21EF3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7777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991675</xdr:colOff>
      <xdr:row>180</xdr:row>
      <xdr:rowOff>1435100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D78E7A97-B673-42B9-860B-AE143B02B283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9215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1</xdr:col>
      <xdr:colOff>1433065</xdr:colOff>
      <xdr:row>180</xdr:row>
      <xdr:rowOff>1435100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F864A788-D117-4841-A447-40967B1F801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79215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991675</xdr:colOff>
      <xdr:row>181</xdr:row>
      <xdr:rowOff>1435100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989637EB-7A37-4471-8C3B-9B8332717B3F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0654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1433065</xdr:colOff>
      <xdr:row>181</xdr:row>
      <xdr:rowOff>1435100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1DAE0F96-1A81-4632-A5FC-C3183F8D1C1E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0654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991043</xdr:colOff>
      <xdr:row>182</xdr:row>
      <xdr:rowOff>1435100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5F78FE14-70FA-4BB3-8D73-1D6265627A6F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2092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1</xdr:col>
      <xdr:colOff>1432433</xdr:colOff>
      <xdr:row>182</xdr:row>
      <xdr:rowOff>1435100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1883D0B8-C030-4291-97B9-5A879F20C8CB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2092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991675</xdr:colOff>
      <xdr:row>183</xdr:row>
      <xdr:rowOff>1435100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22DD6EC6-40CD-405E-A7DA-9C040AE63D94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530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1</xdr:col>
      <xdr:colOff>1433065</xdr:colOff>
      <xdr:row>183</xdr:row>
      <xdr:rowOff>1435100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AB62E604-CECE-4E39-A593-A8F77055C433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3530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991675</xdr:colOff>
      <xdr:row>184</xdr:row>
      <xdr:rowOff>1435100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4F374990-B3E1-4D43-BD11-056D0755ED52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4968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1</xdr:col>
      <xdr:colOff>1433065</xdr:colOff>
      <xdr:row>184</xdr:row>
      <xdr:rowOff>1435100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90B81DDF-3C0B-4E6C-A10E-D11B1CF10AB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4968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991043</xdr:colOff>
      <xdr:row>185</xdr:row>
      <xdr:rowOff>1435100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DEFF40B8-CEDB-448E-9D6B-39DD55A7A08D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6407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1</xdr:col>
      <xdr:colOff>1432433</xdr:colOff>
      <xdr:row>185</xdr:row>
      <xdr:rowOff>1435100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31EDC0C9-85F7-4790-A378-A2BF158ED14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6407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991675</xdr:colOff>
      <xdr:row>186</xdr:row>
      <xdr:rowOff>1435100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E104EF3F-885D-47AF-A9D6-BFFB6EAC78B7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7845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1</xdr:col>
      <xdr:colOff>1433065</xdr:colOff>
      <xdr:row>186</xdr:row>
      <xdr:rowOff>1435100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1960CC6B-577E-4EA5-B031-5BA0A932DC58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7845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991675</xdr:colOff>
      <xdr:row>187</xdr:row>
      <xdr:rowOff>1435100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0256F12E-928D-4F6D-BE07-53D5736DA522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9283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1</xdr:col>
      <xdr:colOff>1433065</xdr:colOff>
      <xdr:row>187</xdr:row>
      <xdr:rowOff>1435100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1F496E30-77E8-4DF8-9EC5-AC1F0F7A390A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89283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991675</xdr:colOff>
      <xdr:row>188</xdr:row>
      <xdr:rowOff>1435100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DB7830A4-3C5F-432F-BF4B-1F51F6047F34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0722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1</xdr:col>
      <xdr:colOff>1433065</xdr:colOff>
      <xdr:row>188</xdr:row>
      <xdr:rowOff>1435100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FFDC888F-7392-4281-BBEA-D006E47577A4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0722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991043</xdr:colOff>
      <xdr:row>189</xdr:row>
      <xdr:rowOff>1435100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7ECAA14F-2D98-416A-A603-06A9789E2A8F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21603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1</xdr:col>
      <xdr:colOff>1432433</xdr:colOff>
      <xdr:row>189</xdr:row>
      <xdr:rowOff>1435100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1DEEA849-60E0-4438-AA2C-01CD556A4C7D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2160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991675</xdr:colOff>
      <xdr:row>190</xdr:row>
      <xdr:rowOff>1435100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8F007C54-CF6B-4AE4-9143-8AA2BB16E336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3598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1</xdr:col>
      <xdr:colOff>1433065</xdr:colOff>
      <xdr:row>190</xdr:row>
      <xdr:rowOff>1435100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53E25BBC-F79F-4F04-BD3C-1B1F1E61A512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3598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991675</xdr:colOff>
      <xdr:row>191</xdr:row>
      <xdr:rowOff>1435100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361E1200-87A5-495E-B4D6-EAA57D94AEAB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5036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1</xdr:col>
      <xdr:colOff>1433065</xdr:colOff>
      <xdr:row>191</xdr:row>
      <xdr:rowOff>1435100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F2B2A3D8-2B2B-4969-9674-1252566ED997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5036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991043</xdr:colOff>
      <xdr:row>192</xdr:row>
      <xdr:rowOff>1435100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83494B7A-D978-486A-B408-4F4C9E15BA2A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6475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1</xdr:col>
      <xdr:colOff>1432433</xdr:colOff>
      <xdr:row>192</xdr:row>
      <xdr:rowOff>1435100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51259B23-ED01-431A-841B-D35B2EBCE149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6475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991675</xdr:colOff>
      <xdr:row>193</xdr:row>
      <xdr:rowOff>1435100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81CB3A37-9DE8-4B5B-9506-290203339C3A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7913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1</xdr:col>
      <xdr:colOff>1433065</xdr:colOff>
      <xdr:row>193</xdr:row>
      <xdr:rowOff>1435100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ECCB7929-D98B-478A-BF70-D1A661622208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7913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991675</xdr:colOff>
      <xdr:row>194</xdr:row>
      <xdr:rowOff>1435100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CB46A423-7D7F-4B9D-AB4E-E7EBBF968DAD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9351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1433065</xdr:colOff>
      <xdr:row>194</xdr:row>
      <xdr:rowOff>1435100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BDA9D2DE-59FF-4019-9969-4D8746AB3CDE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99351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991675</xdr:colOff>
      <xdr:row>195</xdr:row>
      <xdr:rowOff>1435100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98D942D5-B63B-4BCE-B629-DF8DC7B123DB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0789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1433065</xdr:colOff>
      <xdr:row>195</xdr:row>
      <xdr:rowOff>1435100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B7766022-F8BA-4744-8462-7E08118DBC79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0789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991043</xdr:colOff>
      <xdr:row>196</xdr:row>
      <xdr:rowOff>1435100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6E82DCF6-2D83-4659-96C1-FBC6B6072643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2228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1</xdr:col>
      <xdr:colOff>1432433</xdr:colOff>
      <xdr:row>196</xdr:row>
      <xdr:rowOff>1435100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C3558495-2871-4206-8786-F6B88695B982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2228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991675</xdr:colOff>
      <xdr:row>197</xdr:row>
      <xdr:rowOff>1435100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C4FA5E6B-8C53-4E05-AB00-F87F66CB0A2B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666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1</xdr:col>
      <xdr:colOff>1433065</xdr:colOff>
      <xdr:row>197</xdr:row>
      <xdr:rowOff>1435100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EBE9A520-6980-479D-824C-108AB9E8CEB5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3666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991675</xdr:colOff>
      <xdr:row>198</xdr:row>
      <xdr:rowOff>1435100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8D21E89C-3836-45BA-8122-00AE01F6B5BA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5104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1</xdr:col>
      <xdr:colOff>1433065</xdr:colOff>
      <xdr:row>198</xdr:row>
      <xdr:rowOff>1435100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D7CF4F3D-DE3B-4341-AD6B-14EAD950EA6D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5104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991043</xdr:colOff>
      <xdr:row>199</xdr:row>
      <xdr:rowOff>1435100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B325309A-CF57-4FC8-975E-3BAAA8C2764A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5430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1</xdr:col>
      <xdr:colOff>1432433</xdr:colOff>
      <xdr:row>199</xdr:row>
      <xdr:rowOff>1435100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0F835A5C-B527-4EDF-AAD3-BC6C8C057743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6543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991675</xdr:colOff>
      <xdr:row>200</xdr:row>
      <xdr:rowOff>1435100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54D7BF21-B88E-4CED-86F8-E970C216A598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981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1</xdr:col>
      <xdr:colOff>1433065</xdr:colOff>
      <xdr:row>200</xdr:row>
      <xdr:rowOff>1435100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962D7914-D75B-4C87-B36F-1442A43F9CBE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7981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991675</xdr:colOff>
      <xdr:row>201</xdr:row>
      <xdr:rowOff>1435100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3BE613AC-A0DD-46FE-AD9E-88088FBE65D1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9419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1</xdr:col>
      <xdr:colOff>1433065</xdr:colOff>
      <xdr:row>201</xdr:row>
      <xdr:rowOff>1435100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3E849058-B475-47C4-805A-494D7E87907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9419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991675</xdr:colOff>
      <xdr:row>202</xdr:row>
      <xdr:rowOff>1435100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CFEBDF49-D06A-4EC4-83ED-0A36D95D0E03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0857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1</xdr:col>
      <xdr:colOff>1433065</xdr:colOff>
      <xdr:row>202</xdr:row>
      <xdr:rowOff>1435100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6EDC06E1-AF23-437E-B543-0988A5F5DEAE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0857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991043</xdr:colOff>
      <xdr:row>203</xdr:row>
      <xdr:rowOff>1435100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82A45091-E3E9-4856-B620-3C1637A4BCD7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2296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1</xdr:col>
      <xdr:colOff>1432433</xdr:colOff>
      <xdr:row>203</xdr:row>
      <xdr:rowOff>1435100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8DEFC7CF-26DB-44C2-8D58-9DDD152AF05D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2296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991675</xdr:colOff>
      <xdr:row>204</xdr:row>
      <xdr:rowOff>1435100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8BA34DBE-4C7F-4325-BABC-C495A8D6CB01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3734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1</xdr:col>
      <xdr:colOff>1433065</xdr:colOff>
      <xdr:row>204</xdr:row>
      <xdr:rowOff>1435100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2A533BB4-E345-4EC0-B561-EC2C686F337E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3734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991675</xdr:colOff>
      <xdr:row>205</xdr:row>
      <xdr:rowOff>1435100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D8AE2B4B-D1C8-41FF-9066-EAD3D71963A1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5172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1</xdr:col>
      <xdr:colOff>1433065</xdr:colOff>
      <xdr:row>205</xdr:row>
      <xdr:rowOff>1435100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F9F8C541-4899-4F6C-B3B8-46A38BF03E76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5172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991043</xdr:colOff>
      <xdr:row>206</xdr:row>
      <xdr:rowOff>1435100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8E70E51D-DF3B-42F9-99C8-8FDD9BFB1BE1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6611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1</xdr:col>
      <xdr:colOff>1432433</xdr:colOff>
      <xdr:row>206</xdr:row>
      <xdr:rowOff>1435100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61AD0833-6B28-415B-B9DB-51E7E4CCF63D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6611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991675</xdr:colOff>
      <xdr:row>207</xdr:row>
      <xdr:rowOff>1435100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10FE0C97-67E5-4915-9751-46F61A162A54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8049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1</xdr:col>
      <xdr:colOff>1433065</xdr:colOff>
      <xdr:row>207</xdr:row>
      <xdr:rowOff>1435100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61740354-5FDF-4444-B667-7A3B0442CC47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8049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991675</xdr:colOff>
      <xdr:row>208</xdr:row>
      <xdr:rowOff>1435100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A301F7ED-242F-4B67-848D-131A1242E8D9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9487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1</xdr:col>
      <xdr:colOff>1433065</xdr:colOff>
      <xdr:row>208</xdr:row>
      <xdr:rowOff>1435100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7768371D-94AC-4776-A644-519E61B280BE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19487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991675</xdr:colOff>
      <xdr:row>209</xdr:row>
      <xdr:rowOff>1435100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A55362A5-E615-498C-B740-C93DEE158191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0925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1433065</xdr:colOff>
      <xdr:row>209</xdr:row>
      <xdr:rowOff>1435100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74E8B3D6-8F2B-4C5D-A0BE-8C5A492B8B36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0925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991043</xdr:colOff>
      <xdr:row>210</xdr:row>
      <xdr:rowOff>1435100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1CDAAFA4-A5DE-4009-8CC0-7A806ED1EF07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2364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1</xdr:col>
      <xdr:colOff>1432433</xdr:colOff>
      <xdr:row>210</xdr:row>
      <xdr:rowOff>1435100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93F7BF2A-9AA1-4B46-B03B-719AC2074818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2364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991675</xdr:colOff>
      <xdr:row>211</xdr:row>
      <xdr:rowOff>1435100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355F74B5-B9A5-4D83-8378-0E7FCFFBEF1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3802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1</xdr:col>
      <xdr:colOff>1433065</xdr:colOff>
      <xdr:row>211</xdr:row>
      <xdr:rowOff>1435100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C4EFC9A4-E8D8-4444-8467-A0F62E9575A9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3802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991675</xdr:colOff>
      <xdr:row>212</xdr:row>
      <xdr:rowOff>1435100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0D26CF46-6150-4E7A-A542-A2C9B67A525D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5240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1</xdr:col>
      <xdr:colOff>1433065</xdr:colOff>
      <xdr:row>212</xdr:row>
      <xdr:rowOff>1435100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C56206BF-138C-4D54-8753-B6E4BE2EC09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5240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991043</xdr:colOff>
      <xdr:row>213</xdr:row>
      <xdr:rowOff>1435100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8D6C72CC-C4B2-4C0C-8E39-5C41392BD681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6789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1</xdr:col>
      <xdr:colOff>1432433</xdr:colOff>
      <xdr:row>213</xdr:row>
      <xdr:rowOff>1435100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5876FEE7-4D77-4EAC-9FF7-13BC974E94E2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6678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991675</xdr:colOff>
      <xdr:row>214</xdr:row>
      <xdr:rowOff>1435100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F0DAD657-C539-4124-A730-BC6C65E01E3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8117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1</xdr:col>
      <xdr:colOff>1433065</xdr:colOff>
      <xdr:row>214</xdr:row>
      <xdr:rowOff>1435100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42E39080-10A3-4CF5-ACDD-8C886FD45D55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8117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991675</xdr:colOff>
      <xdr:row>215</xdr:row>
      <xdr:rowOff>1435100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F7F511CD-AA7B-4B58-A789-1B5A9CA41559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555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1</xdr:col>
      <xdr:colOff>1433065</xdr:colOff>
      <xdr:row>215</xdr:row>
      <xdr:rowOff>1435100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D28E4144-D428-48F9-A4ED-E5D0A4E60379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29555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991675</xdr:colOff>
      <xdr:row>216</xdr:row>
      <xdr:rowOff>1435100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DC8D709B-B6DB-4ABF-9722-9A0E6BFCA32C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0993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1</xdr:col>
      <xdr:colOff>1433065</xdr:colOff>
      <xdr:row>216</xdr:row>
      <xdr:rowOff>1435100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0FBBFA4A-CE9D-40D8-8DA3-D3574C2A3CDF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0993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991043</xdr:colOff>
      <xdr:row>217</xdr:row>
      <xdr:rowOff>1435100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00186BFB-15D9-4DE1-B463-135DED726808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2432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1</xdr:col>
      <xdr:colOff>1432433</xdr:colOff>
      <xdr:row>217</xdr:row>
      <xdr:rowOff>1435100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D53DDE4D-4D2B-4BF2-85AA-C9026B8ED13F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2432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991675</xdr:colOff>
      <xdr:row>218</xdr:row>
      <xdr:rowOff>1435100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224B6BEF-469A-4F75-8FDD-060B76FA5DC8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3870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1</xdr:col>
      <xdr:colOff>1433065</xdr:colOff>
      <xdr:row>218</xdr:row>
      <xdr:rowOff>1435100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5FBC2806-040C-4C0F-A950-8C049182CC8A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3870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991675</xdr:colOff>
      <xdr:row>219</xdr:row>
      <xdr:rowOff>1435100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0F32900E-865A-4D16-A75E-3BDDD197C03D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5308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1</xdr:col>
      <xdr:colOff>1433065</xdr:colOff>
      <xdr:row>219</xdr:row>
      <xdr:rowOff>1435100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F8D169F6-11BD-42FD-BF31-BE6F33B87201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5308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991043</xdr:colOff>
      <xdr:row>220</xdr:row>
      <xdr:rowOff>1435100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A69C3CFC-23FB-4BA0-9D14-5F4B171BEFA2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67468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1</xdr:col>
      <xdr:colOff>1432433</xdr:colOff>
      <xdr:row>220</xdr:row>
      <xdr:rowOff>1435100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6255E36C-C0B2-433F-A12F-6A41DA581D31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67468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991675</xdr:colOff>
      <xdr:row>221</xdr:row>
      <xdr:rowOff>1435100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ED74DB68-9D02-45E5-B254-02FEAAB04E7D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8185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1</xdr:col>
      <xdr:colOff>1433065</xdr:colOff>
      <xdr:row>221</xdr:row>
      <xdr:rowOff>1435100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4261BECF-5BC1-4018-B201-22F4C8F1280C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8185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991675</xdr:colOff>
      <xdr:row>222</xdr:row>
      <xdr:rowOff>1435100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43F8E793-BDFF-42C4-8744-18AF4738F993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9623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1</xdr:col>
      <xdr:colOff>1433065</xdr:colOff>
      <xdr:row>222</xdr:row>
      <xdr:rowOff>1435100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3DC3C67B-120B-449B-A992-1692026CCFE1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39623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991675</xdr:colOff>
      <xdr:row>223</xdr:row>
      <xdr:rowOff>1435100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07FC48C9-1FE6-436D-9ED9-E24D71C1E961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1061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1</xdr:col>
      <xdr:colOff>1433065</xdr:colOff>
      <xdr:row>223</xdr:row>
      <xdr:rowOff>1435100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92349C03-F68A-4670-A00B-7621FC5A5D98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41061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991675</xdr:colOff>
      <xdr:row>224</xdr:row>
      <xdr:rowOff>1435100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2D976A79-7284-488E-BAF5-B1F163A17C35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5444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1</xdr:col>
      <xdr:colOff>1433065</xdr:colOff>
      <xdr:row>224</xdr:row>
      <xdr:rowOff>1435100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9D2F3EBA-2F0E-419F-B109-6E13CCC12C46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55444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991675</xdr:colOff>
      <xdr:row>225</xdr:row>
      <xdr:rowOff>1435100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B2E20489-585D-42E1-930C-37B3624EA69B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6882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1</xdr:col>
      <xdr:colOff>1433065</xdr:colOff>
      <xdr:row>225</xdr:row>
      <xdr:rowOff>1435100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01573947-3A0B-4CB7-A948-1F1DC4F41BCB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56882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991043</xdr:colOff>
      <xdr:row>226</xdr:row>
      <xdr:rowOff>1435100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4F28309B-0B6F-4870-AED5-C1A635F4A62A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83209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1</xdr:col>
      <xdr:colOff>1432433</xdr:colOff>
      <xdr:row>226</xdr:row>
      <xdr:rowOff>1435100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9B6F7B88-0DCD-4622-B93D-615C69FDF586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58320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991675</xdr:colOff>
      <xdr:row>227</xdr:row>
      <xdr:rowOff>1435100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7EF2559F-720A-4C2B-87E7-D40FC590A19C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9759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1</xdr:col>
      <xdr:colOff>1433065</xdr:colOff>
      <xdr:row>227</xdr:row>
      <xdr:rowOff>1435100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9367F93E-DE5A-480F-9275-E386E43B109D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59759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991675</xdr:colOff>
      <xdr:row>228</xdr:row>
      <xdr:rowOff>1435100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3F75BE6E-D542-43FA-A019-A4D5E5D1D784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1197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1</xdr:col>
      <xdr:colOff>1433065</xdr:colOff>
      <xdr:row>228</xdr:row>
      <xdr:rowOff>1435100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3B33F8B3-3FD1-4C4B-A7D6-9223C681B9DC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1197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1126214</xdr:colOff>
      <xdr:row>229</xdr:row>
      <xdr:rowOff>1435100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62FB1A61-50E6-493C-A190-6E895BF06556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26358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1</xdr:col>
      <xdr:colOff>1432433</xdr:colOff>
      <xdr:row>229</xdr:row>
      <xdr:rowOff>1435100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DD6CBEC7-CBC8-474D-AA15-09F146742FE3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2635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1126846</xdr:colOff>
      <xdr:row>230</xdr:row>
      <xdr:rowOff>1435100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C0C58E61-7C12-4343-A632-77BE2828CF9B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40740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1</xdr:col>
      <xdr:colOff>1433065</xdr:colOff>
      <xdr:row>230</xdr:row>
      <xdr:rowOff>1435100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3C7EB25D-D586-4474-9100-8ABDD8AF8E15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4074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1126846</xdr:colOff>
      <xdr:row>231</xdr:row>
      <xdr:rowOff>1435100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E93DD807-0A2C-4646-89B2-922E526E2925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55123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1</xdr:col>
      <xdr:colOff>1433065</xdr:colOff>
      <xdr:row>231</xdr:row>
      <xdr:rowOff>1435100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21F12D38-E7F5-44D9-8383-4AAF4A29A796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5512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1126846</xdr:colOff>
      <xdr:row>232</xdr:row>
      <xdr:rowOff>1435100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F3A5FCE6-BE79-40A8-9A7E-A80D8FD0BE2F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6950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1</xdr:col>
      <xdr:colOff>1433065</xdr:colOff>
      <xdr:row>232</xdr:row>
      <xdr:rowOff>1435100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2EAAE6E4-77EA-4673-B293-5D5D6751D07D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6950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1126214</xdr:colOff>
      <xdr:row>233</xdr:row>
      <xdr:rowOff>1435100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4B7E3807-ADDA-4006-B3B3-327E3B5C9F4F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83889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1</xdr:col>
      <xdr:colOff>1432433</xdr:colOff>
      <xdr:row>233</xdr:row>
      <xdr:rowOff>1435100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D9719912-B0C3-4F17-AFA4-D39A2766BF5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8388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991675</xdr:colOff>
      <xdr:row>234</xdr:row>
      <xdr:rowOff>1435100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F5E0C692-9BE2-44AC-8F38-FDB68A12A914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9827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1</xdr:col>
      <xdr:colOff>1433065</xdr:colOff>
      <xdr:row>234</xdr:row>
      <xdr:rowOff>1435100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9C478F78-555C-42A3-9714-67B92C80879A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69827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991675</xdr:colOff>
      <xdr:row>235</xdr:row>
      <xdr:rowOff>1435100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D5CBC4E6-FFEC-41CE-BEC2-B272B7BC161F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1265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1</xdr:col>
      <xdr:colOff>1433065</xdr:colOff>
      <xdr:row>235</xdr:row>
      <xdr:rowOff>1435100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1E09B2B6-CB18-4AF3-A9E9-840079D04B03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1265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991043</xdr:colOff>
      <xdr:row>236</xdr:row>
      <xdr:rowOff>1435100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9420EA09-3200-4436-9138-ED67C6694933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27037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1</xdr:col>
      <xdr:colOff>1432433</xdr:colOff>
      <xdr:row>236</xdr:row>
      <xdr:rowOff>1435100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C5DC575C-15E3-41C4-9C1F-7FF74EB89427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27037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991675</xdr:colOff>
      <xdr:row>237</xdr:row>
      <xdr:rowOff>1435100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11E71847-9A73-4F4E-B180-6F5A66FCFC1E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4142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1433065</xdr:colOff>
      <xdr:row>237</xdr:row>
      <xdr:rowOff>1435100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3F106AE4-66AD-49DF-971E-5A4B46DE89F2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4142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1126846</xdr:colOff>
      <xdr:row>238</xdr:row>
      <xdr:rowOff>1435100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3B737B71-488D-4690-926E-0565CF4F1EE8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5580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1</xdr:col>
      <xdr:colOff>1433065</xdr:colOff>
      <xdr:row>238</xdr:row>
      <xdr:rowOff>1435100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EB58D006-698A-45BE-91DA-59C96588DC04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5580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1126846</xdr:colOff>
      <xdr:row>239</xdr:row>
      <xdr:rowOff>1435100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id="{1E1CC604-A340-442A-9641-4D5162F30562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70185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1</xdr:col>
      <xdr:colOff>1433065</xdr:colOff>
      <xdr:row>239</xdr:row>
      <xdr:rowOff>1435100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56E8640D-6ABF-47A1-A4C7-C503491AECFF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7018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1126214</xdr:colOff>
      <xdr:row>240</xdr:row>
      <xdr:rowOff>1435100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36D9B9E6-0FFB-4541-9903-011BDEB750F3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84568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1</xdr:col>
      <xdr:colOff>1432433</xdr:colOff>
      <xdr:row>240</xdr:row>
      <xdr:rowOff>1435100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08324AE1-8F10-4866-9EE3-23A3583C3753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84568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1126846</xdr:colOff>
      <xdr:row>241</xdr:row>
      <xdr:rowOff>1435100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id="{FEAF81A9-1549-47A8-97EA-02CDBAEEB8CE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98951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1</xdr:col>
      <xdr:colOff>1433065</xdr:colOff>
      <xdr:row>241</xdr:row>
      <xdr:rowOff>1435100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F06FB7BE-4F94-4E75-8F29-B702901DFF24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79895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991675</xdr:colOff>
      <xdr:row>242</xdr:row>
      <xdr:rowOff>1435100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AFBE6DE8-DC45-4619-AF65-1DFA16EF8937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1333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1</xdr:col>
      <xdr:colOff>1433065</xdr:colOff>
      <xdr:row>242</xdr:row>
      <xdr:rowOff>1435100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685D9A1B-C46C-43BF-9519-925A877B00E3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1333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991043</xdr:colOff>
      <xdr:row>243</xdr:row>
      <xdr:rowOff>1435100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013D9D81-FC17-47C7-8EE3-E594B0935A82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27716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1</xdr:col>
      <xdr:colOff>1432433</xdr:colOff>
      <xdr:row>243</xdr:row>
      <xdr:rowOff>1435100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4462BF99-9F0B-4C2A-A361-1CE34A908658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27716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991675</xdr:colOff>
      <xdr:row>244</xdr:row>
      <xdr:rowOff>1435100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8053708F-3001-4DCC-99F3-8B8C6F62CB3F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4209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1</xdr:col>
      <xdr:colOff>1433065</xdr:colOff>
      <xdr:row>244</xdr:row>
      <xdr:rowOff>1435100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8B3159C1-C381-4125-BDBD-A17A0E5541EB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4209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991675</xdr:colOff>
      <xdr:row>245</xdr:row>
      <xdr:rowOff>1435100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4B6E800C-B149-494B-BF80-7CB9A2D8928E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5648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1</xdr:col>
      <xdr:colOff>1433065</xdr:colOff>
      <xdr:row>245</xdr:row>
      <xdr:rowOff>1435100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B526FBD3-F307-4550-AE5A-7B976CD07373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5648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991675</xdr:colOff>
      <xdr:row>246</xdr:row>
      <xdr:rowOff>1435100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FD14824A-C127-47E7-81A2-E01FE54F4691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7086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1</xdr:col>
      <xdr:colOff>1433065</xdr:colOff>
      <xdr:row>246</xdr:row>
      <xdr:rowOff>1435100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3F752B7B-1FCD-49D7-A42B-32B8641E36A2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7086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991043</xdr:colOff>
      <xdr:row>247</xdr:row>
      <xdr:rowOff>1435100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7BADDA1B-3A36-422C-A33F-194E8CACD25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85247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1</xdr:col>
      <xdr:colOff>1432433</xdr:colOff>
      <xdr:row>247</xdr:row>
      <xdr:rowOff>1435100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3C839E8C-2079-42F1-9CA3-867EF40C8C82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85247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991675</xdr:colOff>
      <xdr:row>248</xdr:row>
      <xdr:rowOff>1435100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64CA2695-BA59-44C6-B462-153ED141FBAB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9963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1</xdr:col>
      <xdr:colOff>1433065</xdr:colOff>
      <xdr:row>248</xdr:row>
      <xdr:rowOff>1435100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3557AEE9-B288-48B4-B677-E2F95FD71A18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89963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991675</xdr:colOff>
      <xdr:row>249</xdr:row>
      <xdr:rowOff>1435100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6427D305-684D-4924-AC86-57A53503A8C3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1401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1433065</xdr:colOff>
      <xdr:row>249</xdr:row>
      <xdr:rowOff>1435100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2446E5F8-1BC8-474B-83FA-D56DDF72E15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1401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1126214</xdr:colOff>
      <xdr:row>250</xdr:row>
      <xdr:rowOff>1435100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D1174C4F-52B1-42C1-86FA-66D65945C68A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28395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1</xdr:col>
      <xdr:colOff>1432433</xdr:colOff>
      <xdr:row>250</xdr:row>
      <xdr:rowOff>1435100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98E346FC-25F1-4EF3-B347-7B00F179D7A5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28395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1126846</xdr:colOff>
      <xdr:row>251</xdr:row>
      <xdr:rowOff>1435100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FCA7C0B4-8143-4EDA-AE77-0693A9E68E8B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42778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1</xdr:col>
      <xdr:colOff>1433065</xdr:colOff>
      <xdr:row>251</xdr:row>
      <xdr:rowOff>1435100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25691DB7-13DB-4E4F-90B3-BE1726F10EDB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4277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1126846</xdr:colOff>
      <xdr:row>252</xdr:row>
      <xdr:rowOff>1435100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BF0E6C30-10D7-4EF9-A43F-3DD6BFC33761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57161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1</xdr:col>
      <xdr:colOff>1433065</xdr:colOff>
      <xdr:row>252</xdr:row>
      <xdr:rowOff>1435100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008FFEF1-1B36-4401-A33F-5413697C4FED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5716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1126846</xdr:colOff>
      <xdr:row>253</xdr:row>
      <xdr:rowOff>1435100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D618F2C4-7A11-433B-A1D5-27761B6AD602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71544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1</xdr:col>
      <xdr:colOff>1433065</xdr:colOff>
      <xdr:row>253</xdr:row>
      <xdr:rowOff>1435100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3EFF64A5-ADCF-4BD0-90F9-14B0B871ECA1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7154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1126214</xdr:colOff>
      <xdr:row>254</xdr:row>
      <xdr:rowOff>1435100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21835FCE-29C2-45CD-A86D-5FA238222D94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85926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1</xdr:col>
      <xdr:colOff>1432433</xdr:colOff>
      <xdr:row>254</xdr:row>
      <xdr:rowOff>1435100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34BE235C-AD78-427E-9B0D-D1FF2497CE63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985926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1126846</xdr:colOff>
      <xdr:row>255</xdr:row>
      <xdr:rowOff>1435100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40A0D33A-539E-4BAF-9B74-06294937D2FE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00309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1</xdr:col>
      <xdr:colOff>1433065</xdr:colOff>
      <xdr:row>255</xdr:row>
      <xdr:rowOff>1435100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9B4EED39-A8C5-4B8F-9ABD-4FE92E6F5955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00030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1126214</xdr:colOff>
      <xdr:row>256</xdr:row>
      <xdr:rowOff>1435100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B3DC41DB-A5C2-4214-982B-D547110387C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14692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1</xdr:col>
      <xdr:colOff>1432433</xdr:colOff>
      <xdr:row>256</xdr:row>
      <xdr:rowOff>1435100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8E198546-2ACA-480E-BA58-E58CC8AB02FB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01469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1126846</xdr:colOff>
      <xdr:row>257</xdr:row>
      <xdr:rowOff>1435100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9E9B8F4E-3A1C-4CBD-91A9-486FD0E4DF3E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907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1</xdr:col>
      <xdr:colOff>1433065</xdr:colOff>
      <xdr:row>257</xdr:row>
      <xdr:rowOff>1435100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0C6190E4-06E3-489D-9DE4-0F0839F1F94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02907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991675</xdr:colOff>
      <xdr:row>258</xdr:row>
      <xdr:rowOff>1435100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D6842770-9440-43E2-9EE1-D0D1B5892EC3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4345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1</xdr:col>
      <xdr:colOff>142169</xdr:colOff>
      <xdr:row>258</xdr:row>
      <xdr:rowOff>161353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D4149045-72AD-4DD7-9085-7B7D0009368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043457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991675</xdr:colOff>
      <xdr:row>259</xdr:row>
      <xdr:rowOff>1435100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E23E4129-AB3E-4312-BC1F-61B67F3FDC19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5784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1</xdr:col>
      <xdr:colOff>142169</xdr:colOff>
      <xdr:row>259</xdr:row>
      <xdr:rowOff>161353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EF0E9DA8-E3F0-464C-B4A0-55E7B8CC17A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057840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991043</xdr:colOff>
      <xdr:row>260</xdr:row>
      <xdr:rowOff>1435100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25485639-BF08-4D6E-9D90-A1DDE36E27F9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72223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1</xdr:col>
      <xdr:colOff>142169</xdr:colOff>
      <xdr:row>260</xdr:row>
      <xdr:rowOff>161425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844315C9-E4AC-4360-9F44-C966918464C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0722232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991675</xdr:colOff>
      <xdr:row>261</xdr:row>
      <xdr:rowOff>1435100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1ACF8FB8-1E17-4282-B2CA-C4740A0E4DD3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8660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1</xdr:col>
      <xdr:colOff>142169</xdr:colOff>
      <xdr:row>261</xdr:row>
      <xdr:rowOff>161353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9D427092-C9DD-41B4-A21A-3033D6A41838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086606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991675</xdr:colOff>
      <xdr:row>262</xdr:row>
      <xdr:rowOff>1435100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250FFD0F-B782-4A20-B052-0111CB824813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0098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1</xdr:col>
      <xdr:colOff>142169</xdr:colOff>
      <xdr:row>262</xdr:row>
      <xdr:rowOff>161353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8B5B59AF-3DC4-4349-88F3-1A914733263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100988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991043</xdr:colOff>
      <xdr:row>263</xdr:row>
      <xdr:rowOff>1435100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D6BA8F7F-2EB7-435F-8EDB-6993D4BE1D26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1537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1</xdr:col>
      <xdr:colOff>142169</xdr:colOff>
      <xdr:row>263</xdr:row>
      <xdr:rowOff>161425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FF14A0DD-C0BB-437D-8F08-05DC89F92C1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1153715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991675</xdr:colOff>
      <xdr:row>264</xdr:row>
      <xdr:rowOff>1435100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87460593-4D2B-4F10-A85C-544027C99FD1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2975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1</xdr:col>
      <xdr:colOff>142169</xdr:colOff>
      <xdr:row>264</xdr:row>
      <xdr:rowOff>161353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294B0FE1-9EA6-47AC-B016-E4EAD655BC1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129754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991675</xdr:colOff>
      <xdr:row>265</xdr:row>
      <xdr:rowOff>1435100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0D528C3B-0ADF-450A-A0D9-504562619B66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4413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1</xdr:col>
      <xdr:colOff>142169</xdr:colOff>
      <xdr:row>265</xdr:row>
      <xdr:rowOff>161353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45C592E9-72C6-4984-A30E-3CE5A5BB23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144137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991675</xdr:colOff>
      <xdr:row>267</xdr:row>
      <xdr:rowOff>0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D6F66F0F-4511-44FD-A06D-6F200C91013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5851975"/>
          <a:ext cx="991675" cy="18097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1</xdr:col>
      <xdr:colOff>142169</xdr:colOff>
      <xdr:row>266</xdr:row>
      <xdr:rowOff>161425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F22A009-C155-4BD8-B6E3-F41370823D5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158519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1126846</xdr:colOff>
      <xdr:row>267</xdr:row>
      <xdr:rowOff>1435100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07AA29E2-4C98-40BB-8EA3-5115B8E94A63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7661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1</xdr:col>
      <xdr:colOff>1433065</xdr:colOff>
      <xdr:row>267</xdr:row>
      <xdr:rowOff>1435100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FCFD7461-F952-4174-993B-96653B6B9B08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17661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1126214</xdr:colOff>
      <xdr:row>268</xdr:row>
      <xdr:rowOff>1435100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B6F5F5F1-9E94-460E-8AE2-BC73D59E013A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91000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1</xdr:col>
      <xdr:colOff>1432433</xdr:colOff>
      <xdr:row>268</xdr:row>
      <xdr:rowOff>1435100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05133AEC-F26F-4354-9E96-8A26025D6073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19100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1126846</xdr:colOff>
      <xdr:row>269</xdr:row>
      <xdr:rowOff>1435100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E194ECFD-E9A2-4332-BFEC-CA54E2F028FF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0538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1</xdr:col>
      <xdr:colOff>1433065</xdr:colOff>
      <xdr:row>269</xdr:row>
      <xdr:rowOff>1435100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D87990E7-8A36-42EE-98FB-EC9F75B1BC8E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20538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1126846</xdr:colOff>
      <xdr:row>270</xdr:row>
      <xdr:rowOff>1435100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47AA86FB-1A7F-4A9D-B234-D66FDA1EF50E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19765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1433065</xdr:colOff>
      <xdr:row>270</xdr:row>
      <xdr:rowOff>1435100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C3B1C8D0-4659-4545-BA1E-01B878A1B153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21976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1126846</xdr:colOff>
      <xdr:row>271</xdr:row>
      <xdr:rowOff>1435100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8D73C028-D8E8-40E4-82FE-DB72272BC528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3414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1</xdr:col>
      <xdr:colOff>1433065</xdr:colOff>
      <xdr:row>271</xdr:row>
      <xdr:rowOff>1435100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53CB20DB-E0BD-49BF-9A3D-C545C9A5AACE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23414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991043</xdr:colOff>
      <xdr:row>272</xdr:row>
      <xdr:rowOff>1435100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494C1509-9D52-4327-BF4A-43E52C0D40A2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91679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1</xdr:col>
      <xdr:colOff>1432433</xdr:colOff>
      <xdr:row>272</xdr:row>
      <xdr:rowOff>1435100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D49B690E-E35B-4DED-89D5-8BF547A9A806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29167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991675</xdr:colOff>
      <xdr:row>273</xdr:row>
      <xdr:rowOff>1435100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26DE274A-BE86-48CC-B0DC-B474532B4972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0606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1</xdr:col>
      <xdr:colOff>1433065</xdr:colOff>
      <xdr:row>273</xdr:row>
      <xdr:rowOff>1435100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E363C6E6-58D7-447D-A7E2-93311961B12E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0606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991675</xdr:colOff>
      <xdr:row>274</xdr:row>
      <xdr:rowOff>1435100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5974F84F-2593-4D02-BF6A-2E34D80D411C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2044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1</xdr:col>
      <xdr:colOff>1433065</xdr:colOff>
      <xdr:row>274</xdr:row>
      <xdr:rowOff>1435100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41C88507-65E6-490D-A0B9-9B69BFD70798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2044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991675</xdr:colOff>
      <xdr:row>275</xdr:row>
      <xdr:rowOff>1435100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5C40CF83-B956-440D-9AC8-71723558E2C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3482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1</xdr:col>
      <xdr:colOff>1433065</xdr:colOff>
      <xdr:row>275</xdr:row>
      <xdr:rowOff>1435100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CE29E976-2EB7-484D-B495-016C9E40A756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3482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991043</xdr:colOff>
      <xdr:row>276</xdr:row>
      <xdr:rowOff>1435100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00BF5AC0-43DD-45A0-AFC2-593AC307E8A5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4921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1</xdr:col>
      <xdr:colOff>1432433</xdr:colOff>
      <xdr:row>276</xdr:row>
      <xdr:rowOff>1435100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26F0A9F0-4EA0-4307-9172-F304F0A42B08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4921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1126846</xdr:colOff>
      <xdr:row>277</xdr:row>
      <xdr:rowOff>1435100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C3F38D6A-72A1-4D1E-BE4F-25AD34ECDD2B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63593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1</xdr:col>
      <xdr:colOff>1433065</xdr:colOff>
      <xdr:row>277</xdr:row>
      <xdr:rowOff>1435100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1B0B0873-3504-4087-8EA7-8CE78581254D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6359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1126846</xdr:colOff>
      <xdr:row>278</xdr:row>
      <xdr:rowOff>1435100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D3FF320A-27AE-4F52-9E44-FF0695FCEB72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7797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1</xdr:col>
      <xdr:colOff>1433065</xdr:colOff>
      <xdr:row>278</xdr:row>
      <xdr:rowOff>1435100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43F9080C-4169-4569-BA77-00646EC5AA24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7797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1126214</xdr:colOff>
      <xdr:row>279</xdr:row>
      <xdr:rowOff>1435100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8D5C81A2-D83B-45C5-BF48-EB0C14C3BAB6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92358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1</xdr:col>
      <xdr:colOff>1432433</xdr:colOff>
      <xdr:row>279</xdr:row>
      <xdr:rowOff>1435100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5A7F32A1-6922-4341-BC8C-EF29CE5E7C6B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392358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1126846</xdr:colOff>
      <xdr:row>280</xdr:row>
      <xdr:rowOff>1435100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18898E99-6763-4B29-88EA-74A22DD86FD4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06741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1</xdr:col>
      <xdr:colOff>1433065</xdr:colOff>
      <xdr:row>280</xdr:row>
      <xdr:rowOff>1435100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170956F1-9CD0-48B8-A461-FDBBAD9D683D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0674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1126846</xdr:colOff>
      <xdr:row>281</xdr:row>
      <xdr:rowOff>1435100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B790CFB8-73B2-4CB7-B1FD-50EDB48CA1F1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21124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1</xdr:col>
      <xdr:colOff>1433065</xdr:colOff>
      <xdr:row>281</xdr:row>
      <xdr:rowOff>1435100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22667AEF-EA53-4212-9807-5C474126C8E2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2112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1126846</xdr:colOff>
      <xdr:row>282</xdr:row>
      <xdr:rowOff>1435100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3C767ED7-3672-488B-9304-9BFF23916564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35506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1</xdr:col>
      <xdr:colOff>1433065</xdr:colOff>
      <xdr:row>282</xdr:row>
      <xdr:rowOff>1435100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3BEF0185-1CD4-493B-A720-9DAA83054B0F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3550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1126214</xdr:colOff>
      <xdr:row>283</xdr:row>
      <xdr:rowOff>1435100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6C5BBE54-2AFB-46A0-A8C5-504D04997D96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9889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1</xdr:col>
      <xdr:colOff>1432433</xdr:colOff>
      <xdr:row>283</xdr:row>
      <xdr:rowOff>1435100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3A5B413A-C313-425D-AA74-26FE4D7996C6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4988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1126846</xdr:colOff>
      <xdr:row>284</xdr:row>
      <xdr:rowOff>1435100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298F954D-637C-46BB-A03A-C424892E9B75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64272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1</xdr:col>
      <xdr:colOff>1433065</xdr:colOff>
      <xdr:row>284</xdr:row>
      <xdr:rowOff>1435100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B4256A1D-253D-49E2-B33D-50132FC4AD15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6427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1126846</xdr:colOff>
      <xdr:row>285</xdr:row>
      <xdr:rowOff>1435100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04ED9EDB-1556-4D95-A9C1-B87CB921C248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7865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1</xdr:col>
      <xdr:colOff>1433065</xdr:colOff>
      <xdr:row>285</xdr:row>
      <xdr:rowOff>1435100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14C56452-77FB-4B45-AAD7-B9A72FCDE28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7865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1126214</xdr:colOff>
      <xdr:row>286</xdr:row>
      <xdr:rowOff>1435100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7D9293C8-9D49-47DB-8C87-37303648012B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93037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1</xdr:col>
      <xdr:colOff>1432433</xdr:colOff>
      <xdr:row>286</xdr:row>
      <xdr:rowOff>1435100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4FBFEAB5-4BCD-4171-B3DE-4C4D5BF56681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493037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991675</xdr:colOff>
      <xdr:row>287</xdr:row>
      <xdr:rowOff>1435100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2D3F5E79-EA73-4A8F-BC81-51AAA580BD2E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0742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1</xdr:col>
      <xdr:colOff>142169</xdr:colOff>
      <xdr:row>287</xdr:row>
      <xdr:rowOff>161353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D7BC28E8-F4DE-46C1-B1B2-DA390D7E62C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07420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991675</xdr:colOff>
      <xdr:row>288</xdr:row>
      <xdr:rowOff>1435100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3EF18A4E-60CF-4FAD-9EB1-EDFE35668567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2180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1</xdr:col>
      <xdr:colOff>142169</xdr:colOff>
      <xdr:row>288</xdr:row>
      <xdr:rowOff>161353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A652387D-A7F0-4C65-955D-CEE843C9EFE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21803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991675</xdr:colOff>
      <xdr:row>289</xdr:row>
      <xdr:rowOff>1435100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A2BEED63-8CE3-4E2D-A5A1-56C19FD6B0AB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3618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1</xdr:col>
      <xdr:colOff>142169</xdr:colOff>
      <xdr:row>289</xdr:row>
      <xdr:rowOff>161353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78B0A43F-5125-48C2-968E-D58F574C885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36186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991043</xdr:colOff>
      <xdr:row>290</xdr:row>
      <xdr:rowOff>1435100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0419EA9E-1690-47F3-BC0D-D1A3D423E4DE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50568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1</xdr:col>
      <xdr:colOff>142169</xdr:colOff>
      <xdr:row>290</xdr:row>
      <xdr:rowOff>161425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133C1218-F7AA-45DF-97EA-9E03C810D132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50568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991675</xdr:colOff>
      <xdr:row>291</xdr:row>
      <xdr:rowOff>1435100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B521E841-ED8D-4058-9DED-C7724300AA6B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6495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1</xdr:col>
      <xdr:colOff>142169</xdr:colOff>
      <xdr:row>291</xdr:row>
      <xdr:rowOff>161353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2EBAFAE0-9F4F-4C91-AB5A-C68B7CD0F00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64951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991675</xdr:colOff>
      <xdr:row>292</xdr:row>
      <xdr:rowOff>1435100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B5DEC2B4-EA20-4F33-8C4F-807FB7115966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7933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1</xdr:col>
      <xdr:colOff>142169</xdr:colOff>
      <xdr:row>292</xdr:row>
      <xdr:rowOff>161353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29DA2CCD-CBEE-4B1B-A0D9-4DC5AFBDFAE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79334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991043</xdr:colOff>
      <xdr:row>293</xdr:row>
      <xdr:rowOff>1435100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6DD12FCD-AE21-4F9A-97E2-6A32DE6A844C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9371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1</xdr:col>
      <xdr:colOff>142169</xdr:colOff>
      <xdr:row>293</xdr:row>
      <xdr:rowOff>161425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8BCD8863-713E-4B92-A4C4-4E6FDA6A43E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593717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991675</xdr:colOff>
      <xdr:row>294</xdr:row>
      <xdr:rowOff>1435100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1BAC59EE-5651-42E9-8F37-956A32287E58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0809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1</xdr:col>
      <xdr:colOff>142169</xdr:colOff>
      <xdr:row>294</xdr:row>
      <xdr:rowOff>161353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633D65DF-3039-4A63-9FF2-24B9E47ACF6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608099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1126846</xdr:colOff>
      <xdr:row>295</xdr:row>
      <xdr:rowOff>1435100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781FFABD-6BB1-429B-A7A6-FC89B118F6F7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2482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1</xdr:col>
      <xdr:colOff>1433065</xdr:colOff>
      <xdr:row>295</xdr:row>
      <xdr:rowOff>1435100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8BEE8AFC-A4E0-41C2-A018-42AF757EE85C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62248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1126846</xdr:colOff>
      <xdr:row>296</xdr:row>
      <xdr:rowOff>1435100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00F60AF3-4248-4312-A38F-098A3860762E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3686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1</xdr:col>
      <xdr:colOff>1433065</xdr:colOff>
      <xdr:row>296</xdr:row>
      <xdr:rowOff>1435100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FB5A2ADA-FC29-4F91-8C29-9301AEAB034B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63686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1126214</xdr:colOff>
      <xdr:row>297</xdr:row>
      <xdr:rowOff>1435100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C61F1830-7B06-4D73-BBF6-61065014FA4D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51248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1</xdr:col>
      <xdr:colOff>1432433</xdr:colOff>
      <xdr:row>297</xdr:row>
      <xdr:rowOff>1435100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A0BC8946-91A8-4A83-AB20-55384D94C6D8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65124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1126846</xdr:colOff>
      <xdr:row>298</xdr:row>
      <xdr:rowOff>1435100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6EB1E549-0B4A-4B6A-AD9B-5D7B762AB38E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65630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1</xdr:col>
      <xdr:colOff>1433065</xdr:colOff>
      <xdr:row>298</xdr:row>
      <xdr:rowOff>1435100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A800EC67-1B95-4757-BDE8-046915F4F6CF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66563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991675</xdr:colOff>
      <xdr:row>299</xdr:row>
      <xdr:rowOff>1435100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7FB72EC1-700E-4BF7-8BC2-70692550A504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8001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1</xdr:col>
      <xdr:colOff>142169</xdr:colOff>
      <xdr:row>299</xdr:row>
      <xdr:rowOff>161353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F3654BC4-4B58-49C8-AC06-3AB7354A74C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680013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991675</xdr:colOff>
      <xdr:row>300</xdr:row>
      <xdr:rowOff>1435100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A2CE6B54-0AA4-4AFB-884B-1FD962BFE22D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9439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1</xdr:col>
      <xdr:colOff>142169</xdr:colOff>
      <xdr:row>300</xdr:row>
      <xdr:rowOff>161353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A6DC41AE-027F-40BC-BE26-06AF5770172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694396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991675</xdr:colOff>
      <xdr:row>301</xdr:row>
      <xdr:rowOff>1435100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BFF7CA62-78B4-4B73-ADFC-44BDFCA6AB2B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0877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1</xdr:col>
      <xdr:colOff>142169</xdr:colOff>
      <xdr:row>301</xdr:row>
      <xdr:rowOff>161353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8C0BBB04-75EB-4DF5-AA1B-46FFFE6FFCD2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708779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991043</xdr:colOff>
      <xdr:row>302</xdr:row>
      <xdr:rowOff>1435100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941A6475-BA27-4CB0-912C-E8067024DD72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2316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1</xdr:col>
      <xdr:colOff>142169</xdr:colOff>
      <xdr:row>302</xdr:row>
      <xdr:rowOff>161425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FD929625-7E4B-402B-9EEF-2138F8B0C72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723161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991675</xdr:colOff>
      <xdr:row>303</xdr:row>
      <xdr:rowOff>1435100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F3A55E14-3250-4004-BC51-67F1E1A304E1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3754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1</xdr:col>
      <xdr:colOff>142169</xdr:colOff>
      <xdr:row>303</xdr:row>
      <xdr:rowOff>161353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E3A99628-7626-456C-BB6F-9A297F43D2C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737544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991675</xdr:colOff>
      <xdr:row>304</xdr:row>
      <xdr:rowOff>1435100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A42065CC-D3BA-4567-A256-1DF4D67F01D3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5192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1</xdr:col>
      <xdr:colOff>142169</xdr:colOff>
      <xdr:row>304</xdr:row>
      <xdr:rowOff>161353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A2230184-D7BC-4F3A-9ED7-03D132BD05C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751927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991043</xdr:colOff>
      <xdr:row>305</xdr:row>
      <xdr:rowOff>1435100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C02015DC-44F4-41B1-B16D-7E6D2F3966F9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6631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1</xdr:col>
      <xdr:colOff>142169</xdr:colOff>
      <xdr:row>305</xdr:row>
      <xdr:rowOff>161425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5790FAE0-A5AC-49F0-BB78-4570565FF69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4766310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1527937</xdr:colOff>
      <xdr:row>306</xdr:row>
      <xdr:rowOff>0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332A13F9-F7EF-455A-8313-62E6EC1A1A9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478069275"/>
          <a:ext cx="115646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1126214</xdr:colOff>
      <xdr:row>306</xdr:row>
      <xdr:rowOff>1435100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6EA2C619-32AC-4D03-9793-BECFE459F3A7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80692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1</xdr:col>
      <xdr:colOff>1432433</xdr:colOff>
      <xdr:row>306</xdr:row>
      <xdr:rowOff>1435100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E50C92E8-826F-42C4-A254-D45E37A18DE1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780692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991675</xdr:colOff>
      <xdr:row>307</xdr:row>
      <xdr:rowOff>1435100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50F53798-D7ED-4583-B4CD-E0E82C18AB73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9507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1</xdr:col>
      <xdr:colOff>1433065</xdr:colOff>
      <xdr:row>307</xdr:row>
      <xdr:rowOff>1435100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F27528DC-18C9-40FA-BFC8-DC565035765F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79507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991675</xdr:colOff>
      <xdr:row>308</xdr:row>
      <xdr:rowOff>1435100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848EF0B1-CB86-4F2D-A84A-3C436938D3B2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0945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1</xdr:col>
      <xdr:colOff>1433065</xdr:colOff>
      <xdr:row>308</xdr:row>
      <xdr:rowOff>1435100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65ABAA75-39B7-4BF4-B7EA-4A076F84AF6B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0945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991043</xdr:colOff>
      <xdr:row>309</xdr:row>
      <xdr:rowOff>1435100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B28F4C00-4C1A-4D1B-B24F-A9CD5546B526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2384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1</xdr:col>
      <xdr:colOff>1432433</xdr:colOff>
      <xdr:row>309</xdr:row>
      <xdr:rowOff>1435100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BAF1A4AF-B10F-4875-A018-4AD781F31CF5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2384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991675</xdr:colOff>
      <xdr:row>310</xdr:row>
      <xdr:rowOff>1435100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CC5B21A5-3DC6-4678-AF07-8A1343CB910C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3822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1</xdr:col>
      <xdr:colOff>1433065</xdr:colOff>
      <xdr:row>310</xdr:row>
      <xdr:rowOff>1435100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47C04817-5A9C-49E8-AD95-61EB5BA2B9B6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3822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991675</xdr:colOff>
      <xdr:row>311</xdr:row>
      <xdr:rowOff>1435100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E0D23475-D29C-44D2-9888-30786C404893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5260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1</xdr:col>
      <xdr:colOff>1433065</xdr:colOff>
      <xdr:row>311</xdr:row>
      <xdr:rowOff>1435100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B2CE330F-B1D4-4A10-B082-81B864EDB194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5260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991675</xdr:colOff>
      <xdr:row>312</xdr:row>
      <xdr:rowOff>1435100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EAEA11D2-78DD-4DFE-9856-EF588D285D9F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6698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1</xdr:col>
      <xdr:colOff>1433065</xdr:colOff>
      <xdr:row>312</xdr:row>
      <xdr:rowOff>1435100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76C4B519-19B1-4EAB-8989-3993A5FFD2A6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6698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991043</xdr:colOff>
      <xdr:row>313</xdr:row>
      <xdr:rowOff>1435100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157CC1BC-3BB7-4A61-A041-FF9C89B26A0A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8137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1432433</xdr:colOff>
      <xdr:row>313</xdr:row>
      <xdr:rowOff>1435100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9F64BCF0-1101-4169-BB09-3325AD5BF471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8137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991675</xdr:colOff>
      <xdr:row>314</xdr:row>
      <xdr:rowOff>1435100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96AD86F9-B3EB-42DF-A568-42C463C35205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9575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1</xdr:col>
      <xdr:colOff>1433065</xdr:colOff>
      <xdr:row>314</xdr:row>
      <xdr:rowOff>1435100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4C36F596-11D3-445D-B402-44A44F283D8A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89575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991675</xdr:colOff>
      <xdr:row>315</xdr:row>
      <xdr:rowOff>1435100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38341C5D-1450-42F9-8338-2BA3C6CE06D2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1013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1433065</xdr:colOff>
      <xdr:row>315</xdr:row>
      <xdr:rowOff>1435100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id="{2BAA8378-5C4B-4A9C-A5B3-97E28E7D4B92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1013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991043</xdr:colOff>
      <xdr:row>316</xdr:row>
      <xdr:rowOff>1435100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0EA0589F-AE30-49BE-AA9D-9031D56E4396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2452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1</xdr:col>
      <xdr:colOff>1432433</xdr:colOff>
      <xdr:row>316</xdr:row>
      <xdr:rowOff>1435100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D099BDF6-9C08-4DBD-A577-9E1CB3F49188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2452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991675</xdr:colOff>
      <xdr:row>317</xdr:row>
      <xdr:rowOff>1435100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9F25E4C6-D01C-4FCE-B816-F44B020C63F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3890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1</xdr:col>
      <xdr:colOff>1433065</xdr:colOff>
      <xdr:row>317</xdr:row>
      <xdr:rowOff>1435100</xdr:rowOff>
    </xdr:to>
    <xdr:pic>
      <xdr:nvPicPr>
        <xdr:cNvPr id="690" name="Picture 689">
          <a:extLst>
            <a:ext uri="{FF2B5EF4-FFF2-40B4-BE49-F238E27FC236}">
              <a16:creationId xmlns:a16="http://schemas.microsoft.com/office/drawing/2014/main" id="{41663C65-3C39-4FCA-9B0C-C8E3F1FF3AA9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3890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991675</xdr:colOff>
      <xdr:row>318</xdr:row>
      <xdr:rowOff>1435100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4285BBA9-C2A1-4A9A-80A8-354C9A49DD4F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5328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1</xdr:col>
      <xdr:colOff>1433065</xdr:colOff>
      <xdr:row>318</xdr:row>
      <xdr:rowOff>1435100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8DEE7490-C573-40F1-BC52-075FC83266F1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5328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991675</xdr:colOff>
      <xdr:row>319</xdr:row>
      <xdr:rowOff>1435100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FA8C41FC-93F6-422F-9C65-5C45F82C63A1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6766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1</xdr:col>
      <xdr:colOff>1433065</xdr:colOff>
      <xdr:row>319</xdr:row>
      <xdr:rowOff>1435100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320136DE-3F20-4AB9-8C9B-875816855349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6766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991043</xdr:colOff>
      <xdr:row>320</xdr:row>
      <xdr:rowOff>1435100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E059F279-091F-44AF-BCED-85F3E576EEF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8205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1</xdr:col>
      <xdr:colOff>1432433</xdr:colOff>
      <xdr:row>320</xdr:row>
      <xdr:rowOff>1435100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CBD33F88-E818-404F-8DB5-3095F8A5B341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8205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991675</xdr:colOff>
      <xdr:row>321</xdr:row>
      <xdr:rowOff>1435100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21E975FD-1450-40A7-BDEA-B513A8EDA7FF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9643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1</xdr:col>
      <xdr:colOff>1433065</xdr:colOff>
      <xdr:row>321</xdr:row>
      <xdr:rowOff>1435100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id="{18DDD0EB-52CD-4148-B0E1-F3A2482DB26A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99643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991675</xdr:colOff>
      <xdr:row>322</xdr:row>
      <xdr:rowOff>1435100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60A0F5B5-28B3-4E57-84D7-A67F275ECB5C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1081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1</xdr:col>
      <xdr:colOff>1433065</xdr:colOff>
      <xdr:row>322</xdr:row>
      <xdr:rowOff>1435100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D399217B-B9A9-4E1E-B21E-62BF9BAC4802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1081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991043</xdr:colOff>
      <xdr:row>323</xdr:row>
      <xdr:rowOff>1435100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1088CA48-1EC4-44DF-91E0-E4B99ACF33BC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25199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1</xdr:col>
      <xdr:colOff>1432433</xdr:colOff>
      <xdr:row>323</xdr:row>
      <xdr:rowOff>1435100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C5879069-5DA7-4A3C-87D7-57A5F428FD7F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2519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991675</xdr:colOff>
      <xdr:row>324</xdr:row>
      <xdr:rowOff>1435100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756A5D6B-36F1-4A6C-8AF5-06880112FA37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3958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1</xdr:col>
      <xdr:colOff>1433065</xdr:colOff>
      <xdr:row>324</xdr:row>
      <xdr:rowOff>1435100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87CF5E46-CF24-4653-AA8C-5B95B92EDE52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3958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991675</xdr:colOff>
      <xdr:row>325</xdr:row>
      <xdr:rowOff>1435100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6859368D-6A75-4296-8EE3-10A8E6B06311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5396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1</xdr:col>
      <xdr:colOff>1433065</xdr:colOff>
      <xdr:row>325</xdr:row>
      <xdr:rowOff>1435100</xdr:rowOff>
    </xdr:to>
    <xdr:pic>
      <xdr:nvPicPr>
        <xdr:cNvPr id="706" name="Picture 705">
          <a:extLst>
            <a:ext uri="{FF2B5EF4-FFF2-40B4-BE49-F238E27FC236}">
              <a16:creationId xmlns:a16="http://schemas.microsoft.com/office/drawing/2014/main" id="{519C5D7C-E9B9-4441-B5CD-9EF173BCD4D1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5396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991675</xdr:colOff>
      <xdr:row>326</xdr:row>
      <xdr:rowOff>1435100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848DBC68-FEA4-4CA9-A2DE-F6E161FB11BD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6834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1</xdr:col>
      <xdr:colOff>1433065</xdr:colOff>
      <xdr:row>326</xdr:row>
      <xdr:rowOff>1435100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CD0D5D10-F356-453C-95ED-09635BC1014E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06834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1126846</xdr:colOff>
      <xdr:row>327</xdr:row>
      <xdr:rowOff>1435100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AA6A8309-4AF3-4291-9F22-A0AAA8AD2D0C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11496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1</xdr:col>
      <xdr:colOff>142169</xdr:colOff>
      <xdr:row>327</xdr:row>
      <xdr:rowOff>161353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id="{774D808F-C24E-4911-8126-B8FF1CEA1CD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5111496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1126214</xdr:colOff>
      <xdr:row>328</xdr:row>
      <xdr:rowOff>1435100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id="{28FD6E8D-0F1D-420D-B704-B958C28B932B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25878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1</xdr:col>
      <xdr:colOff>142169</xdr:colOff>
      <xdr:row>328</xdr:row>
      <xdr:rowOff>161425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DD3642D5-3627-4D45-9FF7-8C2AF013237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5125878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1126846</xdr:colOff>
      <xdr:row>329</xdr:row>
      <xdr:rowOff>1435100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id="{90A1C00C-4AA4-494F-9A72-A27C27565563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40261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1</xdr:col>
      <xdr:colOff>142169</xdr:colOff>
      <xdr:row>329</xdr:row>
      <xdr:rowOff>161353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2B518670-E569-4BEE-9232-5B3ECB22FCE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5140261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1126846</xdr:colOff>
      <xdr:row>330</xdr:row>
      <xdr:rowOff>1435100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id="{05B4959D-DA28-4421-BFCC-2C8A49BF6AF3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54644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1</xdr:col>
      <xdr:colOff>1433065</xdr:colOff>
      <xdr:row>330</xdr:row>
      <xdr:rowOff>1435100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83525815-4321-495E-AC24-9B926201BAFC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15464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1126846</xdr:colOff>
      <xdr:row>331</xdr:row>
      <xdr:rowOff>1435100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C962A561-2BD6-4503-A4A6-034D45E5E56F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69027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1</xdr:col>
      <xdr:colOff>1433065</xdr:colOff>
      <xdr:row>331</xdr:row>
      <xdr:rowOff>1435100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id="{3E13C57D-AF2B-44DE-96DF-3D1002FF411B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16902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1126846</xdr:colOff>
      <xdr:row>332</xdr:row>
      <xdr:rowOff>1435100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F9D949BF-0C17-48FA-9DD8-C7DEBF07BD96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83409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1</xdr:col>
      <xdr:colOff>1433065</xdr:colOff>
      <xdr:row>332</xdr:row>
      <xdr:rowOff>1435100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F89D32C3-2050-4239-9B5A-B6CC5EF53F12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18340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1126214</xdr:colOff>
      <xdr:row>333</xdr:row>
      <xdr:rowOff>1435100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id="{33D86014-FC6A-45F2-A335-5E451F6F3B4B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97792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1</xdr:col>
      <xdr:colOff>1432433</xdr:colOff>
      <xdr:row>333</xdr:row>
      <xdr:rowOff>1435100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id="{1A615095-5467-41E3-88AE-DCFC59AAF6EE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19779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1126846</xdr:colOff>
      <xdr:row>334</xdr:row>
      <xdr:rowOff>1435100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id="{7FFF47F1-ACC5-45AD-9A1F-E69C3C228E19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1217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1</xdr:col>
      <xdr:colOff>1433065</xdr:colOff>
      <xdr:row>334</xdr:row>
      <xdr:rowOff>1435100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id="{3610229E-4C08-4D9E-BB08-6966F0A71DFD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1217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1126846</xdr:colOff>
      <xdr:row>335</xdr:row>
      <xdr:rowOff>1435100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id="{DE1D1F0B-F0C9-4B47-BC07-41277D4CE80C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26558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1</xdr:col>
      <xdr:colOff>1433065</xdr:colOff>
      <xdr:row>335</xdr:row>
      <xdr:rowOff>1435100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id="{E20DB8B7-F64D-44EB-8DEE-1604B51672B9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2655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1126214</xdr:colOff>
      <xdr:row>336</xdr:row>
      <xdr:rowOff>1435100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id="{7A90BB78-F811-4298-88C8-CB4EB70E5D98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40940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1</xdr:col>
      <xdr:colOff>1432433</xdr:colOff>
      <xdr:row>336</xdr:row>
      <xdr:rowOff>1435100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CEB4675F-D491-40A2-B7BF-F36B9E1479D2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4094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1126846</xdr:colOff>
      <xdr:row>337</xdr:row>
      <xdr:rowOff>1435100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id="{1E66052B-6749-44F2-9822-4BC949FA498C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55323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1</xdr:col>
      <xdr:colOff>1433065</xdr:colOff>
      <xdr:row>337</xdr:row>
      <xdr:rowOff>1435100</xdr:rowOff>
    </xdr:to>
    <xdr:pic>
      <xdr:nvPicPr>
        <xdr:cNvPr id="734" name="Picture 733">
          <a:extLst>
            <a:ext uri="{FF2B5EF4-FFF2-40B4-BE49-F238E27FC236}">
              <a16:creationId xmlns:a16="http://schemas.microsoft.com/office/drawing/2014/main" id="{E8352695-1151-4A69-A8C1-1D6A272B9414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5532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1126846</xdr:colOff>
      <xdr:row>338</xdr:row>
      <xdr:rowOff>1435100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id="{DCD1AFD1-801F-440B-AC82-BE627847D0E9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6970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1</xdr:col>
      <xdr:colOff>1433065</xdr:colOff>
      <xdr:row>338</xdr:row>
      <xdr:rowOff>1435100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id="{EAFD26E5-B1BC-4578-A7D2-F973BECE35FB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6970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1126846</xdr:colOff>
      <xdr:row>339</xdr:row>
      <xdr:rowOff>1435100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id="{78A5027C-D683-40E9-BD6F-122F09C1243A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4089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1</xdr:col>
      <xdr:colOff>1433065</xdr:colOff>
      <xdr:row>339</xdr:row>
      <xdr:rowOff>1435100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id="{7E05BBF0-A0BD-4C26-86A8-EF18D91A905A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8408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1126214</xdr:colOff>
      <xdr:row>340</xdr:row>
      <xdr:rowOff>1435100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id="{5F63EF4A-9429-4FC8-840A-735EF7949DD5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98471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1</xdr:col>
      <xdr:colOff>1432433</xdr:colOff>
      <xdr:row>340</xdr:row>
      <xdr:rowOff>1435100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303B9D95-7394-40E5-94B5-382F6B1D4684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29847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1126846</xdr:colOff>
      <xdr:row>341</xdr:row>
      <xdr:rowOff>1435100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id="{C598B5C3-07FE-4499-8330-13CBBFCBC7EB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12854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1</xdr:col>
      <xdr:colOff>1433065</xdr:colOff>
      <xdr:row>341</xdr:row>
      <xdr:rowOff>1435100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id="{BC1E2E3B-0DAC-441F-A39F-0BE41CB2C41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1285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1126846</xdr:colOff>
      <xdr:row>342</xdr:row>
      <xdr:rowOff>1435100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id="{5641DFAC-AE1B-401D-9DA3-4297FD111977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2723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1</xdr:col>
      <xdr:colOff>1433065</xdr:colOff>
      <xdr:row>342</xdr:row>
      <xdr:rowOff>1435100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id="{28244D9A-5C05-45DC-93FF-AD5A13E90FE6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2723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991675</xdr:colOff>
      <xdr:row>343</xdr:row>
      <xdr:rowOff>1435100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id="{3E0F22CF-5036-4CA1-957E-AEBC535579C1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4162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1</xdr:col>
      <xdr:colOff>1433065</xdr:colOff>
      <xdr:row>343</xdr:row>
      <xdr:rowOff>1435100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id="{D413D7DF-4907-4835-AC37-9EAE9212BA1E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4162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991043</xdr:colOff>
      <xdr:row>344</xdr:row>
      <xdr:rowOff>1435100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id="{1158F04C-B3CD-4FB1-B7C6-1326C52379D5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56002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1</xdr:col>
      <xdr:colOff>1432433</xdr:colOff>
      <xdr:row>344</xdr:row>
      <xdr:rowOff>1435100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6124A7B3-FA68-49A6-97C6-36AF953255EC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56002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991675</xdr:colOff>
      <xdr:row>345</xdr:row>
      <xdr:rowOff>1435100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id="{82190930-9606-41A0-B1D0-0EFD08744EEB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7038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1</xdr:col>
      <xdr:colOff>1433065</xdr:colOff>
      <xdr:row>345</xdr:row>
      <xdr:rowOff>1435100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id="{D8807078-0470-476B-AADE-7774A66F3288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7038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991675</xdr:colOff>
      <xdr:row>346</xdr:row>
      <xdr:rowOff>1435100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id="{02AF1C60-6059-483D-9E59-93DFB738F202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8476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1</xdr:col>
      <xdr:colOff>1433065</xdr:colOff>
      <xdr:row>346</xdr:row>
      <xdr:rowOff>1435100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76C2715E-BD0E-4B41-BDBA-7BB1803D0346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8476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1126214</xdr:colOff>
      <xdr:row>347</xdr:row>
      <xdr:rowOff>1435100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id="{F8DC2E4E-1866-4D97-A5C0-C681601D4F3A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99151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1</xdr:col>
      <xdr:colOff>1432433</xdr:colOff>
      <xdr:row>347</xdr:row>
      <xdr:rowOff>1435100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8F58335E-0470-4021-9758-FF44440FC6D1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39915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1126846</xdr:colOff>
      <xdr:row>348</xdr:row>
      <xdr:rowOff>1435100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52EFA1B7-84AE-4833-BCD3-D03D09B6C69C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13533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1</xdr:col>
      <xdr:colOff>1433065</xdr:colOff>
      <xdr:row>348</xdr:row>
      <xdr:rowOff>1435100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39AC676B-8627-4677-806F-AEEC76ADE9D2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1353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1126846</xdr:colOff>
      <xdr:row>349</xdr:row>
      <xdr:rowOff>1435100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id="{BE1B22DD-455C-4569-8D49-F58085CC730B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2791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1</xdr:col>
      <xdr:colOff>1433065</xdr:colOff>
      <xdr:row>349</xdr:row>
      <xdr:rowOff>1435100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id="{A1237702-C3A7-4863-8864-F6FC8C8F61B2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2791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1126846</xdr:colOff>
      <xdr:row>350</xdr:row>
      <xdr:rowOff>1435100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id="{3115D889-872B-45BA-93C1-A1464BD0DD7A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42299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1</xdr:col>
      <xdr:colOff>1433065</xdr:colOff>
      <xdr:row>350</xdr:row>
      <xdr:rowOff>1435100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C1104FAD-CF57-4632-B46E-973D63DADB21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4229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1126214</xdr:colOff>
      <xdr:row>351</xdr:row>
      <xdr:rowOff>1435100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id="{2278A16F-C8DD-405A-9FCC-4CEAA7C28666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56682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1</xdr:col>
      <xdr:colOff>1432433</xdr:colOff>
      <xdr:row>351</xdr:row>
      <xdr:rowOff>1435100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id="{8CD46307-3D30-4C92-A3BA-8230983FAC46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5668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1126846</xdr:colOff>
      <xdr:row>352</xdr:row>
      <xdr:rowOff>1435100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id="{EE90F333-C7CA-4CB9-AFAC-F59385D7E2C6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71064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1</xdr:col>
      <xdr:colOff>1433065</xdr:colOff>
      <xdr:row>352</xdr:row>
      <xdr:rowOff>1435100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3A19F78D-F8BF-49E2-ABF3-48FA67F7FC3A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47106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991675</xdr:colOff>
      <xdr:row>353</xdr:row>
      <xdr:rowOff>1435100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id="{0C555841-0AB3-4BF1-9C00-6BFD362AD226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421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1</xdr:col>
      <xdr:colOff>1433065</xdr:colOff>
      <xdr:row>353</xdr:row>
      <xdr:rowOff>1435100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id="{006FD4FE-C30D-4389-96D3-7C878C5073FC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51421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991675</xdr:colOff>
      <xdr:row>354</xdr:row>
      <xdr:rowOff>1435100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C2F8939F-0AD2-4BFF-9B23-4A784947D37E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8612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1</xdr:col>
      <xdr:colOff>1433065</xdr:colOff>
      <xdr:row>354</xdr:row>
      <xdr:rowOff>1435100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id="{9D66F72F-57A4-45E0-92DC-6FF0D7BCD7E3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58612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991043</xdr:colOff>
      <xdr:row>355</xdr:row>
      <xdr:rowOff>1435100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id="{4EF150CD-8278-44A6-8894-27CD11A1C958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00509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1</xdr:col>
      <xdr:colOff>1432433</xdr:colOff>
      <xdr:row>355</xdr:row>
      <xdr:rowOff>1435100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id="{81B079A6-2888-42CD-9BF2-5829438FE6CD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60050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991675</xdr:colOff>
      <xdr:row>356</xdr:row>
      <xdr:rowOff>1435100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id="{A458DCEB-A494-40C6-9FF4-F59FE990AB42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7242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1</xdr:col>
      <xdr:colOff>1433065</xdr:colOff>
      <xdr:row>356</xdr:row>
      <xdr:rowOff>1435100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id="{9FE5FFE5-915B-4D7C-A6B1-4080215D2AE9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67242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991675</xdr:colOff>
      <xdr:row>357</xdr:row>
      <xdr:rowOff>1435100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id="{2D301102-C5D3-4CFD-8CE1-CFF8C1FDF96A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8680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1</xdr:col>
      <xdr:colOff>1433065</xdr:colOff>
      <xdr:row>357</xdr:row>
      <xdr:rowOff>1435100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id="{7C713777-11A2-4386-B950-52FAC129FFEE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68680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991043</xdr:colOff>
      <xdr:row>358</xdr:row>
      <xdr:rowOff>1435100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id="{F30397BE-3891-40F8-98CA-AD80B161F99C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01188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1</xdr:col>
      <xdr:colOff>1432433</xdr:colOff>
      <xdr:row>358</xdr:row>
      <xdr:rowOff>1435100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id="{AA4C9AFD-4414-448E-9997-F8813EA6AC78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01188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991675</xdr:colOff>
      <xdr:row>359</xdr:row>
      <xdr:rowOff>1435100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id="{0CC00CFE-B560-494F-AE83-763C432B9053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1557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1</xdr:col>
      <xdr:colOff>1433065</xdr:colOff>
      <xdr:row>359</xdr:row>
      <xdr:rowOff>1435100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C09555B1-7E35-4F63-9C70-C94812DFC219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1557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991675</xdr:colOff>
      <xdr:row>360</xdr:row>
      <xdr:rowOff>1435100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id="{452A2321-0689-4992-A9F3-5CB0B6B41304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2995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1</xdr:col>
      <xdr:colOff>1433065</xdr:colOff>
      <xdr:row>360</xdr:row>
      <xdr:rowOff>1435100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id="{2D046292-C90F-4561-9DF2-128D2F1C95B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2995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991675</xdr:colOff>
      <xdr:row>361</xdr:row>
      <xdr:rowOff>1435100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id="{7B72E111-29BF-4E58-B488-3AB332D58B94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4433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1</xdr:col>
      <xdr:colOff>1433065</xdr:colOff>
      <xdr:row>361</xdr:row>
      <xdr:rowOff>1435100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CE73160F-05BD-407D-B341-BDEFDD96078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4433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991043</xdr:colOff>
      <xdr:row>362</xdr:row>
      <xdr:rowOff>1435100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id="{B2A76878-0ABF-4A82-B486-5DC7027E2F94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58719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1</xdr:col>
      <xdr:colOff>1432433</xdr:colOff>
      <xdr:row>362</xdr:row>
      <xdr:rowOff>1435100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id="{5444B8D7-83B0-44C1-B70C-49F44A04358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5871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991675</xdr:colOff>
      <xdr:row>363</xdr:row>
      <xdr:rowOff>1435100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id="{0326CDB5-56BC-42A0-A96F-7507ABA871D6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7310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1</xdr:col>
      <xdr:colOff>1433065</xdr:colOff>
      <xdr:row>363</xdr:row>
      <xdr:rowOff>1435100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DEFB08A4-A811-48FD-9D4D-B02C037DE67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7310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991675</xdr:colOff>
      <xdr:row>364</xdr:row>
      <xdr:rowOff>1435100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id="{0A5CA808-A359-4669-9E31-6ECCD5008F95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8748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1</xdr:col>
      <xdr:colOff>1433065</xdr:colOff>
      <xdr:row>364</xdr:row>
      <xdr:rowOff>1435100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id="{6606C398-1572-48CE-A343-BB997F856F0E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78748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991043</xdr:colOff>
      <xdr:row>365</xdr:row>
      <xdr:rowOff>1435100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id="{5EBC55B0-D748-4B6D-9D45-9CEFC99B99EC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0186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1</xdr:col>
      <xdr:colOff>1432433</xdr:colOff>
      <xdr:row>365</xdr:row>
      <xdr:rowOff>1435100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594AD2BC-7327-4242-AE67-69C71EEC1E9F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0186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991043</xdr:colOff>
      <xdr:row>366</xdr:row>
      <xdr:rowOff>1435100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id="{2FC97CDA-BABE-46F8-8891-278FBB398B05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16250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1</xdr:col>
      <xdr:colOff>1432433</xdr:colOff>
      <xdr:row>366</xdr:row>
      <xdr:rowOff>1435100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AFE12EB6-2262-484C-874A-7ACCAFB93DF3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1625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991675</xdr:colOff>
      <xdr:row>367</xdr:row>
      <xdr:rowOff>1435100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id="{7833F72B-55AA-4AC8-AEF6-D9BCF61C3237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3063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1</xdr:col>
      <xdr:colOff>1433065</xdr:colOff>
      <xdr:row>367</xdr:row>
      <xdr:rowOff>1435100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E84C56B6-8C4F-4CEA-B04F-2560527F49B5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3063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991675</xdr:colOff>
      <xdr:row>368</xdr:row>
      <xdr:rowOff>1435100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id="{BFFD5F63-3E44-4508-8D54-54EEC29D7EEA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4501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1</xdr:col>
      <xdr:colOff>1433065</xdr:colOff>
      <xdr:row>368</xdr:row>
      <xdr:rowOff>1435100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F0D2242A-1DA3-4F55-87B5-74D073993D7D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4501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991043</xdr:colOff>
      <xdr:row>369</xdr:row>
      <xdr:rowOff>1435100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07F37014-10D3-4071-9491-7CF887B6580B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5939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1</xdr:col>
      <xdr:colOff>1432433</xdr:colOff>
      <xdr:row>369</xdr:row>
      <xdr:rowOff>1435100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id="{C7FC812E-6973-4C71-A3FC-1DC661CBD364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5939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991675</xdr:colOff>
      <xdr:row>370</xdr:row>
      <xdr:rowOff>1435100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id="{0544F1C1-720D-498A-8F94-F503B981CDB9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7378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1</xdr:col>
      <xdr:colOff>1433065</xdr:colOff>
      <xdr:row>370</xdr:row>
      <xdr:rowOff>1435100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id="{85FEC01A-2EE9-4EF3-B0D0-4CF0E05C14E1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87378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1126846</xdr:colOff>
      <xdr:row>371</xdr:row>
      <xdr:rowOff>1435100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ECDB269F-3471-413C-8A97-2FD1E68F1FD3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3199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1</xdr:col>
      <xdr:colOff>1433065</xdr:colOff>
      <xdr:row>371</xdr:row>
      <xdr:rowOff>1435100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6338EB3A-F5BC-49C8-8E92-3EDBC0B3F67F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3199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1126846</xdr:colOff>
      <xdr:row>372</xdr:row>
      <xdr:rowOff>1435100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id="{3314E70C-0B60-423C-90C1-FB2E92F07EE2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46374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1</xdr:col>
      <xdr:colOff>1433065</xdr:colOff>
      <xdr:row>372</xdr:row>
      <xdr:rowOff>1435100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2893DD93-097E-4383-9548-620A9C44AD6D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4637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1126846</xdr:colOff>
      <xdr:row>373</xdr:row>
      <xdr:rowOff>1435100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id="{0559EA6D-2681-41AB-8407-76F84D1A7EB5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60757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1</xdr:col>
      <xdr:colOff>1433065</xdr:colOff>
      <xdr:row>373</xdr:row>
      <xdr:rowOff>1435100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id="{716CCC16-4F55-479D-8ECC-C9AED7C6A5CC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6075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1126214</xdr:colOff>
      <xdr:row>374</xdr:row>
      <xdr:rowOff>1435100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id="{C56904D4-132A-401C-99EB-F98EE899BBA7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75140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1</xdr:col>
      <xdr:colOff>1432433</xdr:colOff>
      <xdr:row>374</xdr:row>
      <xdr:rowOff>1435100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id="{2FCC1DF8-D6DB-4941-95D2-1D9D9091151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7514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1126846</xdr:colOff>
      <xdr:row>375</xdr:row>
      <xdr:rowOff>1435100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803EA613-FC05-48AE-8681-883FEB89E26D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89523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1</xdr:col>
      <xdr:colOff>1433065</xdr:colOff>
      <xdr:row>375</xdr:row>
      <xdr:rowOff>1435100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E02B7643-5DAE-42E8-9631-DEF2D76C1C62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08952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1126846</xdr:colOff>
      <xdr:row>376</xdr:row>
      <xdr:rowOff>1435100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id="{B6470330-9ED5-4670-9CE5-998ED01FDB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0390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1</xdr:col>
      <xdr:colOff>1433065</xdr:colOff>
      <xdr:row>376</xdr:row>
      <xdr:rowOff>1435100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7169750A-05EB-455E-950E-90F3B6C8A9F2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10390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1126214</xdr:colOff>
      <xdr:row>377</xdr:row>
      <xdr:rowOff>1435100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id="{AFBD26D3-9BFC-4B74-8A73-78EC1AA71E78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32671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1</xdr:col>
      <xdr:colOff>1432433</xdr:colOff>
      <xdr:row>377</xdr:row>
      <xdr:rowOff>1435100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id="{6D769FAF-E71C-4CD6-955B-050434D68BE3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13267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1126846</xdr:colOff>
      <xdr:row>378</xdr:row>
      <xdr:rowOff>1435100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id="{56D93212-322A-4F39-9A20-FC656C34E66A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61436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1</xdr:col>
      <xdr:colOff>1433065</xdr:colOff>
      <xdr:row>378</xdr:row>
      <xdr:rowOff>1435100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DEBE2628-336A-4F83-9BF7-20B3C63EEA69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16143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1126214</xdr:colOff>
      <xdr:row>379</xdr:row>
      <xdr:rowOff>1435100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264E4E0D-D122-482B-8703-172508BF8281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75819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1</xdr:col>
      <xdr:colOff>1432433</xdr:colOff>
      <xdr:row>379</xdr:row>
      <xdr:rowOff>1435100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9507C515-427B-4885-9AE8-3B2B526D2E7C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17581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1126846</xdr:colOff>
      <xdr:row>380</xdr:row>
      <xdr:rowOff>1435100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id="{FD52B3A6-E043-4265-A22A-97F5A660CD38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90202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1</xdr:col>
      <xdr:colOff>1433065</xdr:colOff>
      <xdr:row>380</xdr:row>
      <xdr:rowOff>1435100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id="{165F0F9B-C505-4B95-8DA5-E413DF54C6FA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19020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1126846</xdr:colOff>
      <xdr:row>381</xdr:row>
      <xdr:rowOff>1435100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id="{9337E16E-2C2E-4FBC-A230-FF2E9CB140E1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0458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1</xdr:col>
      <xdr:colOff>1433065</xdr:colOff>
      <xdr:row>381</xdr:row>
      <xdr:rowOff>1435100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id="{5925EA44-9D5B-49A2-8270-A80D8E331C27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0458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991675</xdr:colOff>
      <xdr:row>382</xdr:row>
      <xdr:rowOff>1435100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id="{9B737E64-456E-4AD7-B201-F35231AB7593}"/>
            </a:ext>
          </a:extLst>
        </xdr:cNvPr>
        <xdr:cNvPicPr/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1896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1</xdr:col>
      <xdr:colOff>1433065</xdr:colOff>
      <xdr:row>382</xdr:row>
      <xdr:rowOff>1435100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A851D6A2-C4BC-4F50-8EF7-5BA726BBF98D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1896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1126214</xdr:colOff>
      <xdr:row>383</xdr:row>
      <xdr:rowOff>1435100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id="{39CACEBA-5F16-453E-B877-EA5D36870A4F}"/>
            </a:ext>
          </a:extLst>
        </xdr:cNvPr>
        <xdr:cNvPicPr/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33350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1</xdr:col>
      <xdr:colOff>1432433</xdr:colOff>
      <xdr:row>383</xdr:row>
      <xdr:rowOff>1435100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7285C2F9-EB1B-4942-B2AD-973200EF28CC}"/>
            </a:ext>
          </a:extLst>
        </xdr:cNvPr>
        <xdr:cNvPicPr/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33350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1126846</xdr:colOff>
      <xdr:row>384</xdr:row>
      <xdr:rowOff>1435100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id="{5D376C1E-E857-4BFF-A6CC-7AD5BAD13C51}"/>
            </a:ext>
          </a:extLst>
        </xdr:cNvPr>
        <xdr:cNvPicPr/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47733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1</xdr:col>
      <xdr:colOff>1433065</xdr:colOff>
      <xdr:row>384</xdr:row>
      <xdr:rowOff>1435100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68FCD2F1-FC77-49D0-B0AD-C024FF4E7B6A}"/>
            </a:ext>
          </a:extLst>
        </xdr:cNvPr>
        <xdr:cNvPicPr/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4773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1126846</xdr:colOff>
      <xdr:row>385</xdr:row>
      <xdr:rowOff>1435100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id="{9A28EDEA-F66D-4AC6-950C-E3A78E46C35A}"/>
            </a:ext>
          </a:extLst>
        </xdr:cNvPr>
        <xdr:cNvPicPr/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62116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1</xdr:col>
      <xdr:colOff>1433065</xdr:colOff>
      <xdr:row>385</xdr:row>
      <xdr:rowOff>1435100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id="{31FEBFAB-E3A8-4E1A-A0DA-372EAD8837BC}"/>
            </a:ext>
          </a:extLst>
        </xdr:cNvPr>
        <xdr:cNvPicPr/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6211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1126214</xdr:colOff>
      <xdr:row>386</xdr:row>
      <xdr:rowOff>1435100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id="{900CD6B8-645D-4FB9-8F19-204CE2F987BE}"/>
            </a:ext>
          </a:extLst>
        </xdr:cNvPr>
        <xdr:cNvPicPr/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76498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1</xdr:col>
      <xdr:colOff>1432433</xdr:colOff>
      <xdr:row>386</xdr:row>
      <xdr:rowOff>1435100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id="{EDDC7682-7AB1-49B8-A0D2-79E077D66191}"/>
            </a:ext>
          </a:extLst>
        </xdr:cNvPr>
        <xdr:cNvPicPr/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76498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1126846</xdr:colOff>
      <xdr:row>387</xdr:row>
      <xdr:rowOff>1435100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id="{D57BACE7-EB83-4AFD-87FA-0C9F937AA7E2}"/>
            </a:ext>
          </a:extLst>
        </xdr:cNvPr>
        <xdr:cNvPicPr/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90881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1</xdr:col>
      <xdr:colOff>1433065</xdr:colOff>
      <xdr:row>387</xdr:row>
      <xdr:rowOff>1435100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5F7C8739-1511-4308-AE6D-DFCD8B7E5A04}"/>
            </a:ext>
          </a:extLst>
        </xdr:cNvPr>
        <xdr:cNvPicPr/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29088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1126846</xdr:colOff>
      <xdr:row>388</xdr:row>
      <xdr:rowOff>1435100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id="{30F79698-3765-4BD2-ADEE-16276B6C1718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19647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1</xdr:col>
      <xdr:colOff>1433065</xdr:colOff>
      <xdr:row>388</xdr:row>
      <xdr:rowOff>1435100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58388B33-D444-4F10-910C-189EC40F938E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1964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1126214</xdr:colOff>
      <xdr:row>389</xdr:row>
      <xdr:rowOff>1435100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id="{5159D54A-C69F-442A-A828-AB8DB17ACDCE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34029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1</xdr:col>
      <xdr:colOff>1432433</xdr:colOff>
      <xdr:row>389</xdr:row>
      <xdr:rowOff>1435100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4B5DA180-E46E-4800-B733-C0006679887B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3402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1126846</xdr:colOff>
      <xdr:row>390</xdr:row>
      <xdr:rowOff>1435100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id="{5A8A455C-CADA-4E48-8D74-B06A61A98A71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48412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1</xdr:col>
      <xdr:colOff>1433065</xdr:colOff>
      <xdr:row>390</xdr:row>
      <xdr:rowOff>1435100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5AD15A22-09D5-4346-9A76-F46C20E7A5D0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4841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1126846</xdr:colOff>
      <xdr:row>391</xdr:row>
      <xdr:rowOff>1435100</xdr:rowOff>
    </xdr:to>
    <xdr:pic>
      <xdr:nvPicPr>
        <xdr:cNvPr id="887" name="Picture 886">
          <a:extLst>
            <a:ext uri="{FF2B5EF4-FFF2-40B4-BE49-F238E27FC236}">
              <a16:creationId xmlns:a16="http://schemas.microsoft.com/office/drawing/2014/main" id="{A89D97E5-9EAD-4989-8065-7C7C8B2ADFB2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6279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1</xdr:col>
      <xdr:colOff>1433065</xdr:colOff>
      <xdr:row>391</xdr:row>
      <xdr:rowOff>1435100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B6C782B1-95E3-4752-A3BC-05B5D390C4D1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6279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1126214</xdr:colOff>
      <xdr:row>392</xdr:row>
      <xdr:rowOff>1435100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1C7852F2-D5D2-4FCB-A8E7-D31561421CE4}"/>
            </a:ext>
          </a:extLst>
        </xdr:cNvPr>
        <xdr:cNvPicPr/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77178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1</xdr:col>
      <xdr:colOff>1432433</xdr:colOff>
      <xdr:row>392</xdr:row>
      <xdr:rowOff>1435100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F7F1A89B-8C4C-441C-A72F-378633FB5F8B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7717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1126846</xdr:colOff>
      <xdr:row>393</xdr:row>
      <xdr:rowOff>1435100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id="{F4390549-30CC-4DE5-9873-65F62B99B279}"/>
            </a:ext>
          </a:extLst>
        </xdr:cNvPr>
        <xdr:cNvPicPr/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91560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1</xdr:col>
      <xdr:colOff>1433065</xdr:colOff>
      <xdr:row>393</xdr:row>
      <xdr:rowOff>1435100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A7CA9EEB-A930-41E0-A25E-B02E749FE5CB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39156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1126846</xdr:colOff>
      <xdr:row>394</xdr:row>
      <xdr:rowOff>1435100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64B48022-9C5E-4DB0-98BC-70B49508703D}"/>
            </a:ext>
          </a:extLst>
        </xdr:cNvPr>
        <xdr:cNvPicPr/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05943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1</xdr:col>
      <xdr:colOff>1433065</xdr:colOff>
      <xdr:row>394</xdr:row>
      <xdr:rowOff>1435100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AD6BC044-A7D1-4B9F-A8E1-9FBB97E7A76C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0594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1126846</xdr:colOff>
      <xdr:row>395</xdr:row>
      <xdr:rowOff>1435100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id="{D466580D-0998-4D66-9A2B-769CE16B3F8E}"/>
            </a:ext>
          </a:extLst>
        </xdr:cNvPr>
        <xdr:cNvPicPr/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2032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1</xdr:col>
      <xdr:colOff>1433065</xdr:colOff>
      <xdr:row>395</xdr:row>
      <xdr:rowOff>1435100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9CA11870-9A6D-4CBF-83C6-6182C0DD2797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2032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991043</xdr:colOff>
      <xdr:row>396</xdr:row>
      <xdr:rowOff>1435100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C4191403-1F71-4960-9FCA-AAE0F2DB2DFD}"/>
            </a:ext>
          </a:extLst>
        </xdr:cNvPr>
        <xdr:cNvPicPr/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3470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1</xdr:col>
      <xdr:colOff>1432433</xdr:colOff>
      <xdr:row>396</xdr:row>
      <xdr:rowOff>1435100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F7A59EB6-52A0-41A1-9AE7-0394E7FFDEEA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3470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991675</xdr:colOff>
      <xdr:row>397</xdr:row>
      <xdr:rowOff>1435100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id="{EE5C219A-5784-4ABB-A6B1-923B18971503}"/>
            </a:ext>
          </a:extLst>
        </xdr:cNvPr>
        <xdr:cNvPicPr/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4909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1</xdr:col>
      <xdr:colOff>1433065</xdr:colOff>
      <xdr:row>397</xdr:row>
      <xdr:rowOff>1435100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4B6EC42A-49D9-448C-81F6-AC367986A678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4909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991675</xdr:colOff>
      <xdr:row>398</xdr:row>
      <xdr:rowOff>1435100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365BB7B6-465C-4B00-90FC-3F7B58947084}"/>
            </a:ext>
          </a:extLst>
        </xdr:cNvPr>
        <xdr:cNvPicPr/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6347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1</xdr:col>
      <xdr:colOff>1433065</xdr:colOff>
      <xdr:row>398</xdr:row>
      <xdr:rowOff>1435100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F4D6ED71-A7E3-4B68-AAF0-19BCA7CAC336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6347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991675</xdr:colOff>
      <xdr:row>399</xdr:row>
      <xdr:rowOff>1435100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id="{80D6FA7C-E0A9-40CA-B0E9-B53BBF9018D3}"/>
            </a:ext>
          </a:extLst>
        </xdr:cNvPr>
        <xdr:cNvPicPr/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7785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1</xdr:col>
      <xdr:colOff>1433065</xdr:colOff>
      <xdr:row>399</xdr:row>
      <xdr:rowOff>1435100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90194D44-36ED-49D6-A0A2-0FF21C3D125E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7785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1126214</xdr:colOff>
      <xdr:row>400</xdr:row>
      <xdr:rowOff>1435100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C6FC5C79-AE78-4B90-BEB2-7101058778CC}"/>
            </a:ext>
          </a:extLst>
        </xdr:cNvPr>
        <xdr:cNvPicPr/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2240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1</xdr:col>
      <xdr:colOff>1432433</xdr:colOff>
      <xdr:row>400</xdr:row>
      <xdr:rowOff>1435100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79CF81D6-5BC7-4E93-A5D3-E04F243C4F9D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49224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1126846</xdr:colOff>
      <xdr:row>401</xdr:row>
      <xdr:rowOff>1435100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id="{AAA0AF7E-A4CC-4D46-B78D-3E43D7983FD1}"/>
            </a:ext>
          </a:extLst>
        </xdr:cNvPr>
        <xdr:cNvPicPr/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0662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1</xdr:col>
      <xdr:colOff>1433065</xdr:colOff>
      <xdr:row>401</xdr:row>
      <xdr:rowOff>1435100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BA95EF1F-0314-4495-A246-4C305B8CC7FE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0662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991675</xdr:colOff>
      <xdr:row>402</xdr:row>
      <xdr:rowOff>1435100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FE9A2210-B239-44AC-99C9-B0C2B8BDEFE8}"/>
            </a:ext>
          </a:extLst>
        </xdr:cNvPr>
        <xdr:cNvPicPr/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2100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1</xdr:col>
      <xdr:colOff>1433065</xdr:colOff>
      <xdr:row>402</xdr:row>
      <xdr:rowOff>1435100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9E576FB0-052F-4BCB-8876-F8DE0122A929}"/>
            </a:ext>
          </a:extLst>
        </xdr:cNvPr>
        <xdr:cNvPicPr/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2100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991043</xdr:colOff>
      <xdr:row>403</xdr:row>
      <xdr:rowOff>1435100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id="{8F3E9834-C2DE-4891-AFEA-8192D709BDC4}"/>
            </a:ext>
          </a:extLst>
        </xdr:cNvPr>
        <xdr:cNvPicPr/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35388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1</xdr:col>
      <xdr:colOff>1432433</xdr:colOff>
      <xdr:row>403</xdr:row>
      <xdr:rowOff>1435100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B9173587-E28E-4F34-9D1B-9843002E6F93}"/>
            </a:ext>
          </a:extLst>
        </xdr:cNvPr>
        <xdr:cNvPicPr/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35388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991675</xdr:colOff>
      <xdr:row>404</xdr:row>
      <xdr:rowOff>1435100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F3E95A25-0F4C-4C84-A38D-26BD156DAB1E}"/>
            </a:ext>
          </a:extLst>
        </xdr:cNvPr>
        <xdr:cNvPicPr/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4977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1</xdr:col>
      <xdr:colOff>1433065</xdr:colOff>
      <xdr:row>404</xdr:row>
      <xdr:rowOff>1435100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CBC89756-1C0B-4140-A5AD-D3C3A0D7BF16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4977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991675</xdr:colOff>
      <xdr:row>405</xdr:row>
      <xdr:rowOff>1435100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id="{5D0EAE2D-0827-4CC8-910E-489878B1CC16}"/>
            </a:ext>
          </a:extLst>
        </xdr:cNvPr>
        <xdr:cNvPicPr/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6415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1</xdr:col>
      <xdr:colOff>1433065</xdr:colOff>
      <xdr:row>405</xdr:row>
      <xdr:rowOff>1435100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FA88B30D-4E90-4166-ADD8-BE64F1AF47A8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6415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991675</xdr:colOff>
      <xdr:row>406</xdr:row>
      <xdr:rowOff>1435100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78F8401A-D66F-44A9-9E62-9116C683EEF1}"/>
            </a:ext>
          </a:extLst>
        </xdr:cNvPr>
        <xdr:cNvPicPr/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7853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1</xdr:col>
      <xdr:colOff>1433065</xdr:colOff>
      <xdr:row>406</xdr:row>
      <xdr:rowOff>1435100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29914C30-5663-4970-B287-40DB29A98542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7853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991043</xdr:colOff>
      <xdr:row>407</xdr:row>
      <xdr:rowOff>1435100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id="{8399AF2F-8DCC-4039-84A8-A8D3F39FC9BA}"/>
            </a:ext>
          </a:extLst>
        </xdr:cNvPr>
        <xdr:cNvPicPr/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92919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1</xdr:col>
      <xdr:colOff>1432433</xdr:colOff>
      <xdr:row>407</xdr:row>
      <xdr:rowOff>1435100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45EC9774-DAC6-42E7-B4B5-20856AABE6D8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59291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991675</xdr:colOff>
      <xdr:row>408</xdr:row>
      <xdr:rowOff>1435100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546BC26F-255C-4D3B-9E0A-C8CBF114AFF3}"/>
            </a:ext>
          </a:extLst>
        </xdr:cNvPr>
        <xdr:cNvPicPr/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0730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1</xdr:col>
      <xdr:colOff>1433065</xdr:colOff>
      <xdr:row>408</xdr:row>
      <xdr:rowOff>1435100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3268142F-34EA-4111-92B2-C03C2559D169}"/>
            </a:ext>
          </a:extLst>
        </xdr:cNvPr>
        <xdr:cNvPicPr/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0730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991675</xdr:colOff>
      <xdr:row>409</xdr:row>
      <xdr:rowOff>1435100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id="{07C8602A-319B-4612-AC17-684848543757}"/>
            </a:ext>
          </a:extLst>
        </xdr:cNvPr>
        <xdr:cNvPicPr/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2168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1</xdr:col>
      <xdr:colOff>1433065</xdr:colOff>
      <xdr:row>409</xdr:row>
      <xdr:rowOff>1435100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685B4268-0CE1-4230-A9BF-52513E15A3F9}"/>
            </a:ext>
          </a:extLst>
        </xdr:cNvPr>
        <xdr:cNvPicPr/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2168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991043</xdr:colOff>
      <xdr:row>410</xdr:row>
      <xdr:rowOff>1435100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CCED1687-E3C9-49DC-AC57-FEFCD82DA169}"/>
            </a:ext>
          </a:extLst>
        </xdr:cNvPr>
        <xdr:cNvPicPr/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36067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1</xdr:col>
      <xdr:colOff>1432433</xdr:colOff>
      <xdr:row>410</xdr:row>
      <xdr:rowOff>1435100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D9F8D2CA-97E9-4A77-B35D-9A847DE78DD7}"/>
            </a:ext>
          </a:extLst>
        </xdr:cNvPr>
        <xdr:cNvPicPr/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36067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991675</xdr:colOff>
      <xdr:row>411</xdr:row>
      <xdr:rowOff>1435100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id="{EEA50065-6550-4A44-A994-16AD4821590E}"/>
            </a:ext>
          </a:extLst>
        </xdr:cNvPr>
        <xdr:cNvPicPr/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5045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1</xdr:col>
      <xdr:colOff>1433065</xdr:colOff>
      <xdr:row>411</xdr:row>
      <xdr:rowOff>1435100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A141C8D3-EFA9-4C74-9867-39739F6FAFFA}"/>
            </a:ext>
          </a:extLst>
        </xdr:cNvPr>
        <xdr:cNvPicPr/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5045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991675</xdr:colOff>
      <xdr:row>412</xdr:row>
      <xdr:rowOff>1435100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75E5AE56-420E-47A3-B8BD-BCBE1B54B190}"/>
            </a:ext>
          </a:extLst>
        </xdr:cNvPr>
        <xdr:cNvPicPr/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6483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1</xdr:col>
      <xdr:colOff>1433065</xdr:colOff>
      <xdr:row>412</xdr:row>
      <xdr:rowOff>1435100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F1ED4667-A533-4628-83BF-A5AB0BB58E9B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6483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991675</xdr:colOff>
      <xdr:row>413</xdr:row>
      <xdr:rowOff>1435100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id="{62FAFA15-4428-4798-84E7-D7E08A78DA37}"/>
            </a:ext>
          </a:extLst>
        </xdr:cNvPr>
        <xdr:cNvPicPr/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7921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1</xdr:col>
      <xdr:colOff>1433065</xdr:colOff>
      <xdr:row>413</xdr:row>
      <xdr:rowOff>1435100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D2759BD0-BB9D-4F08-B678-5D2BF28209DF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7921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991043</xdr:colOff>
      <xdr:row>414</xdr:row>
      <xdr:rowOff>1435100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583C7078-C9E7-4367-9737-CF8772702CAF}"/>
            </a:ext>
          </a:extLst>
        </xdr:cNvPr>
        <xdr:cNvPicPr/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93598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1</xdr:col>
      <xdr:colOff>1432433</xdr:colOff>
      <xdr:row>414</xdr:row>
      <xdr:rowOff>1435100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92A14F7D-B922-446D-82A0-A96263D31F4C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93598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991675</xdr:colOff>
      <xdr:row>415</xdr:row>
      <xdr:rowOff>1435100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id="{24649B0E-198E-47F5-BF38-E7999AD31EED}"/>
            </a:ext>
          </a:extLst>
        </xdr:cNvPr>
        <xdr:cNvPicPr/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0798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1</xdr:col>
      <xdr:colOff>1433065</xdr:colOff>
      <xdr:row>415</xdr:row>
      <xdr:rowOff>1435100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B8E778C8-8E55-4456-A884-E3D5B5DDDA92}"/>
            </a:ext>
          </a:extLst>
        </xdr:cNvPr>
        <xdr:cNvPicPr/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0798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1126846</xdr:colOff>
      <xdr:row>416</xdr:row>
      <xdr:rowOff>1435100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221AF643-B19B-4680-80CD-15C63A1134C4}"/>
            </a:ext>
          </a:extLst>
        </xdr:cNvPr>
        <xdr:cNvPicPr/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22364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1</xdr:col>
      <xdr:colOff>1433065</xdr:colOff>
      <xdr:row>416</xdr:row>
      <xdr:rowOff>1435100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AB0C7B3B-3F08-43AA-998C-70D592EA0211}"/>
            </a:ext>
          </a:extLst>
        </xdr:cNvPr>
        <xdr:cNvPicPr/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2236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1126214</xdr:colOff>
      <xdr:row>417</xdr:row>
      <xdr:rowOff>1435100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id="{CA536FD6-4622-4BFA-A4A8-00F9ED4E6B98}"/>
            </a:ext>
          </a:extLst>
        </xdr:cNvPr>
        <xdr:cNvPicPr/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36746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1</xdr:col>
      <xdr:colOff>1432433</xdr:colOff>
      <xdr:row>417</xdr:row>
      <xdr:rowOff>1435100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CCA88AC3-9391-4EFC-814F-E04BAB33168C}"/>
            </a:ext>
          </a:extLst>
        </xdr:cNvPr>
        <xdr:cNvPicPr/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36746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1126846</xdr:colOff>
      <xdr:row>418</xdr:row>
      <xdr:rowOff>1435100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BECE7837-D7B4-451C-A1E9-BD9737E378AD}"/>
            </a:ext>
          </a:extLst>
        </xdr:cNvPr>
        <xdr:cNvPicPr/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51129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1</xdr:col>
      <xdr:colOff>1433065</xdr:colOff>
      <xdr:row>418</xdr:row>
      <xdr:rowOff>1435100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47C1A92E-4927-48E5-BCD1-74B2A06C76E4}"/>
            </a:ext>
          </a:extLst>
        </xdr:cNvPr>
        <xdr:cNvPicPr/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5112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1126846</xdr:colOff>
      <xdr:row>419</xdr:row>
      <xdr:rowOff>1435100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id="{B90C7B0F-8243-42C9-893F-CCDD175FC74C}"/>
            </a:ext>
          </a:extLst>
        </xdr:cNvPr>
        <xdr:cNvPicPr/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65512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1433065</xdr:colOff>
      <xdr:row>419</xdr:row>
      <xdr:rowOff>1435100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7F3FF4B4-FD8A-46B7-BF30-D4873B446736}"/>
            </a:ext>
          </a:extLst>
        </xdr:cNvPr>
        <xdr:cNvPicPr/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6551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1126846</xdr:colOff>
      <xdr:row>420</xdr:row>
      <xdr:rowOff>1435100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CA637977-5691-4FC9-BC02-91146F45347B}"/>
            </a:ext>
          </a:extLst>
        </xdr:cNvPr>
        <xdr:cNvPicPr/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7989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1</xdr:col>
      <xdr:colOff>1433065</xdr:colOff>
      <xdr:row>420</xdr:row>
      <xdr:rowOff>1435100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08BC264F-919B-402B-9422-7839A6E77E47}"/>
            </a:ext>
          </a:extLst>
        </xdr:cNvPr>
        <xdr:cNvPicPr/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77989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991675</xdr:colOff>
      <xdr:row>421</xdr:row>
      <xdr:rowOff>1435100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id="{93F99E1F-AEBA-49D6-8A31-F35D5646060C}"/>
            </a:ext>
          </a:extLst>
        </xdr:cNvPr>
        <xdr:cNvPicPr/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0866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1</xdr:col>
      <xdr:colOff>1433065</xdr:colOff>
      <xdr:row>421</xdr:row>
      <xdr:rowOff>1435100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AE5E2089-B5D2-43A5-8431-2A3B84BAE2BD}"/>
            </a:ext>
          </a:extLst>
        </xdr:cNvPr>
        <xdr:cNvPicPr/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0866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991675</xdr:colOff>
      <xdr:row>422</xdr:row>
      <xdr:rowOff>1435100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id="{E4C20BE1-C9FB-4240-BF52-4BC5313BA01A}"/>
            </a:ext>
          </a:extLst>
        </xdr:cNvPr>
        <xdr:cNvPicPr/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2304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1</xdr:col>
      <xdr:colOff>1433065</xdr:colOff>
      <xdr:row>422</xdr:row>
      <xdr:rowOff>1435100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4426B2CF-DEAD-4BAE-A51D-85A408B0673F}"/>
            </a:ext>
          </a:extLst>
        </xdr:cNvPr>
        <xdr:cNvPicPr/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2304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991043</xdr:colOff>
      <xdr:row>423</xdr:row>
      <xdr:rowOff>1435100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6C1A09D8-285C-48DD-B083-C66E7C470DC1}"/>
            </a:ext>
          </a:extLst>
        </xdr:cNvPr>
        <xdr:cNvPicPr/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3742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1</xdr:col>
      <xdr:colOff>1432433</xdr:colOff>
      <xdr:row>423</xdr:row>
      <xdr:rowOff>1435100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3C389C75-04CE-4995-803A-CB972B238732}"/>
            </a:ext>
          </a:extLst>
        </xdr:cNvPr>
        <xdr:cNvPicPr/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3742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991675</xdr:colOff>
      <xdr:row>424</xdr:row>
      <xdr:rowOff>1435100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id="{17AC551F-4C0C-4541-9483-EF93E4560989}"/>
            </a:ext>
          </a:extLst>
        </xdr:cNvPr>
        <xdr:cNvPicPr/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5180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1</xdr:col>
      <xdr:colOff>1433065</xdr:colOff>
      <xdr:row>424</xdr:row>
      <xdr:rowOff>1435100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C4F3750A-C6CC-46D7-AE1D-2D1353E8B547}"/>
            </a:ext>
          </a:extLst>
        </xdr:cNvPr>
        <xdr:cNvPicPr/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5180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991675</xdr:colOff>
      <xdr:row>425</xdr:row>
      <xdr:rowOff>1435100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E2499910-F8BA-4B06-A030-18948DCDACFE}"/>
            </a:ext>
          </a:extLst>
        </xdr:cNvPr>
        <xdr:cNvPicPr/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6619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1</xdr:col>
      <xdr:colOff>1433065</xdr:colOff>
      <xdr:row>425</xdr:row>
      <xdr:rowOff>1435100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1F0F1E94-388D-41BF-9591-0AF4F63442E5}"/>
            </a:ext>
          </a:extLst>
        </xdr:cNvPr>
        <xdr:cNvPicPr/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6619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991675</xdr:colOff>
      <xdr:row>426</xdr:row>
      <xdr:rowOff>1435100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id="{35189E33-CDA0-4492-9487-26DE0411652A}"/>
            </a:ext>
          </a:extLst>
        </xdr:cNvPr>
        <xdr:cNvPicPr/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8057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1</xdr:col>
      <xdr:colOff>1433065</xdr:colOff>
      <xdr:row>426</xdr:row>
      <xdr:rowOff>1435100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id="{88882104-A1B5-4F96-96C4-628CF4B5CADD}"/>
            </a:ext>
          </a:extLst>
        </xdr:cNvPr>
        <xdr:cNvPicPr/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8057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991675</xdr:colOff>
      <xdr:row>427</xdr:row>
      <xdr:rowOff>1435100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1533F9B2-A245-46DA-B019-046890A730AB}"/>
            </a:ext>
          </a:extLst>
        </xdr:cNvPr>
        <xdr:cNvPicPr/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9495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1</xdr:col>
      <xdr:colOff>1433065</xdr:colOff>
      <xdr:row>427</xdr:row>
      <xdr:rowOff>1435100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FFDE0E99-6801-4AEC-B827-22EA67BBFE6D}"/>
            </a:ext>
          </a:extLst>
        </xdr:cNvPr>
        <xdr:cNvPicPr/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89495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991675</xdr:colOff>
      <xdr:row>428</xdr:row>
      <xdr:rowOff>1435100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id="{C2D1CA6D-23D7-4644-8C8B-9B6400E04330}"/>
            </a:ext>
          </a:extLst>
        </xdr:cNvPr>
        <xdr:cNvPicPr/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0933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1</xdr:col>
      <xdr:colOff>1433065</xdr:colOff>
      <xdr:row>428</xdr:row>
      <xdr:rowOff>1435100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id="{1142BB58-265E-4924-9824-74CA30614D72}"/>
            </a:ext>
          </a:extLst>
        </xdr:cNvPr>
        <xdr:cNvPicPr/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0933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991043</xdr:colOff>
      <xdr:row>429</xdr:row>
      <xdr:rowOff>1435100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id="{E815DB70-0E9D-4FDD-B517-63B37140E688}"/>
            </a:ext>
          </a:extLst>
        </xdr:cNvPr>
        <xdr:cNvPicPr/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2372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1</xdr:col>
      <xdr:colOff>1432433</xdr:colOff>
      <xdr:row>429</xdr:row>
      <xdr:rowOff>1435100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3A4E1EF1-87F1-4ED7-AA16-DF3340DA6DF2}"/>
            </a:ext>
          </a:extLst>
        </xdr:cNvPr>
        <xdr:cNvPicPr/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2372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991675</xdr:colOff>
      <xdr:row>430</xdr:row>
      <xdr:rowOff>1435100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id="{C22AF2D1-5B8B-4FD4-B297-18D389ED3BDC}"/>
            </a:ext>
          </a:extLst>
        </xdr:cNvPr>
        <xdr:cNvPicPr/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3810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1</xdr:col>
      <xdr:colOff>1433065</xdr:colOff>
      <xdr:row>430</xdr:row>
      <xdr:rowOff>1435100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678D2E68-E35A-4508-9405-C5CA4E750225}"/>
            </a:ext>
          </a:extLst>
        </xdr:cNvPr>
        <xdr:cNvPicPr/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3810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991675</xdr:colOff>
      <xdr:row>431</xdr:row>
      <xdr:rowOff>1435100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id="{628E729F-AF04-45B5-ABDE-79282EBD96F4}"/>
            </a:ext>
          </a:extLst>
        </xdr:cNvPr>
        <xdr:cNvPicPr/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5248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1</xdr:col>
      <xdr:colOff>1433065</xdr:colOff>
      <xdr:row>431</xdr:row>
      <xdr:rowOff>1435100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B4BFA2C7-6E25-41C9-85E4-2D1A4114925A}"/>
            </a:ext>
          </a:extLst>
        </xdr:cNvPr>
        <xdr:cNvPicPr/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5248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991675</xdr:colOff>
      <xdr:row>432</xdr:row>
      <xdr:rowOff>1435100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id="{352121C6-69BC-4A0D-9808-16C16F4F93BB}"/>
            </a:ext>
          </a:extLst>
        </xdr:cNvPr>
        <xdr:cNvPicPr/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6687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1</xdr:col>
      <xdr:colOff>1433065</xdr:colOff>
      <xdr:row>432</xdr:row>
      <xdr:rowOff>1435100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id="{74CFF1E4-F9F9-4982-94B9-F6B02FD9B18A}"/>
            </a:ext>
          </a:extLst>
        </xdr:cNvPr>
        <xdr:cNvPicPr/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6687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991043</xdr:colOff>
      <xdr:row>433</xdr:row>
      <xdr:rowOff>1435100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id="{56514879-3E88-4C08-B15B-7F427DE6F759}"/>
            </a:ext>
          </a:extLst>
        </xdr:cNvPr>
        <xdr:cNvPicPr/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81253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1</xdr:col>
      <xdr:colOff>1432433</xdr:colOff>
      <xdr:row>433</xdr:row>
      <xdr:rowOff>1435100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id="{604B5E99-0B4D-4FCC-9A60-6D496F7B9B08}"/>
            </a:ext>
          </a:extLst>
        </xdr:cNvPr>
        <xdr:cNvPicPr/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8125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991675</xdr:colOff>
      <xdr:row>434</xdr:row>
      <xdr:rowOff>1435100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id="{99E06A42-B93C-41DA-86A1-B2D4953F07C7}"/>
            </a:ext>
          </a:extLst>
        </xdr:cNvPr>
        <xdr:cNvPicPr/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9563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1</xdr:col>
      <xdr:colOff>1433065</xdr:colOff>
      <xdr:row>434</xdr:row>
      <xdr:rowOff>1435100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50495990-33FB-44A7-9243-059BD970378F}"/>
            </a:ext>
          </a:extLst>
        </xdr:cNvPr>
        <xdr:cNvPicPr/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99563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991675</xdr:colOff>
      <xdr:row>435</xdr:row>
      <xdr:rowOff>1435100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DC947F97-2EB8-4782-AE34-F77C14FFC492}"/>
            </a:ext>
          </a:extLst>
        </xdr:cNvPr>
        <xdr:cNvPicPr/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100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1</xdr:col>
      <xdr:colOff>1433065</xdr:colOff>
      <xdr:row>435</xdr:row>
      <xdr:rowOff>1435100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5373FC86-52E0-46A3-95C7-3FB2492F6BB5}"/>
            </a:ext>
          </a:extLst>
        </xdr:cNvPr>
        <xdr:cNvPicPr/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100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991675</xdr:colOff>
      <xdr:row>436</xdr:row>
      <xdr:rowOff>1435100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id="{A3F328FC-11B0-48D1-A415-DE0CA529AF4C}"/>
            </a:ext>
          </a:extLst>
        </xdr:cNvPr>
        <xdr:cNvPicPr/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2440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1</xdr:col>
      <xdr:colOff>1433065</xdr:colOff>
      <xdr:row>436</xdr:row>
      <xdr:rowOff>1435100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9F1C0404-6968-4DAE-9B22-EFAC4C43EB9D}"/>
            </a:ext>
          </a:extLst>
        </xdr:cNvPr>
        <xdr:cNvPicPr/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2440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991043</xdr:colOff>
      <xdr:row>437</xdr:row>
      <xdr:rowOff>1435100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1D803F6C-5DF5-4454-8374-A2B4080D00A7}"/>
            </a:ext>
          </a:extLst>
        </xdr:cNvPr>
        <xdr:cNvPicPr/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38784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1</xdr:col>
      <xdr:colOff>1432433</xdr:colOff>
      <xdr:row>437</xdr:row>
      <xdr:rowOff>1435100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AB1D5EEC-C03A-4F2A-9D41-3E60A78E9487}"/>
            </a:ext>
          </a:extLst>
        </xdr:cNvPr>
        <xdr:cNvPicPr/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38784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991675</xdr:colOff>
      <xdr:row>438</xdr:row>
      <xdr:rowOff>1435100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id="{8B5AE772-3951-4F00-B57F-898C64525CEB}"/>
            </a:ext>
          </a:extLst>
        </xdr:cNvPr>
        <xdr:cNvPicPr/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5316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1</xdr:col>
      <xdr:colOff>1433065</xdr:colOff>
      <xdr:row>438</xdr:row>
      <xdr:rowOff>1435100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436622E7-6C15-4385-A044-D2CB8D034016}"/>
            </a:ext>
          </a:extLst>
        </xdr:cNvPr>
        <xdr:cNvPicPr/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5316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991675</xdr:colOff>
      <xdr:row>439</xdr:row>
      <xdr:rowOff>1435100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id="{F23D2704-C90B-4E87-B6F4-B6BFE945CC52}"/>
            </a:ext>
          </a:extLst>
        </xdr:cNvPr>
        <xdr:cNvPicPr/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6755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1</xdr:col>
      <xdr:colOff>1433065</xdr:colOff>
      <xdr:row>439</xdr:row>
      <xdr:rowOff>1435100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id="{2B8483D3-32C2-4DF1-BFB2-A2203CF605CD}"/>
            </a:ext>
          </a:extLst>
        </xdr:cNvPr>
        <xdr:cNvPicPr/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6755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991675</xdr:colOff>
      <xdr:row>440</xdr:row>
      <xdr:rowOff>1435100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id="{6223F4D7-5AD1-4CE5-A63F-F3204497402C}"/>
            </a:ext>
          </a:extLst>
        </xdr:cNvPr>
        <xdr:cNvPicPr/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8193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1</xdr:col>
      <xdr:colOff>1433065</xdr:colOff>
      <xdr:row>440</xdr:row>
      <xdr:rowOff>1435100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86F08859-1A43-4FF1-90AA-E44869A51CE5}"/>
            </a:ext>
          </a:extLst>
        </xdr:cNvPr>
        <xdr:cNvPicPr/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8193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991043</xdr:colOff>
      <xdr:row>441</xdr:row>
      <xdr:rowOff>1435100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BD28B87A-9D93-4C01-9834-6BA235B8C870}"/>
            </a:ext>
          </a:extLst>
        </xdr:cNvPr>
        <xdr:cNvPicPr/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96315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1</xdr:col>
      <xdr:colOff>1432433</xdr:colOff>
      <xdr:row>441</xdr:row>
      <xdr:rowOff>1435100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id="{1141BDD6-8BCB-43AB-80B8-6C375EF47931}"/>
            </a:ext>
          </a:extLst>
        </xdr:cNvPr>
        <xdr:cNvPicPr/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96315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991675</xdr:colOff>
      <xdr:row>442</xdr:row>
      <xdr:rowOff>1435100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id="{A93EFD72-3821-4A0C-B918-E7C33B5D2FA2}"/>
            </a:ext>
          </a:extLst>
        </xdr:cNvPr>
        <xdr:cNvPicPr/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1069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1</xdr:col>
      <xdr:colOff>1433065</xdr:colOff>
      <xdr:row>442</xdr:row>
      <xdr:rowOff>1435100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id="{D650FB8F-781A-459F-8AC6-008432256271}"/>
            </a:ext>
          </a:extLst>
        </xdr:cNvPr>
        <xdr:cNvPicPr/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1069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991043</xdr:colOff>
      <xdr:row>443</xdr:row>
      <xdr:rowOff>1435100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33CC3960-6A3E-41C3-80AB-5C05FA6FC921}"/>
            </a:ext>
          </a:extLst>
        </xdr:cNvPr>
        <xdr:cNvPicPr/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2508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1</xdr:col>
      <xdr:colOff>1432433</xdr:colOff>
      <xdr:row>443</xdr:row>
      <xdr:rowOff>1435100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id="{71F214C3-BA00-4F16-9DE1-51DBF39CBE4C}"/>
            </a:ext>
          </a:extLst>
        </xdr:cNvPr>
        <xdr:cNvPicPr/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2508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991675</xdr:colOff>
      <xdr:row>444</xdr:row>
      <xdr:rowOff>1435100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id="{ACF23FD9-9E7C-48D5-A725-D0105EB59A6C}"/>
            </a:ext>
          </a:extLst>
        </xdr:cNvPr>
        <xdr:cNvPicPr/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3946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1</xdr:col>
      <xdr:colOff>1433065</xdr:colOff>
      <xdr:row>444</xdr:row>
      <xdr:rowOff>1435100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id="{E1972177-D0DE-4784-BD13-645CA4B5AD92}"/>
            </a:ext>
          </a:extLst>
        </xdr:cNvPr>
        <xdr:cNvPicPr/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3946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991675</xdr:colOff>
      <xdr:row>445</xdr:row>
      <xdr:rowOff>1435100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id="{385213BD-F2BC-4A64-A052-E319E46D4345}"/>
            </a:ext>
          </a:extLst>
        </xdr:cNvPr>
        <xdr:cNvPicPr/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5384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1</xdr:col>
      <xdr:colOff>1433065</xdr:colOff>
      <xdr:row>445</xdr:row>
      <xdr:rowOff>1435100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id="{FAB31E4C-A31E-4ACF-ABFB-12DBC3CFADC9}"/>
            </a:ext>
          </a:extLst>
        </xdr:cNvPr>
        <xdr:cNvPicPr/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5384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991675</xdr:colOff>
      <xdr:row>446</xdr:row>
      <xdr:rowOff>1435100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id="{D7DF923D-8657-4FB7-9262-92D47033FE65}"/>
            </a:ext>
          </a:extLst>
        </xdr:cNvPr>
        <xdr:cNvPicPr/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6822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1</xdr:col>
      <xdr:colOff>1433065</xdr:colOff>
      <xdr:row>446</xdr:row>
      <xdr:rowOff>1435100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260877CF-E7FD-4A7C-B551-EC0FA3235C28}"/>
            </a:ext>
          </a:extLst>
        </xdr:cNvPr>
        <xdr:cNvPicPr/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6822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991043</xdr:colOff>
      <xdr:row>447</xdr:row>
      <xdr:rowOff>1435100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id="{6EBFA33F-261F-4CA6-9122-D576F0ECA154}"/>
            </a:ext>
          </a:extLst>
        </xdr:cNvPr>
        <xdr:cNvPicPr/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8261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1</xdr:col>
      <xdr:colOff>1432433</xdr:colOff>
      <xdr:row>447</xdr:row>
      <xdr:rowOff>1435100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id="{BB9E18CC-9449-4B95-8593-B14CBC894E97}"/>
            </a:ext>
          </a:extLst>
        </xdr:cNvPr>
        <xdr:cNvPicPr/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8261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991675</xdr:colOff>
      <xdr:row>448</xdr:row>
      <xdr:rowOff>1435100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id="{87364B4E-A6A5-4678-89D2-B296B49623D0}"/>
            </a:ext>
          </a:extLst>
        </xdr:cNvPr>
        <xdr:cNvPicPr/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9699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1</xdr:col>
      <xdr:colOff>1433065</xdr:colOff>
      <xdr:row>448</xdr:row>
      <xdr:rowOff>1435100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id="{0B7B8293-41C1-4C2B-8C4C-FD150C063599}"/>
            </a:ext>
          </a:extLst>
        </xdr:cNvPr>
        <xdr:cNvPicPr/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19699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991675</xdr:colOff>
      <xdr:row>449</xdr:row>
      <xdr:rowOff>1435100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0417D119-3638-427C-B5C8-A123652DCF1B}"/>
            </a:ext>
          </a:extLst>
        </xdr:cNvPr>
        <xdr:cNvPicPr/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1137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1</xdr:col>
      <xdr:colOff>1433065</xdr:colOff>
      <xdr:row>449</xdr:row>
      <xdr:rowOff>1435100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id="{A38EF10F-A1AB-440E-9E7B-2B3C1E1B4697}"/>
            </a:ext>
          </a:extLst>
        </xdr:cNvPr>
        <xdr:cNvPicPr/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1137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991043</xdr:colOff>
      <xdr:row>450</xdr:row>
      <xdr:rowOff>1435100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id="{7AF329B0-AD8D-4EA4-99C1-2965B8CA30D5}"/>
            </a:ext>
          </a:extLst>
        </xdr:cNvPr>
        <xdr:cNvPicPr/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2576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1</xdr:col>
      <xdr:colOff>1432433</xdr:colOff>
      <xdr:row>450</xdr:row>
      <xdr:rowOff>1435100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A8A080C1-0342-4669-93FD-F911BBE73034}"/>
            </a:ext>
          </a:extLst>
        </xdr:cNvPr>
        <xdr:cNvPicPr/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2576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991675</xdr:colOff>
      <xdr:row>451</xdr:row>
      <xdr:rowOff>1435100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6FAF380A-25A0-4E70-A9DB-07EFF71EEBC4}"/>
            </a:ext>
          </a:extLst>
        </xdr:cNvPr>
        <xdr:cNvPicPr/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4014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1</xdr:col>
      <xdr:colOff>1433065</xdr:colOff>
      <xdr:row>451</xdr:row>
      <xdr:rowOff>1435100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7EFC4322-7A70-4F51-B5FA-AE0BB91A837E}"/>
            </a:ext>
          </a:extLst>
        </xdr:cNvPr>
        <xdr:cNvPicPr/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4014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0</xdr:col>
      <xdr:colOff>991675</xdr:colOff>
      <xdr:row>452</xdr:row>
      <xdr:rowOff>1435100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id="{53949905-750A-4F02-A0D7-4B22B859A1E0}"/>
            </a:ext>
          </a:extLst>
        </xdr:cNvPr>
        <xdr:cNvPicPr/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5452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1</xdr:col>
      <xdr:colOff>1433065</xdr:colOff>
      <xdr:row>452</xdr:row>
      <xdr:rowOff>1435100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46255FDD-9841-4CA0-A182-83739A491A7F}"/>
            </a:ext>
          </a:extLst>
        </xdr:cNvPr>
        <xdr:cNvPicPr/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5452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0</xdr:rowOff>
    </xdr:from>
    <xdr:to>
      <xdr:col>0</xdr:col>
      <xdr:colOff>991675</xdr:colOff>
      <xdr:row>453</xdr:row>
      <xdr:rowOff>1435100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D80ABC54-DB97-4337-80A5-343B1E3C4892}"/>
            </a:ext>
          </a:extLst>
        </xdr:cNvPr>
        <xdr:cNvPicPr/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6890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1</xdr:col>
      <xdr:colOff>1433065</xdr:colOff>
      <xdr:row>453</xdr:row>
      <xdr:rowOff>1435100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id="{2EDDB8A0-8CA8-4009-BB39-A7862ED79965}"/>
            </a:ext>
          </a:extLst>
        </xdr:cNvPr>
        <xdr:cNvPicPr/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6890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0</xdr:rowOff>
    </xdr:from>
    <xdr:to>
      <xdr:col>0</xdr:col>
      <xdr:colOff>991043</xdr:colOff>
      <xdr:row>454</xdr:row>
      <xdr:rowOff>1435100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id="{5916A6E8-27F2-44C3-A1FA-26AFBE84D740}"/>
            </a:ext>
          </a:extLst>
        </xdr:cNvPr>
        <xdr:cNvPicPr/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8329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1</xdr:col>
      <xdr:colOff>1432433</xdr:colOff>
      <xdr:row>454</xdr:row>
      <xdr:rowOff>1435100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1E2B919F-394E-47D4-93B5-079A29778A17}"/>
            </a:ext>
          </a:extLst>
        </xdr:cNvPr>
        <xdr:cNvPicPr/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8329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991675</xdr:colOff>
      <xdr:row>455</xdr:row>
      <xdr:rowOff>1435100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id="{4C5067D5-756A-4A14-AA5E-A5269B1438BF}"/>
            </a:ext>
          </a:extLst>
        </xdr:cNvPr>
        <xdr:cNvPicPr/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9767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1</xdr:col>
      <xdr:colOff>1433065</xdr:colOff>
      <xdr:row>455</xdr:row>
      <xdr:rowOff>1435100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7026A226-E011-4F5D-A2B3-03FF4AF637A5}"/>
            </a:ext>
          </a:extLst>
        </xdr:cNvPr>
        <xdr:cNvPicPr/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29767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991675</xdr:colOff>
      <xdr:row>456</xdr:row>
      <xdr:rowOff>1435100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id="{DFB66092-C699-4729-939E-58895DA6F4BA}"/>
            </a:ext>
          </a:extLst>
        </xdr:cNvPr>
        <xdr:cNvPicPr/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4082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1</xdr:col>
      <xdr:colOff>1433065</xdr:colOff>
      <xdr:row>456</xdr:row>
      <xdr:rowOff>1435100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9E7DE5FF-FBE1-49BA-AF08-A4A3A12DE3F7}"/>
            </a:ext>
          </a:extLst>
        </xdr:cNvPr>
        <xdr:cNvPicPr/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4082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1126846</xdr:colOff>
      <xdr:row>457</xdr:row>
      <xdr:rowOff>1435100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id="{FF4F969F-D0E9-442B-A01D-DF1CEE17D40C}"/>
            </a:ext>
          </a:extLst>
        </xdr:cNvPr>
        <xdr:cNvPicPr/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83970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1</xdr:col>
      <xdr:colOff>1433065</xdr:colOff>
      <xdr:row>457</xdr:row>
      <xdr:rowOff>1435100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73BDA944-A29F-40FE-9EE0-F9E9BEAB06C1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8397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1126846</xdr:colOff>
      <xdr:row>458</xdr:row>
      <xdr:rowOff>1435100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6B447512-BAD3-4767-B4A6-D2E3B11961C3}"/>
            </a:ext>
          </a:extLst>
        </xdr:cNvPr>
        <xdr:cNvPicPr/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8353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1</xdr:col>
      <xdr:colOff>1433065</xdr:colOff>
      <xdr:row>458</xdr:row>
      <xdr:rowOff>1435100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4480EFCE-844A-47E7-894D-F51A24DB7260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9835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1126214</xdr:colOff>
      <xdr:row>459</xdr:row>
      <xdr:rowOff>1435100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83DE62BA-CD7B-4128-BC0A-EA06A527CA34}"/>
            </a:ext>
          </a:extLst>
        </xdr:cNvPr>
        <xdr:cNvPicPr/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12736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1</xdr:col>
      <xdr:colOff>1432433</xdr:colOff>
      <xdr:row>459</xdr:row>
      <xdr:rowOff>1435100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14EE9454-CA19-46F9-8F94-2BF9E9EEB9B0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1273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1126846</xdr:colOff>
      <xdr:row>460</xdr:row>
      <xdr:rowOff>1435100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id="{2A0B368B-A376-4837-9F26-CF23203B1537}"/>
            </a:ext>
          </a:extLst>
        </xdr:cNvPr>
        <xdr:cNvPicPr/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27118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1</xdr:col>
      <xdr:colOff>1433065</xdr:colOff>
      <xdr:row>460</xdr:row>
      <xdr:rowOff>1435100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0EF5304-4E37-4198-94A7-7AA78E1A8AFE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2711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1126846</xdr:colOff>
      <xdr:row>461</xdr:row>
      <xdr:rowOff>1435100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C07B1D09-4FDA-4E06-98D6-CF6203C31FA3}"/>
            </a:ext>
          </a:extLst>
        </xdr:cNvPr>
        <xdr:cNvPicPr/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41501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1</xdr:col>
      <xdr:colOff>1433065</xdr:colOff>
      <xdr:row>461</xdr:row>
      <xdr:rowOff>1435100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3EFF8D5D-63C6-4F79-BCDD-CBB2C1DE2053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4150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1126214</xdr:colOff>
      <xdr:row>462</xdr:row>
      <xdr:rowOff>1435100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id="{7653F8A8-2319-48FA-BBA5-41E5C0CAA066}"/>
            </a:ext>
          </a:extLst>
        </xdr:cNvPr>
        <xdr:cNvPicPr/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55884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1</xdr:col>
      <xdr:colOff>1432433</xdr:colOff>
      <xdr:row>462</xdr:row>
      <xdr:rowOff>1435100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23988CB2-C0A1-49BB-812C-91853E9CF958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55884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1126846</xdr:colOff>
      <xdr:row>463</xdr:row>
      <xdr:rowOff>1435100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id="{CAA1B1DA-6FE2-496A-B4BA-0849885E8B7E}"/>
            </a:ext>
          </a:extLst>
        </xdr:cNvPr>
        <xdr:cNvPicPr/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70267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1</xdr:col>
      <xdr:colOff>1433065</xdr:colOff>
      <xdr:row>463</xdr:row>
      <xdr:rowOff>1435100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E2927816-474B-4C33-A71D-F3A181127241}"/>
            </a:ext>
          </a:extLst>
        </xdr:cNvPr>
        <xdr:cNvPicPr/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47026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991675</xdr:colOff>
      <xdr:row>464</xdr:row>
      <xdr:rowOff>1435100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id="{BB0B84C6-D129-4E93-98AA-A6DF49BF23E5}"/>
            </a:ext>
          </a:extLst>
        </xdr:cNvPr>
        <xdr:cNvPicPr/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7094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1</xdr:col>
      <xdr:colOff>1433065</xdr:colOff>
      <xdr:row>464</xdr:row>
      <xdr:rowOff>1435100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id="{201DEBAD-B971-4F6F-B3E1-223BA5D3C67F}"/>
            </a:ext>
          </a:extLst>
        </xdr:cNvPr>
        <xdr:cNvPicPr/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57094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991675</xdr:colOff>
      <xdr:row>465</xdr:row>
      <xdr:rowOff>1435100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id="{5847FA6B-505B-476E-8199-85F536935E31}"/>
            </a:ext>
          </a:extLst>
        </xdr:cNvPr>
        <xdr:cNvPicPr/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8532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1</xdr:col>
      <xdr:colOff>1433065</xdr:colOff>
      <xdr:row>465</xdr:row>
      <xdr:rowOff>1435100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id="{78D966F1-9D28-413E-A106-89751BA5F100}"/>
            </a:ext>
          </a:extLst>
        </xdr:cNvPr>
        <xdr:cNvPicPr/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58532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991043</xdr:colOff>
      <xdr:row>466</xdr:row>
      <xdr:rowOff>1435100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id="{FFD1FD6D-641F-4FA4-AAAD-5E09A875DEE5}"/>
            </a:ext>
          </a:extLst>
        </xdr:cNvPr>
        <xdr:cNvPicPr/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9971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1</xdr:col>
      <xdr:colOff>1432433</xdr:colOff>
      <xdr:row>466</xdr:row>
      <xdr:rowOff>1435100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id="{88AE9E78-46FB-45A1-A2B3-89A63713D021}"/>
            </a:ext>
          </a:extLst>
        </xdr:cNvPr>
        <xdr:cNvPicPr/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59971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991675</xdr:colOff>
      <xdr:row>467</xdr:row>
      <xdr:rowOff>1435100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id="{CB6BBDCB-80AD-4602-9923-BFDB1A787B7F}"/>
            </a:ext>
          </a:extLst>
        </xdr:cNvPr>
        <xdr:cNvPicPr/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1409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1</xdr:col>
      <xdr:colOff>1433065</xdr:colOff>
      <xdr:row>467</xdr:row>
      <xdr:rowOff>1435100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id="{2FAFAC83-4151-4D59-B4C7-E37BA4EFE02C}"/>
            </a:ext>
          </a:extLst>
        </xdr:cNvPr>
        <xdr:cNvPicPr/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61409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991675</xdr:colOff>
      <xdr:row>468</xdr:row>
      <xdr:rowOff>1435100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id="{53898E35-6D0E-43C4-8B44-6116C5394191}"/>
            </a:ext>
          </a:extLst>
        </xdr:cNvPr>
        <xdr:cNvPicPr/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2847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1</xdr:col>
      <xdr:colOff>1433065</xdr:colOff>
      <xdr:row>468</xdr:row>
      <xdr:rowOff>1435100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id="{4D677A34-0B4E-4A7B-A953-4E543E3D1FE3}"/>
            </a:ext>
          </a:extLst>
        </xdr:cNvPr>
        <xdr:cNvPicPr/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62847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991675</xdr:colOff>
      <xdr:row>469</xdr:row>
      <xdr:rowOff>1435100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197CDA11-6753-4ED1-AF48-1BC599730271}"/>
            </a:ext>
          </a:extLst>
        </xdr:cNvPr>
        <xdr:cNvPicPr/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7162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1</xdr:col>
      <xdr:colOff>1433065</xdr:colOff>
      <xdr:row>469</xdr:row>
      <xdr:rowOff>1435100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id="{F5CA9791-D5A4-44A0-8E0B-B27D78829577}"/>
            </a:ext>
          </a:extLst>
        </xdr:cNvPr>
        <xdr:cNvPicPr/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67162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991043</xdr:colOff>
      <xdr:row>470</xdr:row>
      <xdr:rowOff>1435100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id="{D7D534E5-6FCE-480B-87DD-3C940C52206C}"/>
            </a:ext>
          </a:extLst>
        </xdr:cNvPr>
        <xdr:cNvPicPr/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6008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1</xdr:col>
      <xdr:colOff>1432433</xdr:colOff>
      <xdr:row>470</xdr:row>
      <xdr:rowOff>1435100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id="{772FA76F-7472-438E-859D-52A1E363A6C2}"/>
            </a:ext>
          </a:extLst>
        </xdr:cNvPr>
        <xdr:cNvPicPr/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686008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991675</xdr:colOff>
      <xdr:row>471</xdr:row>
      <xdr:rowOff>1435100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id="{A1C155F5-7A0C-4073-A66C-A6478335AE1B}"/>
            </a:ext>
          </a:extLst>
        </xdr:cNvPr>
        <xdr:cNvPicPr/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0039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1</xdr:col>
      <xdr:colOff>1433065</xdr:colOff>
      <xdr:row>471</xdr:row>
      <xdr:rowOff>1435100</xdr:rowOff>
    </xdr:to>
    <xdr:pic>
      <xdr:nvPicPr>
        <xdr:cNvPr id="1074" name="Picture 1073">
          <a:extLst>
            <a:ext uri="{FF2B5EF4-FFF2-40B4-BE49-F238E27FC236}">
              <a16:creationId xmlns:a16="http://schemas.microsoft.com/office/drawing/2014/main" id="{830C872E-BA47-466B-AD91-6B57354EB1AB}"/>
            </a:ext>
          </a:extLst>
        </xdr:cNvPr>
        <xdr:cNvPicPr/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70039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991675</xdr:colOff>
      <xdr:row>472</xdr:row>
      <xdr:rowOff>1435100</xdr:rowOff>
    </xdr:to>
    <xdr:pic>
      <xdr:nvPicPr>
        <xdr:cNvPr id="1075" name="Picture 1074">
          <a:extLst>
            <a:ext uri="{FF2B5EF4-FFF2-40B4-BE49-F238E27FC236}">
              <a16:creationId xmlns:a16="http://schemas.microsoft.com/office/drawing/2014/main" id="{94A15745-F1CF-4459-9B80-83A0A4D7E26B}"/>
            </a:ext>
          </a:extLst>
        </xdr:cNvPr>
        <xdr:cNvPicPr/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1477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1</xdr:col>
      <xdr:colOff>1433065</xdr:colOff>
      <xdr:row>472</xdr:row>
      <xdr:rowOff>1435100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id="{ED7A3296-F84B-4EB3-B02B-38698AE40A04}"/>
            </a:ext>
          </a:extLst>
        </xdr:cNvPr>
        <xdr:cNvPicPr/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71477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991675</xdr:colOff>
      <xdr:row>473</xdr:row>
      <xdr:rowOff>1435100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id="{0FD084C4-D9BE-43D5-BA1C-275BEFD495E5}"/>
            </a:ext>
          </a:extLst>
        </xdr:cNvPr>
        <xdr:cNvPicPr/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915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1</xdr:col>
      <xdr:colOff>1433065</xdr:colOff>
      <xdr:row>473</xdr:row>
      <xdr:rowOff>1435100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id="{38D25EFE-2A2E-4F2E-B55A-8C4F3DBA74DE}"/>
            </a:ext>
          </a:extLst>
        </xdr:cNvPr>
        <xdr:cNvPicPr/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72915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991043</xdr:colOff>
      <xdr:row>474</xdr:row>
      <xdr:rowOff>1435100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id="{6FCE4932-CE43-4CFE-8322-CDD8657D6306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87366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1</xdr:col>
      <xdr:colOff>1432433</xdr:colOff>
      <xdr:row>474</xdr:row>
      <xdr:rowOff>1435100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id="{FF3D781C-7302-4902-A9CC-0FFCF952981D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887366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991675</xdr:colOff>
      <xdr:row>475</xdr:row>
      <xdr:rowOff>1435100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id="{51C33D6A-3DBA-4340-8648-B107D9A15250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0174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1</xdr:col>
      <xdr:colOff>1433065</xdr:colOff>
      <xdr:row>475</xdr:row>
      <xdr:rowOff>1435100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id="{427E351A-8014-4A89-BA8A-5D2FF3881A02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0174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991675</xdr:colOff>
      <xdr:row>476</xdr:row>
      <xdr:rowOff>1435100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id="{CBF64AC0-9515-4B0A-AA48-1752E85BBE0D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1613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1</xdr:col>
      <xdr:colOff>1433065</xdr:colOff>
      <xdr:row>476</xdr:row>
      <xdr:rowOff>1435100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id="{F45D9F7D-B4A3-4B7B-910F-8A58D7D9136F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1613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991675</xdr:colOff>
      <xdr:row>477</xdr:row>
      <xdr:rowOff>1435100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id="{B27629A4-BAFE-47EB-AA75-AD6DE3B2DE68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3051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1</xdr:col>
      <xdr:colOff>1433065</xdr:colOff>
      <xdr:row>477</xdr:row>
      <xdr:rowOff>1435100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id="{3566FA39-8EE6-4AF0-8B80-360E84CBDC48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3051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991043</xdr:colOff>
      <xdr:row>478</xdr:row>
      <xdr:rowOff>1435100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id="{8AAA1AA9-2FD1-46D2-88F1-F54138323B9A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44897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1</xdr:col>
      <xdr:colOff>1432433</xdr:colOff>
      <xdr:row>478</xdr:row>
      <xdr:rowOff>1435100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id="{EF5AB8FA-6A24-422F-A610-C8E0EFDF4488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44897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991675</xdr:colOff>
      <xdr:row>479</xdr:row>
      <xdr:rowOff>1435100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id="{30D0CDA0-8684-43BE-AEAB-6CC3B668B96D}"/>
            </a:ext>
          </a:extLst>
        </xdr:cNvPr>
        <xdr:cNvPicPr/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5928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1</xdr:col>
      <xdr:colOff>1433065</xdr:colOff>
      <xdr:row>479</xdr:row>
      <xdr:rowOff>1435100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id="{09D71AD8-8F2C-4559-BA69-B614DF71518F}"/>
            </a:ext>
          </a:extLst>
        </xdr:cNvPr>
        <xdr:cNvPicPr/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5928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991675</xdr:colOff>
      <xdr:row>480</xdr:row>
      <xdr:rowOff>1435100</xdr:rowOff>
    </xdr:to>
    <xdr:pic>
      <xdr:nvPicPr>
        <xdr:cNvPr id="1111" name="Picture 1110">
          <a:extLst>
            <a:ext uri="{FF2B5EF4-FFF2-40B4-BE49-F238E27FC236}">
              <a16:creationId xmlns:a16="http://schemas.microsoft.com/office/drawing/2014/main" id="{309AB837-F783-4D1C-BDC2-62726D1E8929}"/>
            </a:ext>
          </a:extLst>
        </xdr:cNvPr>
        <xdr:cNvPicPr/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7366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1</xdr:col>
      <xdr:colOff>1433065</xdr:colOff>
      <xdr:row>480</xdr:row>
      <xdr:rowOff>1435100</xdr:rowOff>
    </xdr:to>
    <xdr:pic>
      <xdr:nvPicPr>
        <xdr:cNvPr id="1112" name="Picture 1111">
          <a:extLst>
            <a:ext uri="{FF2B5EF4-FFF2-40B4-BE49-F238E27FC236}">
              <a16:creationId xmlns:a16="http://schemas.microsoft.com/office/drawing/2014/main" id="{937C8953-0D04-4243-90C1-08D95B3776FD}"/>
            </a:ext>
          </a:extLst>
        </xdr:cNvPr>
        <xdr:cNvPicPr/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7366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991043</xdr:colOff>
      <xdr:row>481</xdr:row>
      <xdr:rowOff>1435100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id="{9E4AF571-7071-4203-82E6-419C7F6F3F60}"/>
            </a:ext>
          </a:extLst>
        </xdr:cNvPr>
        <xdr:cNvPicPr/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8804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1</xdr:col>
      <xdr:colOff>1432433</xdr:colOff>
      <xdr:row>481</xdr:row>
      <xdr:rowOff>1435100</xdr:rowOff>
    </xdr:to>
    <xdr:pic>
      <xdr:nvPicPr>
        <xdr:cNvPr id="1114" name="Picture 1113">
          <a:extLst>
            <a:ext uri="{FF2B5EF4-FFF2-40B4-BE49-F238E27FC236}">
              <a16:creationId xmlns:a16="http://schemas.microsoft.com/office/drawing/2014/main" id="{9B098E08-81D7-43CF-B995-E8E2BCB6A8CD}"/>
            </a:ext>
          </a:extLst>
        </xdr:cNvPr>
        <xdr:cNvPicPr/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8804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991675</xdr:colOff>
      <xdr:row>482</xdr:row>
      <xdr:rowOff>1435100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id="{9FFA967E-6439-43E1-B2A9-FA3FF51404DC}"/>
            </a:ext>
          </a:extLst>
        </xdr:cNvPr>
        <xdr:cNvPicPr/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0242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1</xdr:col>
      <xdr:colOff>1433065</xdr:colOff>
      <xdr:row>482</xdr:row>
      <xdr:rowOff>1435100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id="{6C4A7AAA-FCF6-4265-A7DC-148E3C33E0A2}"/>
            </a:ext>
          </a:extLst>
        </xdr:cNvPr>
        <xdr:cNvPicPr/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0242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991675</xdr:colOff>
      <xdr:row>483</xdr:row>
      <xdr:rowOff>1435100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id="{004EA9C6-73AF-4A44-A572-89C0AA12E5DA}"/>
            </a:ext>
          </a:extLst>
        </xdr:cNvPr>
        <xdr:cNvPicPr/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1681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1</xdr:col>
      <xdr:colOff>1433065</xdr:colOff>
      <xdr:row>483</xdr:row>
      <xdr:rowOff>1435100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id="{165DBECC-9615-46D6-8B5A-666988C019F8}"/>
            </a:ext>
          </a:extLst>
        </xdr:cNvPr>
        <xdr:cNvPicPr/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1681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991675</xdr:colOff>
      <xdr:row>484</xdr:row>
      <xdr:rowOff>1435100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id="{2370A70F-2FCF-40A4-A2FB-4D252AAA7796}"/>
            </a:ext>
          </a:extLst>
        </xdr:cNvPr>
        <xdr:cNvPicPr/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3119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1</xdr:col>
      <xdr:colOff>1433065</xdr:colOff>
      <xdr:row>484</xdr:row>
      <xdr:rowOff>1435100</xdr:rowOff>
    </xdr:to>
    <xdr:pic>
      <xdr:nvPicPr>
        <xdr:cNvPr id="1120" name="Picture 1119">
          <a:extLst>
            <a:ext uri="{FF2B5EF4-FFF2-40B4-BE49-F238E27FC236}">
              <a16:creationId xmlns:a16="http://schemas.microsoft.com/office/drawing/2014/main" id="{EBC40566-EB9C-4758-9F6C-3CD09E2F7DE4}"/>
            </a:ext>
          </a:extLst>
        </xdr:cNvPr>
        <xdr:cNvPicPr/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3119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991043</xdr:colOff>
      <xdr:row>485</xdr:row>
      <xdr:rowOff>1435100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id="{F98265A6-805E-4720-8422-AF6ED69C77D3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4557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1</xdr:col>
      <xdr:colOff>1432433</xdr:colOff>
      <xdr:row>485</xdr:row>
      <xdr:rowOff>1435100</xdr:rowOff>
    </xdr:to>
    <xdr:pic>
      <xdr:nvPicPr>
        <xdr:cNvPr id="1122" name="Picture 1121">
          <a:extLst>
            <a:ext uri="{FF2B5EF4-FFF2-40B4-BE49-F238E27FC236}">
              <a16:creationId xmlns:a16="http://schemas.microsoft.com/office/drawing/2014/main" id="{881C9733-2A65-4744-BC31-AAC2C26787BB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4557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991675</xdr:colOff>
      <xdr:row>486</xdr:row>
      <xdr:rowOff>1435100</xdr:rowOff>
    </xdr:to>
    <xdr:pic>
      <xdr:nvPicPr>
        <xdr:cNvPr id="1123" name="Picture 1122">
          <a:extLst>
            <a:ext uri="{FF2B5EF4-FFF2-40B4-BE49-F238E27FC236}">
              <a16:creationId xmlns:a16="http://schemas.microsoft.com/office/drawing/2014/main" id="{AC4EC07B-E0FE-4FAE-8FC2-B6EFAF739C66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5995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1</xdr:col>
      <xdr:colOff>1433065</xdr:colOff>
      <xdr:row>486</xdr:row>
      <xdr:rowOff>1435100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id="{D6A47C89-8634-4061-928D-1C7EC671CC3B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5995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991675</xdr:colOff>
      <xdr:row>487</xdr:row>
      <xdr:rowOff>1435100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id="{6642C69B-B29F-4F7E-B03D-C92BDC53121B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7434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1</xdr:col>
      <xdr:colOff>1433065</xdr:colOff>
      <xdr:row>487</xdr:row>
      <xdr:rowOff>1435100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id="{7EC9E791-D3F5-4A04-82C2-A6F25DB77F13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7434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991043</xdr:colOff>
      <xdr:row>488</xdr:row>
      <xdr:rowOff>1435100</xdr:rowOff>
    </xdr:to>
    <xdr:pic>
      <xdr:nvPicPr>
        <xdr:cNvPr id="1127" name="Picture 1126">
          <a:extLst>
            <a:ext uri="{FF2B5EF4-FFF2-40B4-BE49-F238E27FC236}">
              <a16:creationId xmlns:a16="http://schemas.microsoft.com/office/drawing/2014/main" id="{8CF835E5-AB13-4FA9-9CEE-FB5A4B70DCFF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88725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1</xdr:col>
      <xdr:colOff>1432433</xdr:colOff>
      <xdr:row>488</xdr:row>
      <xdr:rowOff>1435100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id="{2AD7143C-92D2-40B5-B4EC-2D9752BCA056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88725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991675</xdr:colOff>
      <xdr:row>489</xdr:row>
      <xdr:rowOff>1435100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id="{4F1EA9A7-92C0-4C64-B3DD-B80C8E573AB1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0310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1</xdr:col>
      <xdr:colOff>1433065</xdr:colOff>
      <xdr:row>489</xdr:row>
      <xdr:rowOff>1435100</xdr:rowOff>
    </xdr:to>
    <xdr:pic>
      <xdr:nvPicPr>
        <xdr:cNvPr id="1130" name="Picture 1129">
          <a:extLst>
            <a:ext uri="{FF2B5EF4-FFF2-40B4-BE49-F238E27FC236}">
              <a16:creationId xmlns:a16="http://schemas.microsoft.com/office/drawing/2014/main" id="{B1A7188C-EE50-4808-B521-ED26191787B0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0310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991675</xdr:colOff>
      <xdr:row>490</xdr:row>
      <xdr:rowOff>1435100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id="{32E344CE-9AE3-4ACF-96B2-E6809F24275C}"/>
            </a:ext>
          </a:extLst>
        </xdr:cNvPr>
        <xdr:cNvPicPr/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1749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1</xdr:col>
      <xdr:colOff>1433065</xdr:colOff>
      <xdr:row>490</xdr:row>
      <xdr:rowOff>1435100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id="{0BB6FC79-5542-44C8-B2AE-9EDD18796D83}"/>
            </a:ext>
          </a:extLst>
        </xdr:cNvPr>
        <xdr:cNvPicPr/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1749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991675</xdr:colOff>
      <xdr:row>491</xdr:row>
      <xdr:rowOff>1435100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id="{5C2DD2E7-7D35-4113-9E3F-F3F4E89E2037}"/>
            </a:ext>
          </a:extLst>
        </xdr:cNvPr>
        <xdr:cNvPicPr/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3187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1</xdr:col>
      <xdr:colOff>1433065</xdr:colOff>
      <xdr:row>491</xdr:row>
      <xdr:rowOff>1435100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id="{CC43AD91-4AD6-4858-8E0A-3218E35CEE8B}"/>
            </a:ext>
          </a:extLst>
        </xdr:cNvPr>
        <xdr:cNvPicPr/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3187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991675</xdr:colOff>
      <xdr:row>492</xdr:row>
      <xdr:rowOff>1435100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id="{06A0F197-64F6-441B-A6E9-CC207E04C6DB}"/>
            </a:ext>
          </a:extLst>
        </xdr:cNvPr>
        <xdr:cNvPicPr/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4625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1</xdr:col>
      <xdr:colOff>1433065</xdr:colOff>
      <xdr:row>492</xdr:row>
      <xdr:rowOff>1435100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id="{3DE4E8C9-7268-45EB-A2E8-3D84D93A4D24}"/>
            </a:ext>
          </a:extLst>
        </xdr:cNvPr>
        <xdr:cNvPicPr/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4625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991675</xdr:colOff>
      <xdr:row>493</xdr:row>
      <xdr:rowOff>1435100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id="{EE617E37-579A-4512-89D7-37C456E2C686}"/>
            </a:ext>
          </a:extLst>
        </xdr:cNvPr>
        <xdr:cNvPicPr/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606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1</xdr:col>
      <xdr:colOff>1433065</xdr:colOff>
      <xdr:row>493</xdr:row>
      <xdr:rowOff>1435100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id="{875F71E1-4D6E-4B1A-83FE-2EA5F7D65334}"/>
            </a:ext>
          </a:extLst>
        </xdr:cNvPr>
        <xdr:cNvPicPr/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606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991043</xdr:colOff>
      <xdr:row>494</xdr:row>
      <xdr:rowOff>1435100</xdr:rowOff>
    </xdr:to>
    <xdr:pic>
      <xdr:nvPicPr>
        <xdr:cNvPr id="1139" name="Picture 1138">
          <a:extLst>
            <a:ext uri="{FF2B5EF4-FFF2-40B4-BE49-F238E27FC236}">
              <a16:creationId xmlns:a16="http://schemas.microsoft.com/office/drawing/2014/main" id="{E33B803D-5591-48EE-A97B-B1E1E4DECC4E}"/>
            </a:ext>
          </a:extLst>
        </xdr:cNvPr>
        <xdr:cNvPicPr/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7502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1</xdr:col>
      <xdr:colOff>1432433</xdr:colOff>
      <xdr:row>494</xdr:row>
      <xdr:rowOff>1435100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id="{1E63D247-0DFD-42DD-8805-E7F8FAB962E8}"/>
            </a:ext>
          </a:extLst>
        </xdr:cNvPr>
        <xdr:cNvPicPr/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7502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991675</xdr:colOff>
      <xdr:row>495</xdr:row>
      <xdr:rowOff>1435100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id="{70EF4689-9310-4823-A295-822DC5919B6A}"/>
            </a:ext>
          </a:extLst>
        </xdr:cNvPr>
        <xdr:cNvPicPr/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8940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1</xdr:col>
      <xdr:colOff>1433065</xdr:colOff>
      <xdr:row>495</xdr:row>
      <xdr:rowOff>1435100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id="{BB566FC0-7BF7-45B7-BF8B-50F9BBE80A0D}"/>
            </a:ext>
          </a:extLst>
        </xdr:cNvPr>
        <xdr:cNvPicPr/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18940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991675</xdr:colOff>
      <xdr:row>496</xdr:row>
      <xdr:rowOff>1435100</xdr:rowOff>
    </xdr:to>
    <xdr:pic>
      <xdr:nvPicPr>
        <xdr:cNvPr id="1143" name="Picture 1142">
          <a:extLst>
            <a:ext uri="{FF2B5EF4-FFF2-40B4-BE49-F238E27FC236}">
              <a16:creationId xmlns:a16="http://schemas.microsoft.com/office/drawing/2014/main" id="{3C2E4049-0C62-4A93-8282-AC2C01C71EC4}"/>
            </a:ext>
          </a:extLst>
        </xdr:cNvPr>
        <xdr:cNvPicPr/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0378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1</xdr:col>
      <xdr:colOff>1433065</xdr:colOff>
      <xdr:row>496</xdr:row>
      <xdr:rowOff>1435100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id="{91C6800B-A207-4DAC-BB77-83B94871D946}"/>
            </a:ext>
          </a:extLst>
        </xdr:cNvPr>
        <xdr:cNvPicPr/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0378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991043</xdr:colOff>
      <xdr:row>497</xdr:row>
      <xdr:rowOff>1435100</xdr:rowOff>
    </xdr:to>
    <xdr:pic>
      <xdr:nvPicPr>
        <xdr:cNvPr id="1145" name="Picture 1144">
          <a:extLst>
            <a:ext uri="{FF2B5EF4-FFF2-40B4-BE49-F238E27FC236}">
              <a16:creationId xmlns:a16="http://schemas.microsoft.com/office/drawing/2014/main" id="{228180ED-9C83-4021-A08A-CC236BB7CCB3}"/>
            </a:ext>
          </a:extLst>
        </xdr:cNvPr>
        <xdr:cNvPicPr/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1817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1432433</xdr:colOff>
      <xdr:row>497</xdr:row>
      <xdr:rowOff>1435100</xdr:rowOff>
    </xdr:to>
    <xdr:pic>
      <xdr:nvPicPr>
        <xdr:cNvPr id="1146" name="Picture 1145">
          <a:extLst>
            <a:ext uri="{FF2B5EF4-FFF2-40B4-BE49-F238E27FC236}">
              <a16:creationId xmlns:a16="http://schemas.microsoft.com/office/drawing/2014/main" id="{08ECACE8-FA19-46BE-9890-A65F5149F360}"/>
            </a:ext>
          </a:extLst>
        </xdr:cNvPr>
        <xdr:cNvPicPr/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1817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991675</xdr:colOff>
      <xdr:row>498</xdr:row>
      <xdr:rowOff>1435100</xdr:rowOff>
    </xdr:to>
    <xdr:pic>
      <xdr:nvPicPr>
        <xdr:cNvPr id="1147" name="Picture 1146">
          <a:extLst>
            <a:ext uri="{FF2B5EF4-FFF2-40B4-BE49-F238E27FC236}">
              <a16:creationId xmlns:a16="http://schemas.microsoft.com/office/drawing/2014/main" id="{D59FA82A-0B59-4887-BBE0-8C039914A6F1}"/>
            </a:ext>
          </a:extLst>
        </xdr:cNvPr>
        <xdr:cNvPicPr/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3255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1</xdr:col>
      <xdr:colOff>1433065</xdr:colOff>
      <xdr:row>498</xdr:row>
      <xdr:rowOff>1435100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id="{F1034B57-0F3B-4929-B770-2CCC283DF40A}"/>
            </a:ext>
          </a:extLst>
        </xdr:cNvPr>
        <xdr:cNvPicPr/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3255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991675</xdr:colOff>
      <xdr:row>499</xdr:row>
      <xdr:rowOff>1435100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id="{D9BD5584-92A1-4E22-8C98-0C9EC934433A}"/>
            </a:ext>
          </a:extLst>
        </xdr:cNvPr>
        <xdr:cNvPicPr/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4693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1</xdr:col>
      <xdr:colOff>1433065</xdr:colOff>
      <xdr:row>499</xdr:row>
      <xdr:rowOff>1435100</xdr:rowOff>
    </xdr:to>
    <xdr:pic>
      <xdr:nvPicPr>
        <xdr:cNvPr id="1150" name="Picture 1149">
          <a:extLst>
            <a:ext uri="{FF2B5EF4-FFF2-40B4-BE49-F238E27FC236}">
              <a16:creationId xmlns:a16="http://schemas.microsoft.com/office/drawing/2014/main" id="{12A27B49-E6A9-4E34-9C26-001C62DFA726}"/>
            </a:ext>
          </a:extLst>
        </xdr:cNvPr>
        <xdr:cNvPicPr/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4693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991675</xdr:colOff>
      <xdr:row>500</xdr:row>
      <xdr:rowOff>1435100</xdr:rowOff>
    </xdr:to>
    <xdr:pic>
      <xdr:nvPicPr>
        <xdr:cNvPr id="1151" name="Picture 1150">
          <a:extLst>
            <a:ext uri="{FF2B5EF4-FFF2-40B4-BE49-F238E27FC236}">
              <a16:creationId xmlns:a16="http://schemas.microsoft.com/office/drawing/2014/main" id="{5964868A-ED9E-4AFC-BA03-BA86C255145D}"/>
            </a:ext>
          </a:extLst>
        </xdr:cNvPr>
        <xdr:cNvPicPr/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6131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1</xdr:col>
      <xdr:colOff>1433065</xdr:colOff>
      <xdr:row>500</xdr:row>
      <xdr:rowOff>1435100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id="{5826F4A8-ACED-40D1-A1CC-9F0A6DAC4192}"/>
            </a:ext>
          </a:extLst>
        </xdr:cNvPr>
        <xdr:cNvPicPr/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6131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991043</xdr:colOff>
      <xdr:row>501</xdr:row>
      <xdr:rowOff>1435100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id="{B3438CC5-0DC2-468A-9D16-6806FC117B09}"/>
            </a:ext>
          </a:extLst>
        </xdr:cNvPr>
        <xdr:cNvPicPr/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7570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1</xdr:col>
      <xdr:colOff>1432433</xdr:colOff>
      <xdr:row>501</xdr:row>
      <xdr:rowOff>1435100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id="{B2E8AB51-6011-41F1-AD4C-DB95BCB1A7C9}"/>
            </a:ext>
          </a:extLst>
        </xdr:cNvPr>
        <xdr:cNvPicPr/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7570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991675</xdr:colOff>
      <xdr:row>502</xdr:row>
      <xdr:rowOff>1435100</xdr:rowOff>
    </xdr:to>
    <xdr:pic>
      <xdr:nvPicPr>
        <xdr:cNvPr id="1155" name="Picture 1154">
          <a:extLst>
            <a:ext uri="{FF2B5EF4-FFF2-40B4-BE49-F238E27FC236}">
              <a16:creationId xmlns:a16="http://schemas.microsoft.com/office/drawing/2014/main" id="{C15794EE-89E4-48F9-83C6-9DBA6C1F1658}"/>
            </a:ext>
          </a:extLst>
        </xdr:cNvPr>
        <xdr:cNvPicPr/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9008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1</xdr:col>
      <xdr:colOff>1433065</xdr:colOff>
      <xdr:row>502</xdr:row>
      <xdr:rowOff>1435100</xdr:rowOff>
    </xdr:to>
    <xdr:pic>
      <xdr:nvPicPr>
        <xdr:cNvPr id="1156" name="Picture 1155">
          <a:extLst>
            <a:ext uri="{FF2B5EF4-FFF2-40B4-BE49-F238E27FC236}">
              <a16:creationId xmlns:a16="http://schemas.microsoft.com/office/drawing/2014/main" id="{B4DD8420-C9BF-4097-A6B5-C72B952C21FA}"/>
            </a:ext>
          </a:extLst>
        </xdr:cNvPr>
        <xdr:cNvPicPr/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29008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991675</xdr:colOff>
      <xdr:row>503</xdr:row>
      <xdr:rowOff>1435100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id="{26B2DF7F-0245-4FEA-9A5C-D2DA0BBA3AC8}"/>
            </a:ext>
          </a:extLst>
        </xdr:cNvPr>
        <xdr:cNvPicPr/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0446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1</xdr:col>
      <xdr:colOff>1433065</xdr:colOff>
      <xdr:row>503</xdr:row>
      <xdr:rowOff>1435100</xdr:rowOff>
    </xdr:to>
    <xdr:pic>
      <xdr:nvPicPr>
        <xdr:cNvPr id="1158" name="Picture 1157">
          <a:extLst>
            <a:ext uri="{FF2B5EF4-FFF2-40B4-BE49-F238E27FC236}">
              <a16:creationId xmlns:a16="http://schemas.microsoft.com/office/drawing/2014/main" id="{CA6FF5EC-09E1-4D88-A219-527941707767}"/>
            </a:ext>
          </a:extLst>
        </xdr:cNvPr>
        <xdr:cNvPicPr/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0446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991043</xdr:colOff>
      <xdr:row>504</xdr:row>
      <xdr:rowOff>1435100</xdr:rowOff>
    </xdr:to>
    <xdr:pic>
      <xdr:nvPicPr>
        <xdr:cNvPr id="1159" name="Picture 1158">
          <a:extLst>
            <a:ext uri="{FF2B5EF4-FFF2-40B4-BE49-F238E27FC236}">
              <a16:creationId xmlns:a16="http://schemas.microsoft.com/office/drawing/2014/main" id="{722CB226-F160-4DAA-BCAB-2ED6AE1F0FE6}"/>
            </a:ext>
          </a:extLst>
        </xdr:cNvPr>
        <xdr:cNvPicPr/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18849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1</xdr:col>
      <xdr:colOff>1432433</xdr:colOff>
      <xdr:row>504</xdr:row>
      <xdr:rowOff>1435100</xdr:rowOff>
    </xdr:to>
    <xdr:pic>
      <xdr:nvPicPr>
        <xdr:cNvPr id="1160" name="Picture 1159">
          <a:extLst>
            <a:ext uri="{FF2B5EF4-FFF2-40B4-BE49-F238E27FC236}">
              <a16:creationId xmlns:a16="http://schemas.microsoft.com/office/drawing/2014/main" id="{D1A30C4A-ABCF-49A5-832E-2671D3659BA1}"/>
            </a:ext>
          </a:extLst>
        </xdr:cNvPr>
        <xdr:cNvPicPr/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1884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991675</xdr:colOff>
      <xdr:row>505</xdr:row>
      <xdr:rowOff>1435100</xdr:rowOff>
    </xdr:to>
    <xdr:pic>
      <xdr:nvPicPr>
        <xdr:cNvPr id="1161" name="Picture 1160">
          <a:extLst>
            <a:ext uri="{FF2B5EF4-FFF2-40B4-BE49-F238E27FC236}">
              <a16:creationId xmlns:a16="http://schemas.microsoft.com/office/drawing/2014/main" id="{2E875A29-25D4-4299-83DC-56BECF370579}"/>
            </a:ext>
          </a:extLst>
        </xdr:cNvPr>
        <xdr:cNvPicPr/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3323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1</xdr:col>
      <xdr:colOff>1433065</xdr:colOff>
      <xdr:row>505</xdr:row>
      <xdr:rowOff>1435100</xdr:rowOff>
    </xdr:to>
    <xdr:pic>
      <xdr:nvPicPr>
        <xdr:cNvPr id="1162" name="Picture 1161">
          <a:extLst>
            <a:ext uri="{FF2B5EF4-FFF2-40B4-BE49-F238E27FC236}">
              <a16:creationId xmlns:a16="http://schemas.microsoft.com/office/drawing/2014/main" id="{1399F0CB-EFCB-4C39-94B1-A0DA511967BF}"/>
            </a:ext>
          </a:extLst>
        </xdr:cNvPr>
        <xdr:cNvPicPr/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3323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991675</xdr:colOff>
      <xdr:row>506</xdr:row>
      <xdr:rowOff>1435100</xdr:rowOff>
    </xdr:to>
    <xdr:pic>
      <xdr:nvPicPr>
        <xdr:cNvPr id="1163" name="Picture 1162">
          <a:extLst>
            <a:ext uri="{FF2B5EF4-FFF2-40B4-BE49-F238E27FC236}">
              <a16:creationId xmlns:a16="http://schemas.microsoft.com/office/drawing/2014/main" id="{6DD0D74C-77FF-4757-BBFA-77640E09DFA8}"/>
            </a:ext>
          </a:extLst>
        </xdr:cNvPr>
        <xdr:cNvPicPr/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4761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1</xdr:col>
      <xdr:colOff>1433065</xdr:colOff>
      <xdr:row>506</xdr:row>
      <xdr:rowOff>1435100</xdr:rowOff>
    </xdr:to>
    <xdr:pic>
      <xdr:nvPicPr>
        <xdr:cNvPr id="1164" name="Picture 1163">
          <a:extLst>
            <a:ext uri="{FF2B5EF4-FFF2-40B4-BE49-F238E27FC236}">
              <a16:creationId xmlns:a16="http://schemas.microsoft.com/office/drawing/2014/main" id="{61EA3185-A8EB-4A1E-94D3-5F27FCEEF2CF}"/>
            </a:ext>
          </a:extLst>
        </xdr:cNvPr>
        <xdr:cNvPicPr/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4761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991675</xdr:colOff>
      <xdr:row>507</xdr:row>
      <xdr:rowOff>1435100</xdr:rowOff>
    </xdr:to>
    <xdr:pic>
      <xdr:nvPicPr>
        <xdr:cNvPr id="1165" name="Picture 1164">
          <a:extLst>
            <a:ext uri="{FF2B5EF4-FFF2-40B4-BE49-F238E27FC236}">
              <a16:creationId xmlns:a16="http://schemas.microsoft.com/office/drawing/2014/main" id="{A318AD84-7F87-4E33-9A22-D66742F0CB91}"/>
            </a:ext>
          </a:extLst>
        </xdr:cNvPr>
        <xdr:cNvPicPr/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6199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1</xdr:col>
      <xdr:colOff>1433065</xdr:colOff>
      <xdr:row>507</xdr:row>
      <xdr:rowOff>1435100</xdr:rowOff>
    </xdr:to>
    <xdr:pic>
      <xdr:nvPicPr>
        <xdr:cNvPr id="1166" name="Picture 1165">
          <a:extLst>
            <a:ext uri="{FF2B5EF4-FFF2-40B4-BE49-F238E27FC236}">
              <a16:creationId xmlns:a16="http://schemas.microsoft.com/office/drawing/2014/main" id="{5D323B60-880E-4077-9E08-A84F40CDE5B1}"/>
            </a:ext>
          </a:extLst>
        </xdr:cNvPr>
        <xdr:cNvPicPr/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6199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991043</xdr:colOff>
      <xdr:row>508</xdr:row>
      <xdr:rowOff>1435100</xdr:rowOff>
    </xdr:to>
    <xdr:pic>
      <xdr:nvPicPr>
        <xdr:cNvPr id="1167" name="Picture 1166">
          <a:extLst>
            <a:ext uri="{FF2B5EF4-FFF2-40B4-BE49-F238E27FC236}">
              <a16:creationId xmlns:a16="http://schemas.microsoft.com/office/drawing/2014/main" id="{5290555A-DD76-49EA-8651-6495D7253F68}"/>
            </a:ext>
          </a:extLst>
        </xdr:cNvPr>
        <xdr:cNvPicPr/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7638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1</xdr:col>
      <xdr:colOff>1432433</xdr:colOff>
      <xdr:row>508</xdr:row>
      <xdr:rowOff>1435100</xdr:rowOff>
    </xdr:to>
    <xdr:pic>
      <xdr:nvPicPr>
        <xdr:cNvPr id="1168" name="Picture 1167">
          <a:extLst>
            <a:ext uri="{FF2B5EF4-FFF2-40B4-BE49-F238E27FC236}">
              <a16:creationId xmlns:a16="http://schemas.microsoft.com/office/drawing/2014/main" id="{DEBFB802-5F0F-4F7F-9D99-E31D0F2D1856}"/>
            </a:ext>
          </a:extLst>
        </xdr:cNvPr>
        <xdr:cNvPicPr/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7638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991675</xdr:colOff>
      <xdr:row>509</xdr:row>
      <xdr:rowOff>1435100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id="{93B36CAD-2604-48FE-B4CC-9BDC578A0C22}"/>
            </a:ext>
          </a:extLst>
        </xdr:cNvPr>
        <xdr:cNvPicPr/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9076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1</xdr:col>
      <xdr:colOff>1433065</xdr:colOff>
      <xdr:row>509</xdr:row>
      <xdr:rowOff>1435100</xdr:rowOff>
    </xdr:to>
    <xdr:pic>
      <xdr:nvPicPr>
        <xdr:cNvPr id="1170" name="Picture 1169">
          <a:extLst>
            <a:ext uri="{FF2B5EF4-FFF2-40B4-BE49-F238E27FC236}">
              <a16:creationId xmlns:a16="http://schemas.microsoft.com/office/drawing/2014/main" id="{5BFB865B-D2FF-4DD6-B1F9-386CE669DC6F}"/>
            </a:ext>
          </a:extLst>
        </xdr:cNvPr>
        <xdr:cNvPicPr/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39076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991675</xdr:colOff>
      <xdr:row>510</xdr:row>
      <xdr:rowOff>1435100</xdr:rowOff>
    </xdr:to>
    <xdr:pic>
      <xdr:nvPicPr>
        <xdr:cNvPr id="1171" name="Picture 1170">
          <a:extLst>
            <a:ext uri="{FF2B5EF4-FFF2-40B4-BE49-F238E27FC236}">
              <a16:creationId xmlns:a16="http://schemas.microsoft.com/office/drawing/2014/main" id="{0F526EBE-1590-4CA6-B379-8694252C8DDB}"/>
            </a:ext>
          </a:extLst>
        </xdr:cNvPr>
        <xdr:cNvPicPr/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0514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1</xdr:col>
      <xdr:colOff>1433065</xdr:colOff>
      <xdr:row>510</xdr:row>
      <xdr:rowOff>1435100</xdr:rowOff>
    </xdr:to>
    <xdr:pic>
      <xdr:nvPicPr>
        <xdr:cNvPr id="1172" name="Picture 1171">
          <a:extLst>
            <a:ext uri="{FF2B5EF4-FFF2-40B4-BE49-F238E27FC236}">
              <a16:creationId xmlns:a16="http://schemas.microsoft.com/office/drawing/2014/main" id="{5CE211AF-045B-42CA-B72E-4FF69540DE4D}"/>
            </a:ext>
          </a:extLst>
        </xdr:cNvPr>
        <xdr:cNvPicPr/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0514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991675</xdr:colOff>
      <xdr:row>511</xdr:row>
      <xdr:rowOff>1435100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id="{BC24B59D-7AFC-4E4B-89F9-1C8C85AA922B}"/>
            </a:ext>
          </a:extLst>
        </xdr:cNvPr>
        <xdr:cNvPicPr/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1952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1</xdr:col>
      <xdr:colOff>1433065</xdr:colOff>
      <xdr:row>511</xdr:row>
      <xdr:rowOff>1435100</xdr:rowOff>
    </xdr:to>
    <xdr:pic>
      <xdr:nvPicPr>
        <xdr:cNvPr id="1174" name="Picture 1173">
          <a:extLst>
            <a:ext uri="{FF2B5EF4-FFF2-40B4-BE49-F238E27FC236}">
              <a16:creationId xmlns:a16="http://schemas.microsoft.com/office/drawing/2014/main" id="{937D3B4F-2930-45FB-82E2-AFA3C65DA9EC}"/>
            </a:ext>
          </a:extLst>
        </xdr:cNvPr>
        <xdr:cNvPicPr/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1952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991043</xdr:colOff>
      <xdr:row>512</xdr:row>
      <xdr:rowOff>1435100</xdr:rowOff>
    </xdr:to>
    <xdr:pic>
      <xdr:nvPicPr>
        <xdr:cNvPr id="1175" name="Picture 1174">
          <a:extLst>
            <a:ext uri="{FF2B5EF4-FFF2-40B4-BE49-F238E27FC236}">
              <a16:creationId xmlns:a16="http://schemas.microsoft.com/office/drawing/2014/main" id="{B47BEE5F-D5EB-4F39-A556-0577BC76A270}"/>
            </a:ext>
          </a:extLst>
        </xdr:cNvPr>
        <xdr:cNvPicPr/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3391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1</xdr:col>
      <xdr:colOff>1432433</xdr:colOff>
      <xdr:row>512</xdr:row>
      <xdr:rowOff>1435100</xdr:rowOff>
    </xdr:to>
    <xdr:pic>
      <xdr:nvPicPr>
        <xdr:cNvPr id="1176" name="Picture 1175">
          <a:extLst>
            <a:ext uri="{FF2B5EF4-FFF2-40B4-BE49-F238E27FC236}">
              <a16:creationId xmlns:a16="http://schemas.microsoft.com/office/drawing/2014/main" id="{AF345AD5-C38F-4282-8997-4B6896953A94}"/>
            </a:ext>
          </a:extLst>
        </xdr:cNvPr>
        <xdr:cNvPicPr/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3391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991675</xdr:colOff>
      <xdr:row>513</xdr:row>
      <xdr:rowOff>1435100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id="{873565D0-AFA6-4906-AAE7-B4C8BD62211B}"/>
            </a:ext>
          </a:extLst>
        </xdr:cNvPr>
        <xdr:cNvPicPr/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4829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1</xdr:col>
      <xdr:colOff>1433065</xdr:colOff>
      <xdr:row>513</xdr:row>
      <xdr:rowOff>1435100</xdr:rowOff>
    </xdr:to>
    <xdr:pic>
      <xdr:nvPicPr>
        <xdr:cNvPr id="1178" name="Picture 1177">
          <a:extLst>
            <a:ext uri="{FF2B5EF4-FFF2-40B4-BE49-F238E27FC236}">
              <a16:creationId xmlns:a16="http://schemas.microsoft.com/office/drawing/2014/main" id="{221B98B8-2CC3-4170-B5B9-92E5FBA75F73}"/>
            </a:ext>
          </a:extLst>
        </xdr:cNvPr>
        <xdr:cNvPicPr/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4829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991675</xdr:colOff>
      <xdr:row>514</xdr:row>
      <xdr:rowOff>1435100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id="{8238032F-9B8C-4F2E-9ECD-37B195F44FF0}"/>
            </a:ext>
          </a:extLst>
        </xdr:cNvPr>
        <xdr:cNvPicPr/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6267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1</xdr:col>
      <xdr:colOff>1433065</xdr:colOff>
      <xdr:row>514</xdr:row>
      <xdr:rowOff>1435100</xdr:rowOff>
    </xdr:to>
    <xdr:pic>
      <xdr:nvPicPr>
        <xdr:cNvPr id="1180" name="Picture 1179">
          <a:extLst>
            <a:ext uri="{FF2B5EF4-FFF2-40B4-BE49-F238E27FC236}">
              <a16:creationId xmlns:a16="http://schemas.microsoft.com/office/drawing/2014/main" id="{D1CF2B3E-2B25-4F80-A614-515ADD2D511D}"/>
            </a:ext>
          </a:extLst>
        </xdr:cNvPr>
        <xdr:cNvPicPr/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6267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991675</xdr:colOff>
      <xdr:row>515</xdr:row>
      <xdr:rowOff>1435100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id="{D3A1B721-2A9F-4BC3-AD9A-B2AEAA59794C}"/>
            </a:ext>
          </a:extLst>
        </xdr:cNvPr>
        <xdr:cNvPicPr/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7705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1</xdr:col>
      <xdr:colOff>1433065</xdr:colOff>
      <xdr:row>515</xdr:row>
      <xdr:rowOff>1435100</xdr:rowOff>
    </xdr:to>
    <xdr:pic>
      <xdr:nvPicPr>
        <xdr:cNvPr id="1182" name="Picture 1181">
          <a:extLst>
            <a:ext uri="{FF2B5EF4-FFF2-40B4-BE49-F238E27FC236}">
              <a16:creationId xmlns:a16="http://schemas.microsoft.com/office/drawing/2014/main" id="{0A9D1A00-76D6-46F5-80C3-2241DA38983A}"/>
            </a:ext>
          </a:extLst>
        </xdr:cNvPr>
        <xdr:cNvPicPr/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7705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991043</xdr:colOff>
      <xdr:row>516</xdr:row>
      <xdr:rowOff>1435100</xdr:rowOff>
    </xdr:to>
    <xdr:pic>
      <xdr:nvPicPr>
        <xdr:cNvPr id="1183" name="Picture 1182">
          <a:extLst>
            <a:ext uri="{FF2B5EF4-FFF2-40B4-BE49-F238E27FC236}">
              <a16:creationId xmlns:a16="http://schemas.microsoft.com/office/drawing/2014/main" id="{A5358A09-C8F7-46D6-A619-A36CCB6DAD17}"/>
            </a:ext>
          </a:extLst>
        </xdr:cNvPr>
        <xdr:cNvPicPr/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9144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1</xdr:col>
      <xdr:colOff>1432433</xdr:colOff>
      <xdr:row>516</xdr:row>
      <xdr:rowOff>1435100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id="{FC461407-2548-45BF-B5A9-9E7F05F31926}"/>
            </a:ext>
          </a:extLst>
        </xdr:cNvPr>
        <xdr:cNvPicPr/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49144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991675</xdr:colOff>
      <xdr:row>517</xdr:row>
      <xdr:rowOff>1435100</xdr:rowOff>
    </xdr:to>
    <xdr:pic>
      <xdr:nvPicPr>
        <xdr:cNvPr id="1185" name="Picture 1184">
          <a:extLst>
            <a:ext uri="{FF2B5EF4-FFF2-40B4-BE49-F238E27FC236}">
              <a16:creationId xmlns:a16="http://schemas.microsoft.com/office/drawing/2014/main" id="{2F112A71-CDDC-4611-B53C-453718837B89}"/>
            </a:ext>
          </a:extLst>
        </xdr:cNvPr>
        <xdr:cNvPicPr/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0582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1</xdr:col>
      <xdr:colOff>1433065</xdr:colOff>
      <xdr:row>517</xdr:row>
      <xdr:rowOff>1435100</xdr:rowOff>
    </xdr:to>
    <xdr:pic>
      <xdr:nvPicPr>
        <xdr:cNvPr id="1186" name="Picture 1185">
          <a:extLst>
            <a:ext uri="{FF2B5EF4-FFF2-40B4-BE49-F238E27FC236}">
              <a16:creationId xmlns:a16="http://schemas.microsoft.com/office/drawing/2014/main" id="{4C63DCB5-0F94-49F8-B61F-507045324E1E}"/>
            </a:ext>
          </a:extLst>
        </xdr:cNvPr>
        <xdr:cNvPicPr/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0582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991675</xdr:colOff>
      <xdr:row>518</xdr:row>
      <xdr:rowOff>1435100</xdr:rowOff>
    </xdr:to>
    <xdr:pic>
      <xdr:nvPicPr>
        <xdr:cNvPr id="1187" name="Picture 1186">
          <a:extLst>
            <a:ext uri="{FF2B5EF4-FFF2-40B4-BE49-F238E27FC236}">
              <a16:creationId xmlns:a16="http://schemas.microsoft.com/office/drawing/2014/main" id="{B8A2189C-39CB-45E5-B3A8-7916A93445A2}"/>
            </a:ext>
          </a:extLst>
        </xdr:cNvPr>
        <xdr:cNvPicPr/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2020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1</xdr:col>
      <xdr:colOff>1433065</xdr:colOff>
      <xdr:row>518</xdr:row>
      <xdr:rowOff>1435100</xdr:rowOff>
    </xdr:to>
    <xdr:pic>
      <xdr:nvPicPr>
        <xdr:cNvPr id="1188" name="Picture 1187">
          <a:extLst>
            <a:ext uri="{FF2B5EF4-FFF2-40B4-BE49-F238E27FC236}">
              <a16:creationId xmlns:a16="http://schemas.microsoft.com/office/drawing/2014/main" id="{56D9FEDB-CD03-452B-A985-73D7A7CCB097}"/>
            </a:ext>
          </a:extLst>
        </xdr:cNvPr>
        <xdr:cNvPicPr/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2020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991675</xdr:colOff>
      <xdr:row>519</xdr:row>
      <xdr:rowOff>1435100</xdr:rowOff>
    </xdr:to>
    <xdr:pic>
      <xdr:nvPicPr>
        <xdr:cNvPr id="1189" name="Picture 1188">
          <a:extLst>
            <a:ext uri="{FF2B5EF4-FFF2-40B4-BE49-F238E27FC236}">
              <a16:creationId xmlns:a16="http://schemas.microsoft.com/office/drawing/2014/main" id="{63DA3A1C-4A46-498B-87ED-972EE5A8AB0C}"/>
            </a:ext>
          </a:extLst>
        </xdr:cNvPr>
        <xdr:cNvPicPr/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3459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1</xdr:col>
      <xdr:colOff>1433065</xdr:colOff>
      <xdr:row>519</xdr:row>
      <xdr:rowOff>1435100</xdr:rowOff>
    </xdr:to>
    <xdr:pic>
      <xdr:nvPicPr>
        <xdr:cNvPr id="1190" name="Picture 1189">
          <a:extLst>
            <a:ext uri="{FF2B5EF4-FFF2-40B4-BE49-F238E27FC236}">
              <a16:creationId xmlns:a16="http://schemas.microsoft.com/office/drawing/2014/main" id="{07684483-E0C1-4CB6-BB23-60F9A46A3020}"/>
            </a:ext>
          </a:extLst>
        </xdr:cNvPr>
        <xdr:cNvPicPr/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3459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991675</xdr:colOff>
      <xdr:row>520</xdr:row>
      <xdr:rowOff>1435100</xdr:rowOff>
    </xdr:to>
    <xdr:pic>
      <xdr:nvPicPr>
        <xdr:cNvPr id="1191" name="Picture 1190">
          <a:extLst>
            <a:ext uri="{FF2B5EF4-FFF2-40B4-BE49-F238E27FC236}">
              <a16:creationId xmlns:a16="http://schemas.microsoft.com/office/drawing/2014/main" id="{75BA8661-0C3F-409E-B534-7A5FC8A0C677}"/>
            </a:ext>
          </a:extLst>
        </xdr:cNvPr>
        <xdr:cNvPicPr/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4897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1</xdr:col>
      <xdr:colOff>1433065</xdr:colOff>
      <xdr:row>520</xdr:row>
      <xdr:rowOff>1435100</xdr:rowOff>
    </xdr:to>
    <xdr:pic>
      <xdr:nvPicPr>
        <xdr:cNvPr id="1192" name="Picture 1191">
          <a:extLst>
            <a:ext uri="{FF2B5EF4-FFF2-40B4-BE49-F238E27FC236}">
              <a16:creationId xmlns:a16="http://schemas.microsoft.com/office/drawing/2014/main" id="{26A43B1A-2437-4065-9352-3F8773D09CCD}"/>
            </a:ext>
          </a:extLst>
        </xdr:cNvPr>
        <xdr:cNvPicPr/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4897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991043</xdr:colOff>
      <xdr:row>521</xdr:row>
      <xdr:rowOff>1435100</xdr:rowOff>
    </xdr:to>
    <xdr:pic>
      <xdr:nvPicPr>
        <xdr:cNvPr id="1193" name="Picture 1192">
          <a:extLst>
            <a:ext uri="{FF2B5EF4-FFF2-40B4-BE49-F238E27FC236}">
              <a16:creationId xmlns:a16="http://schemas.microsoft.com/office/drawing/2014/main" id="{4ACC4C8A-8C81-404C-BB2C-BEADD699886C}"/>
            </a:ext>
          </a:extLst>
        </xdr:cNvPr>
        <xdr:cNvPicPr/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6335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1</xdr:col>
      <xdr:colOff>1432433</xdr:colOff>
      <xdr:row>521</xdr:row>
      <xdr:rowOff>1435100</xdr:rowOff>
    </xdr:to>
    <xdr:pic>
      <xdr:nvPicPr>
        <xdr:cNvPr id="1194" name="Picture 1193">
          <a:extLst>
            <a:ext uri="{FF2B5EF4-FFF2-40B4-BE49-F238E27FC236}">
              <a16:creationId xmlns:a16="http://schemas.microsoft.com/office/drawing/2014/main" id="{24EA39DA-8E26-4D5C-BC84-44516680BF63}"/>
            </a:ext>
          </a:extLst>
        </xdr:cNvPr>
        <xdr:cNvPicPr/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6335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991675</xdr:colOff>
      <xdr:row>522</xdr:row>
      <xdr:rowOff>1435100</xdr:rowOff>
    </xdr:to>
    <xdr:pic>
      <xdr:nvPicPr>
        <xdr:cNvPr id="1195" name="Picture 1194">
          <a:extLst>
            <a:ext uri="{FF2B5EF4-FFF2-40B4-BE49-F238E27FC236}">
              <a16:creationId xmlns:a16="http://schemas.microsoft.com/office/drawing/2014/main" id="{5829B9AC-97CD-4413-863F-AB5479522334}"/>
            </a:ext>
          </a:extLst>
        </xdr:cNvPr>
        <xdr:cNvPicPr/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7773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1</xdr:col>
      <xdr:colOff>1433065</xdr:colOff>
      <xdr:row>522</xdr:row>
      <xdr:rowOff>1435100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id="{DBA6A5AD-F683-42B1-9149-0F1317821E2B}"/>
            </a:ext>
          </a:extLst>
        </xdr:cNvPr>
        <xdr:cNvPicPr/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7773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991675</xdr:colOff>
      <xdr:row>523</xdr:row>
      <xdr:rowOff>1435100</xdr:rowOff>
    </xdr:to>
    <xdr:pic>
      <xdr:nvPicPr>
        <xdr:cNvPr id="1197" name="Picture 1196">
          <a:extLst>
            <a:ext uri="{FF2B5EF4-FFF2-40B4-BE49-F238E27FC236}">
              <a16:creationId xmlns:a16="http://schemas.microsoft.com/office/drawing/2014/main" id="{D6FAC684-D07E-49A1-A7F1-56D5E8667DF0}"/>
            </a:ext>
          </a:extLst>
        </xdr:cNvPr>
        <xdr:cNvPicPr/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9212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1</xdr:col>
      <xdr:colOff>1433065</xdr:colOff>
      <xdr:row>523</xdr:row>
      <xdr:rowOff>1435100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id="{AAE741AA-D84F-434C-86B4-E9F95F4254C5}"/>
            </a:ext>
          </a:extLst>
        </xdr:cNvPr>
        <xdr:cNvPicPr/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59212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991675</xdr:colOff>
      <xdr:row>524</xdr:row>
      <xdr:rowOff>1435100</xdr:rowOff>
    </xdr:to>
    <xdr:pic>
      <xdr:nvPicPr>
        <xdr:cNvPr id="1199" name="Picture 1198">
          <a:extLst>
            <a:ext uri="{FF2B5EF4-FFF2-40B4-BE49-F238E27FC236}">
              <a16:creationId xmlns:a16="http://schemas.microsoft.com/office/drawing/2014/main" id="{29F4502E-287E-4E25-A5E2-EAF15F18471D}"/>
            </a:ext>
          </a:extLst>
        </xdr:cNvPr>
        <xdr:cNvPicPr/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0650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1</xdr:col>
      <xdr:colOff>1433065</xdr:colOff>
      <xdr:row>524</xdr:row>
      <xdr:rowOff>1435100</xdr:rowOff>
    </xdr:to>
    <xdr:pic>
      <xdr:nvPicPr>
        <xdr:cNvPr id="1200" name="Picture 1199">
          <a:extLst>
            <a:ext uri="{FF2B5EF4-FFF2-40B4-BE49-F238E27FC236}">
              <a16:creationId xmlns:a16="http://schemas.microsoft.com/office/drawing/2014/main" id="{65CABFE3-2601-4102-990B-3DF6E898DDCB}"/>
            </a:ext>
          </a:extLst>
        </xdr:cNvPr>
        <xdr:cNvPicPr/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0650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0</xdr:col>
      <xdr:colOff>991043</xdr:colOff>
      <xdr:row>525</xdr:row>
      <xdr:rowOff>1435100</xdr:rowOff>
    </xdr:to>
    <xdr:pic>
      <xdr:nvPicPr>
        <xdr:cNvPr id="1201" name="Picture 1200">
          <a:extLst>
            <a:ext uri="{FF2B5EF4-FFF2-40B4-BE49-F238E27FC236}">
              <a16:creationId xmlns:a16="http://schemas.microsoft.com/office/drawing/2014/main" id="{9529C87A-8BC9-40CC-942A-C8DE00EE1B21}"/>
            </a:ext>
          </a:extLst>
        </xdr:cNvPr>
        <xdr:cNvPicPr/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2088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525</xdr:row>
      <xdr:rowOff>0</xdr:rowOff>
    </xdr:from>
    <xdr:to>
      <xdr:col>1</xdr:col>
      <xdr:colOff>1432433</xdr:colOff>
      <xdr:row>525</xdr:row>
      <xdr:rowOff>1435100</xdr:rowOff>
    </xdr:to>
    <xdr:pic>
      <xdr:nvPicPr>
        <xdr:cNvPr id="1202" name="Picture 1201">
          <a:extLst>
            <a:ext uri="{FF2B5EF4-FFF2-40B4-BE49-F238E27FC236}">
              <a16:creationId xmlns:a16="http://schemas.microsoft.com/office/drawing/2014/main" id="{95326A9E-2BCB-4FA0-A106-A19C35AEDCEB}"/>
            </a:ext>
          </a:extLst>
        </xdr:cNvPr>
        <xdr:cNvPicPr/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2088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991675</xdr:colOff>
      <xdr:row>526</xdr:row>
      <xdr:rowOff>1435100</xdr:rowOff>
    </xdr:to>
    <xdr:pic>
      <xdr:nvPicPr>
        <xdr:cNvPr id="1203" name="Picture 1202">
          <a:extLst>
            <a:ext uri="{FF2B5EF4-FFF2-40B4-BE49-F238E27FC236}">
              <a16:creationId xmlns:a16="http://schemas.microsoft.com/office/drawing/2014/main" id="{BD639B0E-CFA9-4739-B17B-DFE8B75B0938}"/>
            </a:ext>
          </a:extLst>
        </xdr:cNvPr>
        <xdr:cNvPicPr/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3526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526</xdr:row>
      <xdr:rowOff>0</xdr:rowOff>
    </xdr:from>
    <xdr:to>
      <xdr:col>1</xdr:col>
      <xdr:colOff>1433065</xdr:colOff>
      <xdr:row>526</xdr:row>
      <xdr:rowOff>1435100</xdr:rowOff>
    </xdr:to>
    <xdr:pic>
      <xdr:nvPicPr>
        <xdr:cNvPr id="1204" name="Picture 1203">
          <a:extLst>
            <a:ext uri="{FF2B5EF4-FFF2-40B4-BE49-F238E27FC236}">
              <a16:creationId xmlns:a16="http://schemas.microsoft.com/office/drawing/2014/main" id="{72C5F58C-23DD-4A4D-AF07-A01510D077E4}"/>
            </a:ext>
          </a:extLst>
        </xdr:cNvPr>
        <xdr:cNvPicPr/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3526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991675</xdr:colOff>
      <xdr:row>527</xdr:row>
      <xdr:rowOff>1435100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id="{1691CC3B-A342-41B4-A7E1-4067C186527C}"/>
            </a:ext>
          </a:extLst>
        </xdr:cNvPr>
        <xdr:cNvPicPr/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4965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527</xdr:row>
      <xdr:rowOff>0</xdr:rowOff>
    </xdr:from>
    <xdr:to>
      <xdr:col>1</xdr:col>
      <xdr:colOff>1433065</xdr:colOff>
      <xdr:row>527</xdr:row>
      <xdr:rowOff>1435100</xdr:rowOff>
    </xdr:to>
    <xdr:pic>
      <xdr:nvPicPr>
        <xdr:cNvPr id="1206" name="Picture 1205">
          <a:extLst>
            <a:ext uri="{FF2B5EF4-FFF2-40B4-BE49-F238E27FC236}">
              <a16:creationId xmlns:a16="http://schemas.microsoft.com/office/drawing/2014/main" id="{B3E27443-21B3-4B2D-99D8-A82977E2BAF3}"/>
            </a:ext>
          </a:extLst>
        </xdr:cNvPr>
        <xdr:cNvPicPr/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4965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991675</xdr:colOff>
      <xdr:row>528</xdr:row>
      <xdr:rowOff>1435100</xdr:rowOff>
    </xdr:to>
    <xdr:pic>
      <xdr:nvPicPr>
        <xdr:cNvPr id="1207" name="Picture 1206">
          <a:extLst>
            <a:ext uri="{FF2B5EF4-FFF2-40B4-BE49-F238E27FC236}">
              <a16:creationId xmlns:a16="http://schemas.microsoft.com/office/drawing/2014/main" id="{56388692-D73F-43D2-8322-86B3B2D5E3D2}"/>
            </a:ext>
          </a:extLst>
        </xdr:cNvPr>
        <xdr:cNvPicPr/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6403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528</xdr:row>
      <xdr:rowOff>0</xdr:rowOff>
    </xdr:from>
    <xdr:to>
      <xdr:col>1</xdr:col>
      <xdr:colOff>1433065</xdr:colOff>
      <xdr:row>528</xdr:row>
      <xdr:rowOff>1435100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id="{8AC0012D-5901-4E21-8739-BFE48C94AC39}"/>
            </a:ext>
          </a:extLst>
        </xdr:cNvPr>
        <xdr:cNvPicPr/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6403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991043</xdr:colOff>
      <xdr:row>529</xdr:row>
      <xdr:rowOff>1435100</xdr:rowOff>
    </xdr:to>
    <xdr:pic>
      <xdr:nvPicPr>
        <xdr:cNvPr id="1209" name="Picture 1208">
          <a:extLst>
            <a:ext uri="{FF2B5EF4-FFF2-40B4-BE49-F238E27FC236}">
              <a16:creationId xmlns:a16="http://schemas.microsoft.com/office/drawing/2014/main" id="{194964A2-29AF-4147-A794-35529FF76BC7}"/>
            </a:ext>
          </a:extLst>
        </xdr:cNvPr>
        <xdr:cNvPicPr/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7841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529</xdr:row>
      <xdr:rowOff>0</xdr:rowOff>
    </xdr:from>
    <xdr:to>
      <xdr:col>1</xdr:col>
      <xdr:colOff>1432433</xdr:colOff>
      <xdr:row>529</xdr:row>
      <xdr:rowOff>1435100</xdr:rowOff>
    </xdr:to>
    <xdr:pic>
      <xdr:nvPicPr>
        <xdr:cNvPr id="1210" name="Picture 1209">
          <a:extLst>
            <a:ext uri="{FF2B5EF4-FFF2-40B4-BE49-F238E27FC236}">
              <a16:creationId xmlns:a16="http://schemas.microsoft.com/office/drawing/2014/main" id="{3C4E64FE-F17F-4BBD-82AA-901AECA35161}"/>
            </a:ext>
          </a:extLst>
        </xdr:cNvPr>
        <xdr:cNvPicPr/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7841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991675</xdr:colOff>
      <xdr:row>530</xdr:row>
      <xdr:rowOff>1435100</xdr:rowOff>
    </xdr:to>
    <xdr:pic>
      <xdr:nvPicPr>
        <xdr:cNvPr id="1211" name="Picture 1210">
          <a:extLst>
            <a:ext uri="{FF2B5EF4-FFF2-40B4-BE49-F238E27FC236}">
              <a16:creationId xmlns:a16="http://schemas.microsoft.com/office/drawing/2014/main" id="{B8246CB2-0EAA-467D-95AB-465D6296BABD}"/>
            </a:ext>
          </a:extLst>
        </xdr:cNvPr>
        <xdr:cNvPicPr/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9280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1</xdr:col>
      <xdr:colOff>1433065</xdr:colOff>
      <xdr:row>530</xdr:row>
      <xdr:rowOff>1435100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id="{09CB19C4-1ADA-4693-8628-BE420D2E7799}"/>
            </a:ext>
          </a:extLst>
        </xdr:cNvPr>
        <xdr:cNvPicPr/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69280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991675</xdr:colOff>
      <xdr:row>531</xdr:row>
      <xdr:rowOff>1435100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id="{5753951F-DFC2-4FF3-BB10-F3574C4ED179}"/>
            </a:ext>
          </a:extLst>
        </xdr:cNvPr>
        <xdr:cNvPicPr/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0718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531</xdr:row>
      <xdr:rowOff>0</xdr:rowOff>
    </xdr:from>
    <xdr:to>
      <xdr:col>1</xdr:col>
      <xdr:colOff>1433065</xdr:colOff>
      <xdr:row>531</xdr:row>
      <xdr:rowOff>1435100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id="{5EC9D23F-B6AF-41C9-BDD4-9B8D432E0E3E}"/>
            </a:ext>
          </a:extLst>
        </xdr:cNvPr>
        <xdr:cNvPicPr/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0718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991043</xdr:colOff>
      <xdr:row>532</xdr:row>
      <xdr:rowOff>1435100</xdr:rowOff>
    </xdr:to>
    <xdr:pic>
      <xdr:nvPicPr>
        <xdr:cNvPr id="1215" name="Picture 1214">
          <a:extLst>
            <a:ext uri="{FF2B5EF4-FFF2-40B4-BE49-F238E27FC236}">
              <a16:creationId xmlns:a16="http://schemas.microsoft.com/office/drawing/2014/main" id="{41412199-8F62-434C-9260-40631D1995F7}"/>
            </a:ext>
          </a:extLst>
        </xdr:cNvPr>
        <xdr:cNvPicPr/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21566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1432433</xdr:colOff>
      <xdr:row>532</xdr:row>
      <xdr:rowOff>1435100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id="{C92D76A3-C0BE-47CE-B161-CCC163B4100A}"/>
            </a:ext>
          </a:extLst>
        </xdr:cNvPr>
        <xdr:cNvPicPr/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21566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1126846</xdr:colOff>
      <xdr:row>533</xdr:row>
      <xdr:rowOff>1435100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id="{5F234093-58C4-4E72-973F-F97C586EA2FA}"/>
            </a:ext>
          </a:extLst>
        </xdr:cNvPr>
        <xdr:cNvPicPr/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35949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533</xdr:row>
      <xdr:rowOff>0</xdr:rowOff>
    </xdr:from>
    <xdr:to>
      <xdr:col>1</xdr:col>
      <xdr:colOff>1433065</xdr:colOff>
      <xdr:row>533</xdr:row>
      <xdr:rowOff>1435100</xdr:rowOff>
    </xdr:to>
    <xdr:pic>
      <xdr:nvPicPr>
        <xdr:cNvPr id="1218" name="Picture 1217">
          <a:extLst>
            <a:ext uri="{FF2B5EF4-FFF2-40B4-BE49-F238E27FC236}">
              <a16:creationId xmlns:a16="http://schemas.microsoft.com/office/drawing/2014/main" id="{B0DBDE11-5F61-4039-A30F-3ADBD2C3FE53}"/>
            </a:ext>
          </a:extLst>
        </xdr:cNvPr>
        <xdr:cNvPicPr/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3594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1126846</xdr:colOff>
      <xdr:row>534</xdr:row>
      <xdr:rowOff>1435100</xdr:rowOff>
    </xdr:to>
    <xdr:pic>
      <xdr:nvPicPr>
        <xdr:cNvPr id="1219" name="Picture 1218">
          <a:extLst>
            <a:ext uri="{FF2B5EF4-FFF2-40B4-BE49-F238E27FC236}">
              <a16:creationId xmlns:a16="http://schemas.microsoft.com/office/drawing/2014/main" id="{301AC76A-6C06-4975-8405-0EF558853901}"/>
            </a:ext>
          </a:extLst>
        </xdr:cNvPr>
        <xdr:cNvPicPr/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50331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534</xdr:row>
      <xdr:rowOff>0</xdr:rowOff>
    </xdr:from>
    <xdr:to>
      <xdr:col>1</xdr:col>
      <xdr:colOff>1433065</xdr:colOff>
      <xdr:row>534</xdr:row>
      <xdr:rowOff>1435100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id="{1410D11C-9D6A-4BE1-B0A5-CD169B8E6920}"/>
            </a:ext>
          </a:extLst>
        </xdr:cNvPr>
        <xdr:cNvPicPr/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5033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991675</xdr:colOff>
      <xdr:row>535</xdr:row>
      <xdr:rowOff>1435100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id="{098B9924-F156-4EB2-94A8-B3175FCCA06D}"/>
            </a:ext>
          </a:extLst>
        </xdr:cNvPr>
        <xdr:cNvPicPr/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6471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535</xdr:row>
      <xdr:rowOff>0</xdr:rowOff>
    </xdr:from>
    <xdr:to>
      <xdr:col>1</xdr:col>
      <xdr:colOff>1433065</xdr:colOff>
      <xdr:row>535</xdr:row>
      <xdr:rowOff>1435100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id="{31964B95-C206-444E-933B-F40B01081CA5}"/>
            </a:ext>
          </a:extLst>
        </xdr:cNvPr>
        <xdr:cNvPicPr/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6471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1126846</xdr:colOff>
      <xdr:row>536</xdr:row>
      <xdr:rowOff>1435100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id="{A1AE93BF-D5FE-431D-80F6-8401A0133FD7}"/>
            </a:ext>
          </a:extLst>
        </xdr:cNvPr>
        <xdr:cNvPicPr/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7909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1</xdr:col>
      <xdr:colOff>1433065</xdr:colOff>
      <xdr:row>536</xdr:row>
      <xdr:rowOff>1435100</xdr:rowOff>
    </xdr:to>
    <xdr:pic>
      <xdr:nvPicPr>
        <xdr:cNvPr id="1224" name="Picture 1223">
          <a:extLst>
            <a:ext uri="{FF2B5EF4-FFF2-40B4-BE49-F238E27FC236}">
              <a16:creationId xmlns:a16="http://schemas.microsoft.com/office/drawing/2014/main" id="{95794638-2244-4EE0-8F58-809180B95C12}"/>
            </a:ext>
          </a:extLst>
        </xdr:cNvPr>
        <xdr:cNvPicPr/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7909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1126846</xdr:colOff>
      <xdr:row>537</xdr:row>
      <xdr:rowOff>1435100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id="{C02CD3C5-7036-489B-A65A-679CA9F3C5C0}"/>
            </a:ext>
          </a:extLst>
        </xdr:cNvPr>
        <xdr:cNvPicPr/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93480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1</xdr:col>
      <xdr:colOff>1433065</xdr:colOff>
      <xdr:row>537</xdr:row>
      <xdr:rowOff>1435100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id="{C36FDC09-6FBC-4FEA-8667-193C1CD89BDD}"/>
            </a:ext>
          </a:extLst>
        </xdr:cNvPr>
        <xdr:cNvPicPr/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7934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1126214</xdr:colOff>
      <xdr:row>538</xdr:row>
      <xdr:rowOff>1435100</xdr:rowOff>
    </xdr:to>
    <xdr:pic>
      <xdr:nvPicPr>
        <xdr:cNvPr id="1227" name="Picture 1226">
          <a:extLst>
            <a:ext uri="{FF2B5EF4-FFF2-40B4-BE49-F238E27FC236}">
              <a16:creationId xmlns:a16="http://schemas.microsoft.com/office/drawing/2014/main" id="{F58847B9-EA42-499A-8F66-F1899D15B2DD}"/>
            </a:ext>
          </a:extLst>
        </xdr:cNvPr>
        <xdr:cNvPicPr/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07862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1</xdr:col>
      <xdr:colOff>1432433</xdr:colOff>
      <xdr:row>538</xdr:row>
      <xdr:rowOff>1435100</xdr:rowOff>
    </xdr:to>
    <xdr:pic>
      <xdr:nvPicPr>
        <xdr:cNvPr id="1228" name="Picture 1227">
          <a:extLst>
            <a:ext uri="{FF2B5EF4-FFF2-40B4-BE49-F238E27FC236}">
              <a16:creationId xmlns:a16="http://schemas.microsoft.com/office/drawing/2014/main" id="{33073860-06E4-4934-80E9-0528AE874459}"/>
            </a:ext>
          </a:extLst>
        </xdr:cNvPr>
        <xdr:cNvPicPr/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07862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991675</xdr:colOff>
      <xdr:row>539</xdr:row>
      <xdr:rowOff>1435100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id="{00337A57-9B78-4248-9650-F94BC0510F21}"/>
            </a:ext>
          </a:extLst>
        </xdr:cNvPr>
        <xdr:cNvPicPr/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2224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1</xdr:col>
      <xdr:colOff>1433065</xdr:colOff>
      <xdr:row>539</xdr:row>
      <xdr:rowOff>1435100</xdr:rowOff>
    </xdr:to>
    <xdr:pic>
      <xdr:nvPicPr>
        <xdr:cNvPr id="1230" name="Picture 1229">
          <a:extLst>
            <a:ext uri="{FF2B5EF4-FFF2-40B4-BE49-F238E27FC236}">
              <a16:creationId xmlns:a16="http://schemas.microsoft.com/office/drawing/2014/main" id="{89332C94-7413-462C-B155-22B97D852139}"/>
            </a:ext>
          </a:extLst>
        </xdr:cNvPr>
        <xdr:cNvPicPr/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2224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991675</xdr:colOff>
      <xdr:row>540</xdr:row>
      <xdr:rowOff>1435100</xdr:rowOff>
    </xdr:to>
    <xdr:pic>
      <xdr:nvPicPr>
        <xdr:cNvPr id="1231" name="Picture 1230">
          <a:extLst>
            <a:ext uri="{FF2B5EF4-FFF2-40B4-BE49-F238E27FC236}">
              <a16:creationId xmlns:a16="http://schemas.microsoft.com/office/drawing/2014/main" id="{B821A50E-8E79-4AA3-8AE8-7EC49B64A17E}"/>
            </a:ext>
          </a:extLst>
        </xdr:cNvPr>
        <xdr:cNvPicPr/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3662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540</xdr:row>
      <xdr:rowOff>0</xdr:rowOff>
    </xdr:from>
    <xdr:to>
      <xdr:col>1</xdr:col>
      <xdr:colOff>1433065</xdr:colOff>
      <xdr:row>540</xdr:row>
      <xdr:rowOff>1435100</xdr:rowOff>
    </xdr:to>
    <xdr:pic>
      <xdr:nvPicPr>
        <xdr:cNvPr id="1232" name="Picture 1231">
          <a:extLst>
            <a:ext uri="{FF2B5EF4-FFF2-40B4-BE49-F238E27FC236}">
              <a16:creationId xmlns:a16="http://schemas.microsoft.com/office/drawing/2014/main" id="{CD078833-E4A5-45D1-8CE4-C6B8C87EE3A0}"/>
            </a:ext>
          </a:extLst>
        </xdr:cNvPr>
        <xdr:cNvPicPr/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3662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991043</xdr:colOff>
      <xdr:row>541</xdr:row>
      <xdr:rowOff>1435100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id="{79E10909-EF76-48C1-AB81-F9630B90736A}"/>
            </a:ext>
          </a:extLst>
        </xdr:cNvPr>
        <xdr:cNvPicPr/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5101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541</xdr:row>
      <xdr:rowOff>0</xdr:rowOff>
    </xdr:from>
    <xdr:to>
      <xdr:col>1</xdr:col>
      <xdr:colOff>1432433</xdr:colOff>
      <xdr:row>541</xdr:row>
      <xdr:rowOff>1435100</xdr:rowOff>
    </xdr:to>
    <xdr:pic>
      <xdr:nvPicPr>
        <xdr:cNvPr id="1234" name="Picture 1233">
          <a:extLst>
            <a:ext uri="{FF2B5EF4-FFF2-40B4-BE49-F238E27FC236}">
              <a16:creationId xmlns:a16="http://schemas.microsoft.com/office/drawing/2014/main" id="{A3FA9E86-ED60-41A8-B65B-E232DCF1D4D1}"/>
            </a:ext>
          </a:extLst>
        </xdr:cNvPr>
        <xdr:cNvPicPr/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5101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991675</xdr:colOff>
      <xdr:row>542</xdr:row>
      <xdr:rowOff>1435100</xdr:rowOff>
    </xdr:to>
    <xdr:pic>
      <xdr:nvPicPr>
        <xdr:cNvPr id="1235" name="Picture 1234">
          <a:extLst>
            <a:ext uri="{FF2B5EF4-FFF2-40B4-BE49-F238E27FC236}">
              <a16:creationId xmlns:a16="http://schemas.microsoft.com/office/drawing/2014/main" id="{87925DE7-42B2-4C23-A656-36118A6DF3D4}"/>
            </a:ext>
          </a:extLst>
        </xdr:cNvPr>
        <xdr:cNvPicPr/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6539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542</xdr:row>
      <xdr:rowOff>0</xdr:rowOff>
    </xdr:from>
    <xdr:to>
      <xdr:col>1</xdr:col>
      <xdr:colOff>1433065</xdr:colOff>
      <xdr:row>542</xdr:row>
      <xdr:rowOff>1435100</xdr:rowOff>
    </xdr:to>
    <xdr:pic>
      <xdr:nvPicPr>
        <xdr:cNvPr id="1236" name="Picture 1235">
          <a:extLst>
            <a:ext uri="{FF2B5EF4-FFF2-40B4-BE49-F238E27FC236}">
              <a16:creationId xmlns:a16="http://schemas.microsoft.com/office/drawing/2014/main" id="{5BF1F9E6-865C-4B93-81F4-4957B63FD437}"/>
            </a:ext>
          </a:extLst>
        </xdr:cNvPr>
        <xdr:cNvPicPr/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6539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1126214</xdr:colOff>
      <xdr:row>543</xdr:row>
      <xdr:rowOff>1435100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id="{A16E9C1D-8908-4746-ADD0-4D5B47679C73}"/>
            </a:ext>
          </a:extLst>
        </xdr:cNvPr>
        <xdr:cNvPicPr/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79776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543</xdr:row>
      <xdr:rowOff>0</xdr:rowOff>
    </xdr:from>
    <xdr:to>
      <xdr:col>1</xdr:col>
      <xdr:colOff>1432433</xdr:colOff>
      <xdr:row>543</xdr:row>
      <xdr:rowOff>1435100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id="{64EA37D3-10D3-4A3B-BF26-83BD2B6DD0AA}"/>
            </a:ext>
          </a:extLst>
        </xdr:cNvPr>
        <xdr:cNvPicPr/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79776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1126846</xdr:colOff>
      <xdr:row>544</xdr:row>
      <xdr:rowOff>1435100</xdr:rowOff>
    </xdr:to>
    <xdr:pic>
      <xdr:nvPicPr>
        <xdr:cNvPr id="1239" name="Picture 1238">
          <a:extLst>
            <a:ext uri="{FF2B5EF4-FFF2-40B4-BE49-F238E27FC236}">
              <a16:creationId xmlns:a16="http://schemas.microsoft.com/office/drawing/2014/main" id="{167636C8-E5EC-4184-B82F-3CF8500B4C86}"/>
            </a:ext>
          </a:extLst>
        </xdr:cNvPr>
        <xdr:cNvPicPr/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94159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544</xdr:row>
      <xdr:rowOff>0</xdr:rowOff>
    </xdr:from>
    <xdr:to>
      <xdr:col>1</xdr:col>
      <xdr:colOff>1433065</xdr:colOff>
      <xdr:row>544</xdr:row>
      <xdr:rowOff>1435100</xdr:rowOff>
    </xdr:to>
    <xdr:pic>
      <xdr:nvPicPr>
        <xdr:cNvPr id="1240" name="Picture 1239">
          <a:extLst>
            <a:ext uri="{FF2B5EF4-FFF2-40B4-BE49-F238E27FC236}">
              <a16:creationId xmlns:a16="http://schemas.microsoft.com/office/drawing/2014/main" id="{D3ACA552-D61F-4A0D-9B75-B18B24D89617}"/>
            </a:ext>
          </a:extLst>
        </xdr:cNvPr>
        <xdr:cNvPicPr/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9415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1126846</xdr:colOff>
      <xdr:row>545</xdr:row>
      <xdr:rowOff>1435100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id="{1D289861-2D35-4E16-B6E5-6BF6466F555D}"/>
            </a:ext>
          </a:extLst>
        </xdr:cNvPr>
        <xdr:cNvPicPr/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0854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545</xdr:row>
      <xdr:rowOff>0</xdr:rowOff>
    </xdr:from>
    <xdr:to>
      <xdr:col>1</xdr:col>
      <xdr:colOff>1433065</xdr:colOff>
      <xdr:row>545</xdr:row>
      <xdr:rowOff>1435100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id="{1EEE863A-9B9A-4618-90B6-9C3CED847403}"/>
            </a:ext>
          </a:extLst>
        </xdr:cNvPr>
        <xdr:cNvPicPr/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90854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1126846</xdr:colOff>
      <xdr:row>546</xdr:row>
      <xdr:rowOff>1435100</xdr:rowOff>
    </xdr:to>
    <xdr:pic>
      <xdr:nvPicPr>
        <xdr:cNvPr id="1243" name="Picture 1242">
          <a:extLst>
            <a:ext uri="{FF2B5EF4-FFF2-40B4-BE49-F238E27FC236}">
              <a16:creationId xmlns:a16="http://schemas.microsoft.com/office/drawing/2014/main" id="{199FA8EA-A988-4E63-9217-5B8A65F4F120}"/>
            </a:ext>
          </a:extLst>
        </xdr:cNvPr>
        <xdr:cNvPicPr/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22924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546</xdr:row>
      <xdr:rowOff>0</xdr:rowOff>
    </xdr:from>
    <xdr:to>
      <xdr:col>1</xdr:col>
      <xdr:colOff>1433065</xdr:colOff>
      <xdr:row>546</xdr:row>
      <xdr:rowOff>1435100</xdr:rowOff>
    </xdr:to>
    <xdr:pic>
      <xdr:nvPicPr>
        <xdr:cNvPr id="1244" name="Picture 1243">
          <a:extLst>
            <a:ext uri="{FF2B5EF4-FFF2-40B4-BE49-F238E27FC236}">
              <a16:creationId xmlns:a16="http://schemas.microsoft.com/office/drawing/2014/main" id="{54932E54-1DA7-4B3B-921B-7650D70B27A6}"/>
            </a:ext>
          </a:extLst>
        </xdr:cNvPr>
        <xdr:cNvPicPr/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92292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1126214</xdr:colOff>
      <xdr:row>547</xdr:row>
      <xdr:rowOff>1435100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id="{A8F4823F-E597-43C7-922B-965C6CD71F7F}"/>
            </a:ext>
          </a:extLst>
        </xdr:cNvPr>
        <xdr:cNvPicPr/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37307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547</xdr:row>
      <xdr:rowOff>0</xdr:rowOff>
    </xdr:from>
    <xdr:to>
      <xdr:col>1</xdr:col>
      <xdr:colOff>1432433</xdr:colOff>
      <xdr:row>547</xdr:row>
      <xdr:rowOff>1435100</xdr:rowOff>
    </xdr:to>
    <xdr:pic>
      <xdr:nvPicPr>
        <xdr:cNvPr id="1246" name="Picture 1245">
          <a:extLst>
            <a:ext uri="{FF2B5EF4-FFF2-40B4-BE49-F238E27FC236}">
              <a16:creationId xmlns:a16="http://schemas.microsoft.com/office/drawing/2014/main" id="{225A49E5-4B36-4EAF-99B3-2D6D2C69508E}"/>
            </a:ext>
          </a:extLst>
        </xdr:cNvPr>
        <xdr:cNvPicPr/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937307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991675</xdr:colOff>
      <xdr:row>548</xdr:row>
      <xdr:rowOff>1435100</xdr:rowOff>
    </xdr:to>
    <xdr:pic>
      <xdr:nvPicPr>
        <xdr:cNvPr id="1263" name="Picture 1262">
          <a:extLst>
            <a:ext uri="{FF2B5EF4-FFF2-40B4-BE49-F238E27FC236}">
              <a16:creationId xmlns:a16="http://schemas.microsoft.com/office/drawing/2014/main" id="{566BB14C-E0F8-44FA-8A62-0986A1F39328}"/>
            </a:ext>
          </a:extLst>
        </xdr:cNvPr>
        <xdr:cNvPicPr/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6675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1</xdr:col>
      <xdr:colOff>1433065</xdr:colOff>
      <xdr:row>548</xdr:row>
      <xdr:rowOff>1435100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id="{92038550-B42A-40A1-B41D-5E1EA0D73B69}"/>
            </a:ext>
          </a:extLst>
        </xdr:cNvPr>
        <xdr:cNvPicPr/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06675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1126214</xdr:colOff>
      <xdr:row>549</xdr:row>
      <xdr:rowOff>1435100</xdr:rowOff>
    </xdr:to>
    <xdr:pic>
      <xdr:nvPicPr>
        <xdr:cNvPr id="1285" name="Picture 1284">
          <a:extLst>
            <a:ext uri="{FF2B5EF4-FFF2-40B4-BE49-F238E27FC236}">
              <a16:creationId xmlns:a16="http://schemas.microsoft.com/office/drawing/2014/main" id="{7FE09AEC-6DD7-4244-8DFE-B0839F890208}"/>
            </a:ext>
          </a:extLst>
        </xdr:cNvPr>
        <xdr:cNvPicPr/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24962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549</xdr:row>
      <xdr:rowOff>0</xdr:rowOff>
    </xdr:from>
    <xdr:to>
      <xdr:col>1</xdr:col>
      <xdr:colOff>1432433</xdr:colOff>
      <xdr:row>549</xdr:row>
      <xdr:rowOff>1435100</xdr:rowOff>
    </xdr:to>
    <xdr:pic>
      <xdr:nvPicPr>
        <xdr:cNvPr id="1286" name="Picture 1285">
          <a:extLst>
            <a:ext uri="{FF2B5EF4-FFF2-40B4-BE49-F238E27FC236}">
              <a16:creationId xmlns:a16="http://schemas.microsoft.com/office/drawing/2014/main" id="{E3A2C922-C1F2-4711-90D4-39FA7A2E5913}"/>
            </a:ext>
          </a:extLst>
        </xdr:cNvPr>
        <xdr:cNvPicPr/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22496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1126214</xdr:colOff>
      <xdr:row>550</xdr:row>
      <xdr:rowOff>1435100</xdr:rowOff>
    </xdr:to>
    <xdr:pic>
      <xdr:nvPicPr>
        <xdr:cNvPr id="1415" name="Picture 1414">
          <a:extLst>
            <a:ext uri="{FF2B5EF4-FFF2-40B4-BE49-F238E27FC236}">
              <a16:creationId xmlns:a16="http://schemas.microsoft.com/office/drawing/2014/main" id="{B1FCFAD1-75CC-4B7C-AC72-175F3CA1B979}"/>
            </a:ext>
          </a:extLst>
        </xdr:cNvPr>
        <xdr:cNvPicPr/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59841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550</xdr:row>
      <xdr:rowOff>0</xdr:rowOff>
    </xdr:from>
    <xdr:to>
      <xdr:col>1</xdr:col>
      <xdr:colOff>1432433</xdr:colOff>
      <xdr:row>550</xdr:row>
      <xdr:rowOff>1435100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id="{A9A0560C-A115-40AA-AF53-15E52EE19998}"/>
            </a:ext>
          </a:extLst>
        </xdr:cNvPr>
        <xdr:cNvPicPr/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15984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1126846</xdr:colOff>
      <xdr:row>551</xdr:row>
      <xdr:rowOff>1435100</xdr:rowOff>
    </xdr:to>
    <xdr:pic>
      <xdr:nvPicPr>
        <xdr:cNvPr id="1467" name="Picture 1466">
          <a:extLst>
            <a:ext uri="{FF2B5EF4-FFF2-40B4-BE49-F238E27FC236}">
              <a16:creationId xmlns:a16="http://schemas.microsoft.com/office/drawing/2014/main" id="{F1BCE2EA-896B-46FE-AC05-41986435C0E6}"/>
            </a:ext>
          </a:extLst>
        </xdr:cNvPr>
        <xdr:cNvPicPr/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3379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551</xdr:row>
      <xdr:rowOff>0</xdr:rowOff>
    </xdr:from>
    <xdr:to>
      <xdr:col>1</xdr:col>
      <xdr:colOff>1433065</xdr:colOff>
      <xdr:row>551</xdr:row>
      <xdr:rowOff>1435100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id="{D87AD1A5-CAC5-49B0-B850-3CADEBD8F9E1}"/>
            </a:ext>
          </a:extLst>
        </xdr:cNvPr>
        <xdr:cNvPicPr/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3379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991043</xdr:colOff>
      <xdr:row>552</xdr:row>
      <xdr:rowOff>1435100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id="{8D513780-46B0-4AA0-B29C-3881BE1F3B25}"/>
            </a:ext>
          </a:extLst>
        </xdr:cNvPr>
        <xdr:cNvPicPr/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48175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552</xdr:row>
      <xdr:rowOff>0</xdr:rowOff>
    </xdr:from>
    <xdr:to>
      <xdr:col>1</xdr:col>
      <xdr:colOff>1432433</xdr:colOff>
      <xdr:row>552</xdr:row>
      <xdr:rowOff>1435100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id="{7B06F949-4CFE-4F63-AD37-45D8F2B5FFB5}"/>
            </a:ext>
          </a:extLst>
        </xdr:cNvPr>
        <xdr:cNvPicPr/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48175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1126846</xdr:colOff>
      <xdr:row>553</xdr:row>
      <xdr:rowOff>1435100</xdr:rowOff>
    </xdr:to>
    <xdr:pic>
      <xdr:nvPicPr>
        <xdr:cNvPr id="1471" name="Picture 1470">
          <a:extLst>
            <a:ext uri="{FF2B5EF4-FFF2-40B4-BE49-F238E27FC236}">
              <a16:creationId xmlns:a16="http://schemas.microsoft.com/office/drawing/2014/main" id="{1B91C8F8-CB08-4565-9648-A811B5307CA3}"/>
            </a:ext>
          </a:extLst>
        </xdr:cNvPr>
        <xdr:cNvPicPr/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6255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553</xdr:row>
      <xdr:rowOff>0</xdr:rowOff>
    </xdr:from>
    <xdr:to>
      <xdr:col>1</xdr:col>
      <xdr:colOff>1433065</xdr:colOff>
      <xdr:row>553</xdr:row>
      <xdr:rowOff>1435100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id="{FC9360CB-BF49-4A73-AB7C-6C74C3DFDC0C}"/>
            </a:ext>
          </a:extLst>
        </xdr:cNvPr>
        <xdr:cNvPicPr/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6255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991675</xdr:colOff>
      <xdr:row>554</xdr:row>
      <xdr:rowOff>1435100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id="{C8BFEE58-8169-47BD-B90C-C7BE50690279}"/>
            </a:ext>
          </a:extLst>
        </xdr:cNvPr>
        <xdr:cNvPicPr/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7694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554</xdr:row>
      <xdr:rowOff>0</xdr:rowOff>
    </xdr:from>
    <xdr:to>
      <xdr:col>1</xdr:col>
      <xdr:colOff>1433065</xdr:colOff>
      <xdr:row>554</xdr:row>
      <xdr:rowOff>1435100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id="{4A832927-CE29-46F3-9CCA-E501F55CBDD7}"/>
            </a:ext>
          </a:extLst>
        </xdr:cNvPr>
        <xdr:cNvPicPr/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7694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991675</xdr:colOff>
      <xdr:row>555</xdr:row>
      <xdr:rowOff>1435100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id="{69C0A28F-6A99-410F-AD5F-C3CD66FBC5D5}"/>
            </a:ext>
          </a:extLst>
        </xdr:cNvPr>
        <xdr:cNvPicPr/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9132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555</xdr:row>
      <xdr:rowOff>0</xdr:rowOff>
    </xdr:from>
    <xdr:to>
      <xdr:col>1</xdr:col>
      <xdr:colOff>1433065</xdr:colOff>
      <xdr:row>555</xdr:row>
      <xdr:rowOff>1435100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id="{31DFA1CD-E248-4C57-9495-C1D016A51745}"/>
            </a:ext>
          </a:extLst>
        </xdr:cNvPr>
        <xdr:cNvPicPr/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9132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991043</xdr:colOff>
      <xdr:row>556</xdr:row>
      <xdr:rowOff>1435100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id="{97620E8A-8689-4F60-91D2-1245913A3937}"/>
            </a:ext>
          </a:extLst>
        </xdr:cNvPr>
        <xdr:cNvPicPr/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05706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556</xdr:row>
      <xdr:rowOff>0</xdr:rowOff>
    </xdr:from>
    <xdr:to>
      <xdr:col>1</xdr:col>
      <xdr:colOff>1432433</xdr:colOff>
      <xdr:row>556</xdr:row>
      <xdr:rowOff>1435100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id="{CA4574E7-C13B-4FBB-8E12-90A4152B505A}"/>
            </a:ext>
          </a:extLst>
        </xdr:cNvPr>
        <xdr:cNvPicPr/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05706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0</xdr:col>
      <xdr:colOff>991675</xdr:colOff>
      <xdr:row>557</xdr:row>
      <xdr:rowOff>1435100</xdr:rowOff>
    </xdr:to>
    <xdr:pic>
      <xdr:nvPicPr>
        <xdr:cNvPr id="1479" name="Picture 1478">
          <a:extLst>
            <a:ext uri="{FF2B5EF4-FFF2-40B4-BE49-F238E27FC236}">
              <a16:creationId xmlns:a16="http://schemas.microsoft.com/office/drawing/2014/main" id="{14D6A946-7EFA-465F-9FA0-6AD30E6ABD54}"/>
            </a:ext>
          </a:extLst>
        </xdr:cNvPr>
        <xdr:cNvPicPr/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2008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557</xdr:row>
      <xdr:rowOff>0</xdr:rowOff>
    </xdr:from>
    <xdr:to>
      <xdr:col>1</xdr:col>
      <xdr:colOff>1433065</xdr:colOff>
      <xdr:row>557</xdr:row>
      <xdr:rowOff>1435100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id="{23884C1D-972B-47C6-88ED-8B3B8783A7DC}"/>
            </a:ext>
          </a:extLst>
        </xdr:cNvPr>
        <xdr:cNvPicPr/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2008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0</xdr:col>
      <xdr:colOff>991675</xdr:colOff>
      <xdr:row>558</xdr:row>
      <xdr:rowOff>1435100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id="{9B198426-5701-4787-95B0-5F59B9A45BF3}"/>
            </a:ext>
          </a:extLst>
        </xdr:cNvPr>
        <xdr:cNvPicPr/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3447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558</xdr:row>
      <xdr:rowOff>0</xdr:rowOff>
    </xdr:from>
    <xdr:to>
      <xdr:col>1</xdr:col>
      <xdr:colOff>1433065</xdr:colOff>
      <xdr:row>558</xdr:row>
      <xdr:rowOff>1435100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id="{BBBE49BF-F55A-4E29-9B83-BCC19EC8A42D}"/>
            </a:ext>
          </a:extLst>
        </xdr:cNvPr>
        <xdr:cNvPicPr/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3447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991675</xdr:colOff>
      <xdr:row>559</xdr:row>
      <xdr:rowOff>1435100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id="{9A844649-3190-4F29-8DC1-90C940145F82}"/>
            </a:ext>
          </a:extLst>
        </xdr:cNvPr>
        <xdr:cNvPicPr/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4885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559</xdr:row>
      <xdr:rowOff>0</xdr:rowOff>
    </xdr:from>
    <xdr:to>
      <xdr:col>1</xdr:col>
      <xdr:colOff>1433065</xdr:colOff>
      <xdr:row>559</xdr:row>
      <xdr:rowOff>1435100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id="{C02BE86A-70EC-4C89-8C09-0FB9992E4E2A}"/>
            </a:ext>
          </a:extLst>
        </xdr:cNvPr>
        <xdr:cNvPicPr/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4885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991675</xdr:colOff>
      <xdr:row>560</xdr:row>
      <xdr:rowOff>1435100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id="{FC213794-E007-430F-83B2-A0473F3DB73B}"/>
            </a:ext>
          </a:extLst>
        </xdr:cNvPr>
        <xdr:cNvPicPr/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6323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560</xdr:row>
      <xdr:rowOff>0</xdr:rowOff>
    </xdr:from>
    <xdr:to>
      <xdr:col>1</xdr:col>
      <xdr:colOff>1433065</xdr:colOff>
      <xdr:row>560</xdr:row>
      <xdr:rowOff>1435100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id="{7D113C80-2A04-45BF-99F6-52733F60B856}"/>
            </a:ext>
          </a:extLst>
        </xdr:cNvPr>
        <xdr:cNvPicPr/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6323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991043</xdr:colOff>
      <xdr:row>561</xdr:row>
      <xdr:rowOff>1435100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id="{31FCCBDE-BB80-45AB-A44B-6602AFE08685}"/>
            </a:ext>
          </a:extLst>
        </xdr:cNvPr>
        <xdr:cNvPicPr/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7762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561</xdr:row>
      <xdr:rowOff>0</xdr:rowOff>
    </xdr:from>
    <xdr:to>
      <xdr:col>1</xdr:col>
      <xdr:colOff>1432433</xdr:colOff>
      <xdr:row>561</xdr:row>
      <xdr:rowOff>1435100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id="{3F623C04-9750-4090-AD33-08C375AA6E51}"/>
            </a:ext>
          </a:extLst>
        </xdr:cNvPr>
        <xdr:cNvPicPr/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7762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991675</xdr:colOff>
      <xdr:row>562</xdr:row>
      <xdr:rowOff>1435100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id="{E0FF668A-8834-414C-A548-BC52F52FC690}"/>
            </a:ext>
          </a:extLst>
        </xdr:cNvPr>
        <xdr:cNvPicPr/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9200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562</xdr:row>
      <xdr:rowOff>0</xdr:rowOff>
    </xdr:from>
    <xdr:to>
      <xdr:col>1</xdr:col>
      <xdr:colOff>1433065</xdr:colOff>
      <xdr:row>562</xdr:row>
      <xdr:rowOff>1435100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id="{0C4B8006-CD7B-4D35-80B2-C43B664DE345}"/>
            </a:ext>
          </a:extLst>
        </xdr:cNvPr>
        <xdr:cNvPicPr/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69200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991675</xdr:colOff>
      <xdr:row>563</xdr:row>
      <xdr:rowOff>1435100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id="{198DB7B0-54AB-457A-A20B-6F4895BCCE48}"/>
            </a:ext>
          </a:extLst>
        </xdr:cNvPr>
        <xdr:cNvPicPr/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70638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563</xdr:row>
      <xdr:rowOff>0</xdr:rowOff>
    </xdr:from>
    <xdr:to>
      <xdr:col>1</xdr:col>
      <xdr:colOff>1433065</xdr:colOff>
      <xdr:row>563</xdr:row>
      <xdr:rowOff>1435100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id="{E6478C3B-B27D-4317-9C9E-B4B886B81A3B}"/>
            </a:ext>
          </a:extLst>
        </xdr:cNvPr>
        <xdr:cNvPicPr/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70638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991043</xdr:colOff>
      <xdr:row>564</xdr:row>
      <xdr:rowOff>1435100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id="{8A4C3160-9C53-454D-967A-F23995675CC7}"/>
            </a:ext>
          </a:extLst>
        </xdr:cNvPr>
        <xdr:cNvPicPr/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73515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564</xdr:row>
      <xdr:rowOff>0</xdr:rowOff>
    </xdr:from>
    <xdr:to>
      <xdr:col>1</xdr:col>
      <xdr:colOff>1432433</xdr:colOff>
      <xdr:row>564</xdr:row>
      <xdr:rowOff>1435100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id="{8DE19689-06A4-49E6-8017-09FA0A640F18}"/>
            </a:ext>
          </a:extLst>
        </xdr:cNvPr>
        <xdr:cNvPicPr/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73515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991675</xdr:colOff>
      <xdr:row>565</xdr:row>
      <xdr:rowOff>1435100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id="{5363E41C-F2D8-47CD-B7F6-93E61D445F16}"/>
            </a:ext>
          </a:extLst>
        </xdr:cNvPr>
        <xdr:cNvPicPr/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74953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565</xdr:row>
      <xdr:rowOff>0</xdr:rowOff>
    </xdr:from>
    <xdr:to>
      <xdr:col>1</xdr:col>
      <xdr:colOff>1433065</xdr:colOff>
      <xdr:row>565</xdr:row>
      <xdr:rowOff>1435100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id="{84BFD655-F60D-4D5F-90E5-F2A082898E75}"/>
            </a:ext>
          </a:extLst>
        </xdr:cNvPr>
        <xdr:cNvPicPr/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74953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991675</xdr:colOff>
      <xdr:row>566</xdr:row>
      <xdr:rowOff>1435100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id="{B5A1BB16-3608-4DB5-9DD7-D936500C6369}"/>
            </a:ext>
          </a:extLst>
        </xdr:cNvPr>
        <xdr:cNvPicPr/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76391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566</xdr:row>
      <xdr:rowOff>0</xdr:rowOff>
    </xdr:from>
    <xdr:to>
      <xdr:col>1</xdr:col>
      <xdr:colOff>1433065</xdr:colOff>
      <xdr:row>566</xdr:row>
      <xdr:rowOff>1435100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id="{80DEC121-4DA0-473D-A2B3-10D6A6881D60}"/>
            </a:ext>
          </a:extLst>
        </xdr:cNvPr>
        <xdr:cNvPicPr/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76391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991043</xdr:colOff>
      <xdr:row>567</xdr:row>
      <xdr:rowOff>1435100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id="{530AC12A-B4D5-443F-837E-2757814159A0}"/>
            </a:ext>
          </a:extLst>
        </xdr:cNvPr>
        <xdr:cNvPicPr/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778299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567</xdr:row>
      <xdr:rowOff>0</xdr:rowOff>
    </xdr:from>
    <xdr:to>
      <xdr:col>1</xdr:col>
      <xdr:colOff>1432433</xdr:colOff>
      <xdr:row>567</xdr:row>
      <xdr:rowOff>1435100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id="{1684DD1A-455C-4085-B394-F382C0195EEA}"/>
            </a:ext>
          </a:extLst>
        </xdr:cNvPr>
        <xdr:cNvPicPr/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77829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991043</xdr:colOff>
      <xdr:row>568</xdr:row>
      <xdr:rowOff>1435100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id="{D8C3DF4B-D7B2-43E6-B161-07A6F8321F3F}"/>
            </a:ext>
          </a:extLst>
        </xdr:cNvPr>
        <xdr:cNvPicPr/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0706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568</xdr:row>
      <xdr:rowOff>0</xdr:rowOff>
    </xdr:from>
    <xdr:to>
      <xdr:col>1</xdr:col>
      <xdr:colOff>1432433</xdr:colOff>
      <xdr:row>568</xdr:row>
      <xdr:rowOff>1435100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id="{0AA061D0-9B62-4192-9FEA-2AD163D68177}"/>
            </a:ext>
          </a:extLst>
        </xdr:cNvPr>
        <xdr:cNvPicPr/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0706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991675</xdr:colOff>
      <xdr:row>569</xdr:row>
      <xdr:rowOff>1435100</xdr:rowOff>
    </xdr:to>
    <xdr:pic>
      <xdr:nvPicPr>
        <xdr:cNvPr id="1507" name="Picture 1506">
          <a:extLst>
            <a:ext uri="{FF2B5EF4-FFF2-40B4-BE49-F238E27FC236}">
              <a16:creationId xmlns:a16="http://schemas.microsoft.com/office/drawing/2014/main" id="{76286A63-C0DE-477F-A421-BF19DE03E04C}"/>
            </a:ext>
          </a:extLst>
        </xdr:cNvPr>
        <xdr:cNvPicPr/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2144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569</xdr:row>
      <xdr:rowOff>0</xdr:rowOff>
    </xdr:from>
    <xdr:to>
      <xdr:col>1</xdr:col>
      <xdr:colOff>1433065</xdr:colOff>
      <xdr:row>569</xdr:row>
      <xdr:rowOff>1435100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id="{AB76EEC0-A5FC-4F3D-8DEC-6D3B11F207C5}"/>
            </a:ext>
          </a:extLst>
        </xdr:cNvPr>
        <xdr:cNvPicPr/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2144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991675</xdr:colOff>
      <xdr:row>570</xdr:row>
      <xdr:rowOff>1435100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id="{4220B2EB-1F3E-4444-8870-CD3E2EFCF0C2}"/>
            </a:ext>
          </a:extLst>
        </xdr:cNvPr>
        <xdr:cNvPicPr/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3583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570</xdr:row>
      <xdr:rowOff>0</xdr:rowOff>
    </xdr:from>
    <xdr:to>
      <xdr:col>1</xdr:col>
      <xdr:colOff>1433065</xdr:colOff>
      <xdr:row>570</xdr:row>
      <xdr:rowOff>1435100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id="{B2F9B8EB-4680-4735-A585-FCE71B4680D0}"/>
            </a:ext>
          </a:extLst>
        </xdr:cNvPr>
        <xdr:cNvPicPr/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3583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991675</xdr:colOff>
      <xdr:row>571</xdr:row>
      <xdr:rowOff>1435100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id="{B97A5A09-6EAF-477E-B8F7-C7A17F45BB96}"/>
            </a:ext>
          </a:extLst>
        </xdr:cNvPr>
        <xdr:cNvPicPr/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5021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571</xdr:row>
      <xdr:rowOff>0</xdr:rowOff>
    </xdr:from>
    <xdr:to>
      <xdr:col>1</xdr:col>
      <xdr:colOff>1433065</xdr:colOff>
      <xdr:row>571</xdr:row>
      <xdr:rowOff>1435100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id="{A96BBA77-3CC9-4C74-8C5E-ADC01AA3A238}"/>
            </a:ext>
          </a:extLst>
        </xdr:cNvPr>
        <xdr:cNvPicPr/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5021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991043</xdr:colOff>
      <xdr:row>572</xdr:row>
      <xdr:rowOff>1435100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id="{41397779-54F7-46D9-8384-FACCF7FE2DF0}"/>
            </a:ext>
          </a:extLst>
        </xdr:cNvPr>
        <xdr:cNvPicPr/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6459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572</xdr:row>
      <xdr:rowOff>0</xdr:rowOff>
    </xdr:from>
    <xdr:to>
      <xdr:col>1</xdr:col>
      <xdr:colOff>1432433</xdr:colOff>
      <xdr:row>572</xdr:row>
      <xdr:rowOff>1435100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id="{A897ED8C-71BC-44F9-A669-17F744A260F5}"/>
            </a:ext>
          </a:extLst>
        </xdr:cNvPr>
        <xdr:cNvPicPr/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6459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991675</xdr:colOff>
      <xdr:row>573</xdr:row>
      <xdr:rowOff>1435100</xdr:rowOff>
    </xdr:to>
    <xdr:pic>
      <xdr:nvPicPr>
        <xdr:cNvPr id="1515" name="Picture 1514">
          <a:extLst>
            <a:ext uri="{FF2B5EF4-FFF2-40B4-BE49-F238E27FC236}">
              <a16:creationId xmlns:a16="http://schemas.microsoft.com/office/drawing/2014/main" id="{70323E76-2DF6-4BB2-BCC5-FE760ADC6502}"/>
            </a:ext>
          </a:extLst>
        </xdr:cNvPr>
        <xdr:cNvPicPr/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7897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573</xdr:row>
      <xdr:rowOff>0</xdr:rowOff>
    </xdr:from>
    <xdr:to>
      <xdr:col>1</xdr:col>
      <xdr:colOff>1433065</xdr:colOff>
      <xdr:row>573</xdr:row>
      <xdr:rowOff>1435100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id="{E01C8F62-F983-4DA2-8893-BD4737348466}"/>
            </a:ext>
          </a:extLst>
        </xdr:cNvPr>
        <xdr:cNvPicPr/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7897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991675</xdr:colOff>
      <xdr:row>574</xdr:row>
      <xdr:rowOff>1435100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id="{7E5FD184-78E2-4804-A1FA-BF7A4FB84B1F}"/>
            </a:ext>
          </a:extLst>
        </xdr:cNvPr>
        <xdr:cNvPicPr/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9336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574</xdr:row>
      <xdr:rowOff>0</xdr:rowOff>
    </xdr:from>
    <xdr:to>
      <xdr:col>1</xdr:col>
      <xdr:colOff>1433065</xdr:colOff>
      <xdr:row>574</xdr:row>
      <xdr:rowOff>1435100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id="{693A5C86-7E16-4726-9056-486F86B81D59}"/>
            </a:ext>
          </a:extLst>
        </xdr:cNvPr>
        <xdr:cNvPicPr/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89336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991043</xdr:colOff>
      <xdr:row>575</xdr:row>
      <xdr:rowOff>1435100</xdr:rowOff>
    </xdr:to>
    <xdr:pic>
      <xdr:nvPicPr>
        <xdr:cNvPr id="1519" name="Picture 1518">
          <a:extLst>
            <a:ext uri="{FF2B5EF4-FFF2-40B4-BE49-F238E27FC236}">
              <a16:creationId xmlns:a16="http://schemas.microsoft.com/office/drawing/2014/main" id="{78428F0F-B6CD-412C-8B13-7F90D8FDFA26}"/>
            </a:ext>
          </a:extLst>
        </xdr:cNvPr>
        <xdr:cNvPicPr/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07744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575</xdr:row>
      <xdr:rowOff>0</xdr:rowOff>
    </xdr:from>
    <xdr:to>
      <xdr:col>1</xdr:col>
      <xdr:colOff>1432433</xdr:colOff>
      <xdr:row>575</xdr:row>
      <xdr:rowOff>1435100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id="{E9500F99-E459-4DDD-A766-4741AE528AF2}"/>
            </a:ext>
          </a:extLst>
        </xdr:cNvPr>
        <xdr:cNvPicPr/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07744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991675</xdr:colOff>
      <xdr:row>576</xdr:row>
      <xdr:rowOff>1435100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id="{8F1E491F-9EFE-4251-AFF5-2FB140F48E22}"/>
            </a:ext>
          </a:extLst>
        </xdr:cNvPr>
        <xdr:cNvPicPr/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2212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576</xdr:row>
      <xdr:rowOff>0</xdr:rowOff>
    </xdr:from>
    <xdr:to>
      <xdr:col>1</xdr:col>
      <xdr:colOff>1433065</xdr:colOff>
      <xdr:row>576</xdr:row>
      <xdr:rowOff>1435100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id="{2F93E53B-B5A4-4A7F-A485-0DB7F21F3F12}"/>
            </a:ext>
          </a:extLst>
        </xdr:cNvPr>
        <xdr:cNvPicPr/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2212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991675</xdr:colOff>
      <xdr:row>577</xdr:row>
      <xdr:rowOff>1435100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id="{A88FE050-63DD-4259-A24D-7D4DA0B3E95B}"/>
            </a:ext>
          </a:extLst>
        </xdr:cNvPr>
        <xdr:cNvPicPr/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3650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577</xdr:row>
      <xdr:rowOff>0</xdr:rowOff>
    </xdr:from>
    <xdr:to>
      <xdr:col>1</xdr:col>
      <xdr:colOff>1433065</xdr:colOff>
      <xdr:row>577</xdr:row>
      <xdr:rowOff>1435100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id="{FAAD17C3-B981-40F3-B6B1-B5654016BD77}"/>
            </a:ext>
          </a:extLst>
        </xdr:cNvPr>
        <xdr:cNvPicPr/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3650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991043</xdr:colOff>
      <xdr:row>578</xdr:row>
      <xdr:rowOff>1435100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id="{29D4BD8F-966A-4CB9-A3E0-9F2574579837}"/>
            </a:ext>
          </a:extLst>
        </xdr:cNvPr>
        <xdr:cNvPicPr/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5089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578</xdr:row>
      <xdr:rowOff>0</xdr:rowOff>
    </xdr:from>
    <xdr:to>
      <xdr:col>1</xdr:col>
      <xdr:colOff>1432433</xdr:colOff>
      <xdr:row>578</xdr:row>
      <xdr:rowOff>1435100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id="{DB83F0FE-0B5D-48A3-A498-A25F138E7423}"/>
            </a:ext>
          </a:extLst>
        </xdr:cNvPr>
        <xdr:cNvPicPr/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5089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991675</xdr:colOff>
      <xdr:row>579</xdr:row>
      <xdr:rowOff>1435100</xdr:rowOff>
    </xdr:to>
    <xdr:pic>
      <xdr:nvPicPr>
        <xdr:cNvPr id="1527" name="Picture 1526">
          <a:extLst>
            <a:ext uri="{FF2B5EF4-FFF2-40B4-BE49-F238E27FC236}">
              <a16:creationId xmlns:a16="http://schemas.microsoft.com/office/drawing/2014/main" id="{8AAD0961-4904-400B-88E2-AF87D781B72C}"/>
            </a:ext>
          </a:extLst>
        </xdr:cNvPr>
        <xdr:cNvPicPr/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6527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579</xdr:row>
      <xdr:rowOff>0</xdr:rowOff>
    </xdr:from>
    <xdr:to>
      <xdr:col>1</xdr:col>
      <xdr:colOff>1433065</xdr:colOff>
      <xdr:row>579</xdr:row>
      <xdr:rowOff>1435100</xdr:rowOff>
    </xdr:to>
    <xdr:pic>
      <xdr:nvPicPr>
        <xdr:cNvPr id="1528" name="Picture 1527">
          <a:extLst>
            <a:ext uri="{FF2B5EF4-FFF2-40B4-BE49-F238E27FC236}">
              <a16:creationId xmlns:a16="http://schemas.microsoft.com/office/drawing/2014/main" id="{466EAE02-49FC-47F6-83C3-0D08626A13FB}"/>
            </a:ext>
          </a:extLst>
        </xdr:cNvPr>
        <xdr:cNvPicPr/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6527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991675</xdr:colOff>
      <xdr:row>580</xdr:row>
      <xdr:rowOff>1435100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id="{7B4F3AE9-5BDB-43E4-ADA2-AB96260BBED8}"/>
            </a:ext>
          </a:extLst>
        </xdr:cNvPr>
        <xdr:cNvPicPr/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7965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580</xdr:row>
      <xdr:rowOff>0</xdr:rowOff>
    </xdr:from>
    <xdr:to>
      <xdr:col>1</xdr:col>
      <xdr:colOff>1433065</xdr:colOff>
      <xdr:row>580</xdr:row>
      <xdr:rowOff>1435100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id="{161E3029-0384-45D0-A6BE-D13D388B9112}"/>
            </a:ext>
          </a:extLst>
        </xdr:cNvPr>
        <xdr:cNvPicPr/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7965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991675</xdr:colOff>
      <xdr:row>581</xdr:row>
      <xdr:rowOff>1435100</xdr:rowOff>
    </xdr:to>
    <xdr:pic>
      <xdr:nvPicPr>
        <xdr:cNvPr id="1531" name="Picture 1530">
          <a:extLst>
            <a:ext uri="{FF2B5EF4-FFF2-40B4-BE49-F238E27FC236}">
              <a16:creationId xmlns:a16="http://schemas.microsoft.com/office/drawing/2014/main" id="{CF30EFC1-A260-4EDC-A3C0-E64A3A753AB4}"/>
            </a:ext>
          </a:extLst>
        </xdr:cNvPr>
        <xdr:cNvPicPr/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9404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581</xdr:row>
      <xdr:rowOff>0</xdr:rowOff>
    </xdr:from>
    <xdr:to>
      <xdr:col>1</xdr:col>
      <xdr:colOff>1433065</xdr:colOff>
      <xdr:row>581</xdr:row>
      <xdr:rowOff>1435100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id="{9B2450A4-4D0C-4817-8D73-44E812BD78C6}"/>
            </a:ext>
          </a:extLst>
        </xdr:cNvPr>
        <xdr:cNvPicPr/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99404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991043</xdr:colOff>
      <xdr:row>582</xdr:row>
      <xdr:rowOff>1435100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id="{CC6F92F3-5D57-4617-9483-795CF62DF31F}"/>
            </a:ext>
          </a:extLst>
        </xdr:cNvPr>
        <xdr:cNvPicPr/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08423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582</xdr:row>
      <xdr:rowOff>0</xdr:rowOff>
    </xdr:from>
    <xdr:to>
      <xdr:col>1</xdr:col>
      <xdr:colOff>1432433</xdr:colOff>
      <xdr:row>582</xdr:row>
      <xdr:rowOff>1435100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id="{67E1FA5F-032B-433B-9736-35BC2BEE5A8F}"/>
            </a:ext>
          </a:extLst>
        </xdr:cNvPr>
        <xdr:cNvPicPr/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0842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991675</xdr:colOff>
      <xdr:row>583</xdr:row>
      <xdr:rowOff>1435100</xdr:rowOff>
    </xdr:to>
    <xdr:pic>
      <xdr:nvPicPr>
        <xdr:cNvPr id="1535" name="Picture 1534">
          <a:extLst>
            <a:ext uri="{FF2B5EF4-FFF2-40B4-BE49-F238E27FC236}">
              <a16:creationId xmlns:a16="http://schemas.microsoft.com/office/drawing/2014/main" id="{4BC2C8F7-6243-4F08-B8BA-C0BF8DDF0808}"/>
            </a:ext>
          </a:extLst>
        </xdr:cNvPr>
        <xdr:cNvPicPr/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2280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583</xdr:row>
      <xdr:rowOff>0</xdr:rowOff>
    </xdr:from>
    <xdr:to>
      <xdr:col>1</xdr:col>
      <xdr:colOff>1433065</xdr:colOff>
      <xdr:row>583</xdr:row>
      <xdr:rowOff>1435100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id="{0C1B6CE4-D70D-4AB6-94D9-833F16D3003B}"/>
            </a:ext>
          </a:extLst>
        </xdr:cNvPr>
        <xdr:cNvPicPr/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2280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991675</xdr:colOff>
      <xdr:row>584</xdr:row>
      <xdr:rowOff>1435100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id="{D4B03FC6-1D02-4365-87CD-2E178D3FD38A}"/>
            </a:ext>
          </a:extLst>
        </xdr:cNvPr>
        <xdr:cNvPicPr/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3718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1433065</xdr:colOff>
      <xdr:row>584</xdr:row>
      <xdr:rowOff>1435100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id="{47B41F05-6021-4DD1-B02D-3B449C09BF7B}"/>
            </a:ext>
          </a:extLst>
        </xdr:cNvPr>
        <xdr:cNvPicPr/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3718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991675</xdr:colOff>
      <xdr:row>585</xdr:row>
      <xdr:rowOff>1435100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id="{46C67330-425B-4E1B-8E5E-3F82AAE0CAA1}"/>
            </a:ext>
          </a:extLst>
        </xdr:cNvPr>
        <xdr:cNvPicPr/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5157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585</xdr:row>
      <xdr:rowOff>0</xdr:rowOff>
    </xdr:from>
    <xdr:to>
      <xdr:col>1</xdr:col>
      <xdr:colOff>1433065</xdr:colOff>
      <xdr:row>585</xdr:row>
      <xdr:rowOff>1435100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id="{6C7C4312-C90E-4C58-8624-35C02568CB07}"/>
            </a:ext>
          </a:extLst>
        </xdr:cNvPr>
        <xdr:cNvPicPr/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5157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991043</xdr:colOff>
      <xdr:row>586</xdr:row>
      <xdr:rowOff>1435100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id="{D690FFC3-A459-4492-A208-E251BE52CD6F}"/>
            </a:ext>
          </a:extLst>
        </xdr:cNvPr>
        <xdr:cNvPicPr/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65954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586</xdr:row>
      <xdr:rowOff>0</xdr:rowOff>
    </xdr:from>
    <xdr:to>
      <xdr:col>1</xdr:col>
      <xdr:colOff>1432433</xdr:colOff>
      <xdr:row>586</xdr:row>
      <xdr:rowOff>1435100</xdr:rowOff>
    </xdr:to>
    <xdr:pic>
      <xdr:nvPicPr>
        <xdr:cNvPr id="1542" name="Picture 1541">
          <a:extLst>
            <a:ext uri="{FF2B5EF4-FFF2-40B4-BE49-F238E27FC236}">
              <a16:creationId xmlns:a16="http://schemas.microsoft.com/office/drawing/2014/main" id="{3F45F670-DEB9-4F70-9CC9-23DBFA8515FE}"/>
            </a:ext>
          </a:extLst>
        </xdr:cNvPr>
        <xdr:cNvPicPr/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65954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991675</xdr:colOff>
      <xdr:row>587</xdr:row>
      <xdr:rowOff>1435100</xdr:rowOff>
    </xdr:to>
    <xdr:pic>
      <xdr:nvPicPr>
        <xdr:cNvPr id="1543" name="Picture 1542">
          <a:extLst>
            <a:ext uri="{FF2B5EF4-FFF2-40B4-BE49-F238E27FC236}">
              <a16:creationId xmlns:a16="http://schemas.microsoft.com/office/drawing/2014/main" id="{0E913935-2F56-4020-8A5A-E92F7C170991}"/>
            </a:ext>
          </a:extLst>
        </xdr:cNvPr>
        <xdr:cNvPicPr/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8033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587</xdr:row>
      <xdr:rowOff>0</xdr:rowOff>
    </xdr:from>
    <xdr:to>
      <xdr:col>1</xdr:col>
      <xdr:colOff>1433065</xdr:colOff>
      <xdr:row>587</xdr:row>
      <xdr:rowOff>1435100</xdr:rowOff>
    </xdr:to>
    <xdr:pic>
      <xdr:nvPicPr>
        <xdr:cNvPr id="1544" name="Picture 1543">
          <a:extLst>
            <a:ext uri="{FF2B5EF4-FFF2-40B4-BE49-F238E27FC236}">
              <a16:creationId xmlns:a16="http://schemas.microsoft.com/office/drawing/2014/main" id="{13C51DC9-1AC5-44F1-B87A-23DF5BD44EE0}"/>
            </a:ext>
          </a:extLst>
        </xdr:cNvPr>
        <xdr:cNvPicPr/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8033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991675</xdr:colOff>
      <xdr:row>588</xdr:row>
      <xdr:rowOff>1435100</xdr:rowOff>
    </xdr:to>
    <xdr:pic>
      <xdr:nvPicPr>
        <xdr:cNvPr id="1545" name="Picture 1544">
          <a:extLst>
            <a:ext uri="{FF2B5EF4-FFF2-40B4-BE49-F238E27FC236}">
              <a16:creationId xmlns:a16="http://schemas.microsoft.com/office/drawing/2014/main" id="{F7E36560-6C2F-4EA9-AD44-7E11351B3494}"/>
            </a:ext>
          </a:extLst>
        </xdr:cNvPr>
        <xdr:cNvPicPr/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09472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588</xdr:row>
      <xdr:rowOff>0</xdr:rowOff>
    </xdr:from>
    <xdr:to>
      <xdr:col>1</xdr:col>
      <xdr:colOff>1433065</xdr:colOff>
      <xdr:row>588</xdr:row>
      <xdr:rowOff>1435100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id="{4FF59DC9-227A-4D40-8088-D32DA84C5030}"/>
            </a:ext>
          </a:extLst>
        </xdr:cNvPr>
        <xdr:cNvPicPr/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09472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991675</xdr:colOff>
      <xdr:row>589</xdr:row>
      <xdr:rowOff>1435100</xdr:rowOff>
    </xdr:to>
    <xdr:pic>
      <xdr:nvPicPr>
        <xdr:cNvPr id="1547" name="Picture 1546">
          <a:extLst>
            <a:ext uri="{FF2B5EF4-FFF2-40B4-BE49-F238E27FC236}">
              <a16:creationId xmlns:a16="http://schemas.microsoft.com/office/drawing/2014/main" id="{3B57AE17-ECC8-4847-8EDC-C6E9D983E8E7}"/>
            </a:ext>
          </a:extLst>
        </xdr:cNvPr>
        <xdr:cNvPicPr/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0910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589</xdr:row>
      <xdr:rowOff>0</xdr:rowOff>
    </xdr:from>
    <xdr:to>
      <xdr:col>1</xdr:col>
      <xdr:colOff>1433065</xdr:colOff>
      <xdr:row>589</xdr:row>
      <xdr:rowOff>1435100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id="{1CBD6292-F3A9-4A2C-A5EA-F3A436249E3D}"/>
            </a:ext>
          </a:extLst>
        </xdr:cNvPr>
        <xdr:cNvPicPr/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10910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991675</xdr:colOff>
      <xdr:row>590</xdr:row>
      <xdr:rowOff>1435100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id="{2205BA94-D462-4768-A436-588B1A2553B0}"/>
            </a:ext>
          </a:extLst>
        </xdr:cNvPr>
        <xdr:cNvPicPr/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8101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590</xdr:row>
      <xdr:rowOff>0</xdr:rowOff>
    </xdr:from>
    <xdr:to>
      <xdr:col>1</xdr:col>
      <xdr:colOff>1433065</xdr:colOff>
      <xdr:row>590</xdr:row>
      <xdr:rowOff>1435100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C2C95190-A18A-4E9B-8021-00323194EEEA}"/>
            </a:ext>
          </a:extLst>
        </xdr:cNvPr>
        <xdr:cNvPicPr/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18101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991675</xdr:colOff>
      <xdr:row>591</xdr:row>
      <xdr:rowOff>1435100</xdr:rowOff>
    </xdr:to>
    <xdr:pic>
      <xdr:nvPicPr>
        <xdr:cNvPr id="1559" name="Picture 1558">
          <a:extLst>
            <a:ext uri="{FF2B5EF4-FFF2-40B4-BE49-F238E27FC236}">
              <a16:creationId xmlns:a16="http://schemas.microsoft.com/office/drawing/2014/main" id="{03821F41-DA42-48B5-BF3E-00043CF89E28}"/>
            </a:ext>
          </a:extLst>
        </xdr:cNvPr>
        <xdr:cNvPicPr/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9539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591</xdr:row>
      <xdr:rowOff>0</xdr:rowOff>
    </xdr:from>
    <xdr:to>
      <xdr:col>1</xdr:col>
      <xdr:colOff>1433065</xdr:colOff>
      <xdr:row>591</xdr:row>
      <xdr:rowOff>1435100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id="{2DDBEAE9-D705-4E10-8E8D-D461B9B6F5F4}"/>
            </a:ext>
          </a:extLst>
        </xdr:cNvPr>
        <xdr:cNvPicPr/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19539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991043</xdr:colOff>
      <xdr:row>592</xdr:row>
      <xdr:rowOff>1435100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id="{EB66BCE4-F75C-4E3B-B09C-9759E06661D2}"/>
            </a:ext>
          </a:extLst>
        </xdr:cNvPr>
        <xdr:cNvPicPr/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0978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592</xdr:row>
      <xdr:rowOff>0</xdr:rowOff>
    </xdr:from>
    <xdr:to>
      <xdr:col>1</xdr:col>
      <xdr:colOff>1432433</xdr:colOff>
      <xdr:row>592</xdr:row>
      <xdr:rowOff>1435100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id="{E5890722-FAF4-423D-8AE1-032846CF83DF}"/>
            </a:ext>
          </a:extLst>
        </xdr:cNvPr>
        <xdr:cNvPicPr/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0978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991675</xdr:colOff>
      <xdr:row>593</xdr:row>
      <xdr:rowOff>1435100</xdr:rowOff>
    </xdr:to>
    <xdr:pic>
      <xdr:nvPicPr>
        <xdr:cNvPr id="1563" name="Picture 1562">
          <a:extLst>
            <a:ext uri="{FF2B5EF4-FFF2-40B4-BE49-F238E27FC236}">
              <a16:creationId xmlns:a16="http://schemas.microsoft.com/office/drawing/2014/main" id="{2AFA548B-C513-4D4C-BEEE-11E288CD8ACD}"/>
            </a:ext>
          </a:extLst>
        </xdr:cNvPr>
        <xdr:cNvPicPr/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2416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593</xdr:row>
      <xdr:rowOff>0</xdr:rowOff>
    </xdr:from>
    <xdr:to>
      <xdr:col>1</xdr:col>
      <xdr:colOff>1433065</xdr:colOff>
      <xdr:row>593</xdr:row>
      <xdr:rowOff>1435100</xdr:rowOff>
    </xdr:to>
    <xdr:pic>
      <xdr:nvPicPr>
        <xdr:cNvPr id="1564" name="Picture 1563">
          <a:extLst>
            <a:ext uri="{FF2B5EF4-FFF2-40B4-BE49-F238E27FC236}">
              <a16:creationId xmlns:a16="http://schemas.microsoft.com/office/drawing/2014/main" id="{C6711E05-5677-4D00-AA9B-D8A74FEE4FCE}"/>
            </a:ext>
          </a:extLst>
        </xdr:cNvPr>
        <xdr:cNvPicPr/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2416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991675</xdr:colOff>
      <xdr:row>594</xdr:row>
      <xdr:rowOff>1435100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id="{2317F99A-6F2B-43A1-B14B-3379EEE678F3}"/>
            </a:ext>
          </a:extLst>
        </xdr:cNvPr>
        <xdr:cNvPicPr/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3854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594</xdr:row>
      <xdr:rowOff>0</xdr:rowOff>
    </xdr:from>
    <xdr:to>
      <xdr:col>1</xdr:col>
      <xdr:colOff>1433065</xdr:colOff>
      <xdr:row>594</xdr:row>
      <xdr:rowOff>1435100</xdr:rowOff>
    </xdr:to>
    <xdr:pic>
      <xdr:nvPicPr>
        <xdr:cNvPr id="1566" name="Picture 1565">
          <a:extLst>
            <a:ext uri="{FF2B5EF4-FFF2-40B4-BE49-F238E27FC236}">
              <a16:creationId xmlns:a16="http://schemas.microsoft.com/office/drawing/2014/main" id="{5CA73132-872C-45FD-87FC-FE6368E9361E}"/>
            </a:ext>
          </a:extLst>
        </xdr:cNvPr>
        <xdr:cNvPicPr/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3854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991043</xdr:colOff>
      <xdr:row>595</xdr:row>
      <xdr:rowOff>1435100</xdr:rowOff>
    </xdr:to>
    <xdr:pic>
      <xdr:nvPicPr>
        <xdr:cNvPr id="1567" name="Picture 1566">
          <a:extLst>
            <a:ext uri="{FF2B5EF4-FFF2-40B4-BE49-F238E27FC236}">
              <a16:creationId xmlns:a16="http://schemas.microsoft.com/office/drawing/2014/main" id="{93B8BDE3-2830-4A04-9CB3-5ADEFBA601C8}"/>
            </a:ext>
          </a:extLst>
        </xdr:cNvPr>
        <xdr:cNvPicPr/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5293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595</xdr:row>
      <xdr:rowOff>0</xdr:rowOff>
    </xdr:from>
    <xdr:to>
      <xdr:col>1</xdr:col>
      <xdr:colOff>1432433</xdr:colOff>
      <xdr:row>595</xdr:row>
      <xdr:rowOff>1435100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id="{89401DE0-A138-470E-8404-323CFE9F0C51}"/>
            </a:ext>
          </a:extLst>
        </xdr:cNvPr>
        <xdr:cNvPicPr/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5293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991675</xdr:colOff>
      <xdr:row>596</xdr:row>
      <xdr:rowOff>1435100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id="{E6EE3E9D-1E91-4E82-93A2-01F8FD74E7ED}"/>
            </a:ext>
          </a:extLst>
        </xdr:cNvPr>
        <xdr:cNvPicPr/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6731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596</xdr:row>
      <xdr:rowOff>0</xdr:rowOff>
    </xdr:from>
    <xdr:to>
      <xdr:col>1</xdr:col>
      <xdr:colOff>1433065</xdr:colOff>
      <xdr:row>596</xdr:row>
      <xdr:rowOff>1435100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id="{2E1740B8-2E98-410D-87E4-234C0BE22476}"/>
            </a:ext>
          </a:extLst>
        </xdr:cNvPr>
        <xdr:cNvPicPr/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6731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991675</xdr:colOff>
      <xdr:row>597</xdr:row>
      <xdr:rowOff>1435100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id="{F2E242B2-E1AE-442E-AFA8-11A4F351986C}"/>
            </a:ext>
          </a:extLst>
        </xdr:cNvPr>
        <xdr:cNvPicPr/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8169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597</xdr:row>
      <xdr:rowOff>0</xdr:rowOff>
    </xdr:from>
    <xdr:to>
      <xdr:col>1</xdr:col>
      <xdr:colOff>1433065</xdr:colOff>
      <xdr:row>597</xdr:row>
      <xdr:rowOff>1435100</xdr:rowOff>
    </xdr:to>
    <xdr:pic>
      <xdr:nvPicPr>
        <xdr:cNvPr id="1572" name="Picture 1571">
          <a:extLst>
            <a:ext uri="{FF2B5EF4-FFF2-40B4-BE49-F238E27FC236}">
              <a16:creationId xmlns:a16="http://schemas.microsoft.com/office/drawing/2014/main" id="{D17642FF-FE31-4B7A-82FC-75470DA2A95D}"/>
            </a:ext>
          </a:extLst>
        </xdr:cNvPr>
        <xdr:cNvPicPr/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8169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991675</xdr:colOff>
      <xdr:row>598</xdr:row>
      <xdr:rowOff>1435100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id="{4AA48A56-AF35-4ED8-9E25-5F76463807B8}"/>
            </a:ext>
          </a:extLst>
        </xdr:cNvPr>
        <xdr:cNvPicPr/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9607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598</xdr:row>
      <xdr:rowOff>0</xdr:rowOff>
    </xdr:from>
    <xdr:to>
      <xdr:col>1</xdr:col>
      <xdr:colOff>1433065</xdr:colOff>
      <xdr:row>598</xdr:row>
      <xdr:rowOff>1435100</xdr:rowOff>
    </xdr:to>
    <xdr:pic>
      <xdr:nvPicPr>
        <xdr:cNvPr id="1574" name="Picture 1573">
          <a:extLst>
            <a:ext uri="{FF2B5EF4-FFF2-40B4-BE49-F238E27FC236}">
              <a16:creationId xmlns:a16="http://schemas.microsoft.com/office/drawing/2014/main" id="{147414D5-AF62-484B-BFFB-775F10AC2433}"/>
            </a:ext>
          </a:extLst>
        </xdr:cNvPr>
        <xdr:cNvPicPr/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29607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991043</xdr:colOff>
      <xdr:row>599</xdr:row>
      <xdr:rowOff>1435100</xdr:rowOff>
    </xdr:to>
    <xdr:pic>
      <xdr:nvPicPr>
        <xdr:cNvPr id="1575" name="Picture 1574">
          <a:extLst>
            <a:ext uri="{FF2B5EF4-FFF2-40B4-BE49-F238E27FC236}">
              <a16:creationId xmlns:a16="http://schemas.microsoft.com/office/drawing/2014/main" id="{D6DEDBFD-E1DA-4F40-86A7-922ACB74AF0D}"/>
            </a:ext>
          </a:extLst>
        </xdr:cNvPr>
        <xdr:cNvPicPr/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1046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599</xdr:row>
      <xdr:rowOff>0</xdr:rowOff>
    </xdr:from>
    <xdr:to>
      <xdr:col>1</xdr:col>
      <xdr:colOff>1432433</xdr:colOff>
      <xdr:row>599</xdr:row>
      <xdr:rowOff>1435100</xdr:rowOff>
    </xdr:to>
    <xdr:pic>
      <xdr:nvPicPr>
        <xdr:cNvPr id="1576" name="Picture 1575">
          <a:extLst>
            <a:ext uri="{FF2B5EF4-FFF2-40B4-BE49-F238E27FC236}">
              <a16:creationId xmlns:a16="http://schemas.microsoft.com/office/drawing/2014/main" id="{E369FFE8-5EEE-4835-9E9E-A9C651829603}"/>
            </a:ext>
          </a:extLst>
        </xdr:cNvPr>
        <xdr:cNvPicPr/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1046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991675</xdr:colOff>
      <xdr:row>600</xdr:row>
      <xdr:rowOff>1435100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id="{215793EA-D953-4D82-96B7-75F64459D048}"/>
            </a:ext>
          </a:extLst>
        </xdr:cNvPr>
        <xdr:cNvPicPr/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2484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600</xdr:row>
      <xdr:rowOff>0</xdr:rowOff>
    </xdr:from>
    <xdr:to>
      <xdr:col>1</xdr:col>
      <xdr:colOff>1433065</xdr:colOff>
      <xdr:row>600</xdr:row>
      <xdr:rowOff>1435100</xdr:rowOff>
    </xdr:to>
    <xdr:pic>
      <xdr:nvPicPr>
        <xdr:cNvPr id="1578" name="Picture 1577">
          <a:extLst>
            <a:ext uri="{FF2B5EF4-FFF2-40B4-BE49-F238E27FC236}">
              <a16:creationId xmlns:a16="http://schemas.microsoft.com/office/drawing/2014/main" id="{DC80A11A-3BD2-4CB0-A7A6-418FAA0D2586}"/>
            </a:ext>
          </a:extLst>
        </xdr:cNvPr>
        <xdr:cNvPicPr/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2484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991675</xdr:colOff>
      <xdr:row>601</xdr:row>
      <xdr:rowOff>1435100</xdr:rowOff>
    </xdr:to>
    <xdr:pic>
      <xdr:nvPicPr>
        <xdr:cNvPr id="1579" name="Picture 1578">
          <a:extLst>
            <a:ext uri="{FF2B5EF4-FFF2-40B4-BE49-F238E27FC236}">
              <a16:creationId xmlns:a16="http://schemas.microsoft.com/office/drawing/2014/main" id="{92BCA91E-051F-43F8-B1A3-C6B0578CA0CC}"/>
            </a:ext>
          </a:extLst>
        </xdr:cNvPr>
        <xdr:cNvPicPr/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3922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1433065</xdr:colOff>
      <xdr:row>601</xdr:row>
      <xdr:rowOff>1435100</xdr:rowOff>
    </xdr:to>
    <xdr:pic>
      <xdr:nvPicPr>
        <xdr:cNvPr id="1580" name="Picture 1579">
          <a:extLst>
            <a:ext uri="{FF2B5EF4-FFF2-40B4-BE49-F238E27FC236}">
              <a16:creationId xmlns:a16="http://schemas.microsoft.com/office/drawing/2014/main" id="{9943D17B-83F6-46D3-AEA9-7981722E0B8B}"/>
            </a:ext>
          </a:extLst>
        </xdr:cNvPr>
        <xdr:cNvPicPr/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3922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991043</xdr:colOff>
      <xdr:row>602</xdr:row>
      <xdr:rowOff>1435100</xdr:rowOff>
    </xdr:to>
    <xdr:pic>
      <xdr:nvPicPr>
        <xdr:cNvPr id="1581" name="Picture 1580">
          <a:extLst>
            <a:ext uri="{FF2B5EF4-FFF2-40B4-BE49-F238E27FC236}">
              <a16:creationId xmlns:a16="http://schemas.microsoft.com/office/drawing/2014/main" id="{A206D0EE-CD9E-4145-AC6C-F21A5BD8BE46}"/>
            </a:ext>
          </a:extLst>
        </xdr:cNvPr>
        <xdr:cNvPicPr/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53609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602</xdr:row>
      <xdr:rowOff>0</xdr:rowOff>
    </xdr:from>
    <xdr:to>
      <xdr:col>1</xdr:col>
      <xdr:colOff>1432433</xdr:colOff>
      <xdr:row>602</xdr:row>
      <xdr:rowOff>1435100</xdr:rowOff>
    </xdr:to>
    <xdr:pic>
      <xdr:nvPicPr>
        <xdr:cNvPr id="1582" name="Picture 1581">
          <a:extLst>
            <a:ext uri="{FF2B5EF4-FFF2-40B4-BE49-F238E27FC236}">
              <a16:creationId xmlns:a16="http://schemas.microsoft.com/office/drawing/2014/main" id="{D3F18C2D-AF27-42E3-9402-7CDB1DC3D41B}"/>
            </a:ext>
          </a:extLst>
        </xdr:cNvPr>
        <xdr:cNvPicPr/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5360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991675</xdr:colOff>
      <xdr:row>603</xdr:row>
      <xdr:rowOff>1435100</xdr:rowOff>
    </xdr:to>
    <xdr:pic>
      <xdr:nvPicPr>
        <xdr:cNvPr id="1583" name="Picture 1582">
          <a:extLst>
            <a:ext uri="{FF2B5EF4-FFF2-40B4-BE49-F238E27FC236}">
              <a16:creationId xmlns:a16="http://schemas.microsoft.com/office/drawing/2014/main" id="{5E65B428-953E-44B3-99F3-42236C60E399}"/>
            </a:ext>
          </a:extLst>
        </xdr:cNvPr>
        <xdr:cNvPicPr/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6799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603</xdr:row>
      <xdr:rowOff>0</xdr:rowOff>
    </xdr:from>
    <xdr:to>
      <xdr:col>1</xdr:col>
      <xdr:colOff>1433065</xdr:colOff>
      <xdr:row>603</xdr:row>
      <xdr:rowOff>1435100</xdr:rowOff>
    </xdr:to>
    <xdr:pic>
      <xdr:nvPicPr>
        <xdr:cNvPr id="1584" name="Picture 1583">
          <a:extLst>
            <a:ext uri="{FF2B5EF4-FFF2-40B4-BE49-F238E27FC236}">
              <a16:creationId xmlns:a16="http://schemas.microsoft.com/office/drawing/2014/main" id="{6DE6D97A-22BE-408D-B289-821BBC911B5D}"/>
            </a:ext>
          </a:extLst>
        </xdr:cNvPr>
        <xdr:cNvPicPr/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6799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991675</xdr:colOff>
      <xdr:row>604</xdr:row>
      <xdr:rowOff>1435100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id="{415D9E8A-EAAE-4B16-9263-37BEA518E19E}"/>
            </a:ext>
          </a:extLst>
        </xdr:cNvPr>
        <xdr:cNvPicPr/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8237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604</xdr:row>
      <xdr:rowOff>0</xdr:rowOff>
    </xdr:from>
    <xdr:to>
      <xdr:col>1</xdr:col>
      <xdr:colOff>1433065</xdr:colOff>
      <xdr:row>604</xdr:row>
      <xdr:rowOff>1435100</xdr:rowOff>
    </xdr:to>
    <xdr:pic>
      <xdr:nvPicPr>
        <xdr:cNvPr id="1586" name="Picture 1585">
          <a:extLst>
            <a:ext uri="{FF2B5EF4-FFF2-40B4-BE49-F238E27FC236}">
              <a16:creationId xmlns:a16="http://schemas.microsoft.com/office/drawing/2014/main" id="{9E63C4A4-26E5-4301-B96F-9D520818E53F}"/>
            </a:ext>
          </a:extLst>
        </xdr:cNvPr>
        <xdr:cNvPicPr/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8237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991043</xdr:colOff>
      <xdr:row>605</xdr:row>
      <xdr:rowOff>1435100</xdr:rowOff>
    </xdr:to>
    <xdr:pic>
      <xdr:nvPicPr>
        <xdr:cNvPr id="1587" name="Picture 1586">
          <a:extLst>
            <a:ext uri="{FF2B5EF4-FFF2-40B4-BE49-F238E27FC236}">
              <a16:creationId xmlns:a16="http://schemas.microsoft.com/office/drawing/2014/main" id="{7838076A-E375-436E-94FB-D9B66C375076}"/>
            </a:ext>
          </a:extLst>
        </xdr:cNvPr>
        <xdr:cNvPicPr/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96757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605</xdr:row>
      <xdr:rowOff>0</xdr:rowOff>
    </xdr:from>
    <xdr:to>
      <xdr:col>1</xdr:col>
      <xdr:colOff>1432433</xdr:colOff>
      <xdr:row>605</xdr:row>
      <xdr:rowOff>1435100</xdr:rowOff>
    </xdr:to>
    <xdr:pic>
      <xdr:nvPicPr>
        <xdr:cNvPr id="1588" name="Picture 1587">
          <a:extLst>
            <a:ext uri="{FF2B5EF4-FFF2-40B4-BE49-F238E27FC236}">
              <a16:creationId xmlns:a16="http://schemas.microsoft.com/office/drawing/2014/main" id="{CAAF857C-FB57-4DF4-AE34-6BE2239A8562}"/>
            </a:ext>
          </a:extLst>
        </xdr:cNvPr>
        <xdr:cNvPicPr/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96757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991675</xdr:colOff>
      <xdr:row>606</xdr:row>
      <xdr:rowOff>1435100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id="{74772280-21F7-48C9-8732-BD0BE66A69E1}"/>
            </a:ext>
          </a:extLst>
        </xdr:cNvPr>
        <xdr:cNvPicPr/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1114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1433065</xdr:colOff>
      <xdr:row>606</xdr:row>
      <xdr:rowOff>1435100</xdr:rowOff>
    </xdr:to>
    <xdr:pic>
      <xdr:nvPicPr>
        <xdr:cNvPr id="1590" name="Picture 1589">
          <a:extLst>
            <a:ext uri="{FF2B5EF4-FFF2-40B4-BE49-F238E27FC236}">
              <a16:creationId xmlns:a16="http://schemas.microsoft.com/office/drawing/2014/main" id="{24C89334-7964-4EC5-9A1A-C2904D29BFE3}"/>
            </a:ext>
          </a:extLst>
        </xdr:cNvPr>
        <xdr:cNvPicPr/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1114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1126214</xdr:colOff>
      <xdr:row>607</xdr:row>
      <xdr:rowOff>1435100</xdr:rowOff>
    </xdr:to>
    <xdr:pic>
      <xdr:nvPicPr>
        <xdr:cNvPr id="1591" name="Picture 1590">
          <a:extLst>
            <a:ext uri="{FF2B5EF4-FFF2-40B4-BE49-F238E27FC236}">
              <a16:creationId xmlns:a16="http://schemas.microsoft.com/office/drawing/2014/main" id="{53F97AD3-43BC-45E7-A97F-37F93595919A}"/>
            </a:ext>
          </a:extLst>
        </xdr:cNvPr>
        <xdr:cNvPicPr/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25523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607</xdr:row>
      <xdr:rowOff>0</xdr:rowOff>
    </xdr:from>
    <xdr:to>
      <xdr:col>1</xdr:col>
      <xdr:colOff>1432433</xdr:colOff>
      <xdr:row>607</xdr:row>
      <xdr:rowOff>1435100</xdr:rowOff>
    </xdr:to>
    <xdr:pic>
      <xdr:nvPicPr>
        <xdr:cNvPr id="1592" name="Picture 1591">
          <a:extLst>
            <a:ext uri="{FF2B5EF4-FFF2-40B4-BE49-F238E27FC236}">
              <a16:creationId xmlns:a16="http://schemas.microsoft.com/office/drawing/2014/main" id="{27F5E82F-56DB-4E52-A424-A616C0027FCE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2552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1126846</xdr:colOff>
      <xdr:row>608</xdr:row>
      <xdr:rowOff>1435100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id="{41007C1B-A899-4BFA-9365-A1AAD8DD5685}"/>
            </a:ext>
          </a:extLst>
        </xdr:cNvPr>
        <xdr:cNvPicPr/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39906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608</xdr:row>
      <xdr:rowOff>0</xdr:rowOff>
    </xdr:from>
    <xdr:to>
      <xdr:col>1</xdr:col>
      <xdr:colOff>1433065</xdr:colOff>
      <xdr:row>608</xdr:row>
      <xdr:rowOff>1435100</xdr:rowOff>
    </xdr:to>
    <xdr:pic>
      <xdr:nvPicPr>
        <xdr:cNvPr id="1594" name="Picture 1593">
          <a:extLst>
            <a:ext uri="{FF2B5EF4-FFF2-40B4-BE49-F238E27FC236}">
              <a16:creationId xmlns:a16="http://schemas.microsoft.com/office/drawing/2014/main" id="{898C5AF1-AC61-4645-BC93-C630065D1836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3990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1126846</xdr:colOff>
      <xdr:row>609</xdr:row>
      <xdr:rowOff>1435100</xdr:rowOff>
    </xdr:to>
    <xdr:pic>
      <xdr:nvPicPr>
        <xdr:cNvPr id="1595" name="Picture 1594">
          <a:extLst>
            <a:ext uri="{FF2B5EF4-FFF2-40B4-BE49-F238E27FC236}">
              <a16:creationId xmlns:a16="http://schemas.microsoft.com/office/drawing/2014/main" id="{CE736586-269E-417B-B0B6-91DF6A9B85E4}"/>
            </a:ext>
          </a:extLst>
        </xdr:cNvPr>
        <xdr:cNvPicPr/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54288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609</xdr:row>
      <xdr:rowOff>0</xdr:rowOff>
    </xdr:from>
    <xdr:to>
      <xdr:col>1</xdr:col>
      <xdr:colOff>1433065</xdr:colOff>
      <xdr:row>609</xdr:row>
      <xdr:rowOff>1435100</xdr:rowOff>
    </xdr:to>
    <xdr:pic>
      <xdr:nvPicPr>
        <xdr:cNvPr id="1596" name="Picture 1595">
          <a:extLst>
            <a:ext uri="{FF2B5EF4-FFF2-40B4-BE49-F238E27FC236}">
              <a16:creationId xmlns:a16="http://schemas.microsoft.com/office/drawing/2014/main" id="{144D7D96-B9D5-46D3-ACC5-757622930E16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5428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1126214</xdr:colOff>
      <xdr:row>610</xdr:row>
      <xdr:rowOff>1435100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id="{A45029B3-3D46-4AE0-9812-CBFC56EB5095}"/>
            </a:ext>
          </a:extLst>
        </xdr:cNvPr>
        <xdr:cNvPicPr/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68671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610</xdr:row>
      <xdr:rowOff>0</xdr:rowOff>
    </xdr:from>
    <xdr:to>
      <xdr:col>1</xdr:col>
      <xdr:colOff>1432433</xdr:colOff>
      <xdr:row>610</xdr:row>
      <xdr:rowOff>1435100</xdr:rowOff>
    </xdr:to>
    <xdr:pic>
      <xdr:nvPicPr>
        <xdr:cNvPr id="1598" name="Picture 1597">
          <a:extLst>
            <a:ext uri="{FF2B5EF4-FFF2-40B4-BE49-F238E27FC236}">
              <a16:creationId xmlns:a16="http://schemas.microsoft.com/office/drawing/2014/main" id="{AEBA511C-7A4E-4D36-8106-D615BE1CFFC1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6867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991043</xdr:colOff>
      <xdr:row>611</xdr:row>
      <xdr:rowOff>1435100</xdr:rowOff>
    </xdr:to>
    <xdr:pic>
      <xdr:nvPicPr>
        <xdr:cNvPr id="1599" name="Picture 1598">
          <a:extLst>
            <a:ext uri="{FF2B5EF4-FFF2-40B4-BE49-F238E27FC236}">
              <a16:creationId xmlns:a16="http://schemas.microsoft.com/office/drawing/2014/main" id="{132B66C8-885A-4D32-9BA9-979A23552663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83054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611</xdr:row>
      <xdr:rowOff>0</xdr:rowOff>
    </xdr:from>
    <xdr:to>
      <xdr:col>1</xdr:col>
      <xdr:colOff>1432433</xdr:colOff>
      <xdr:row>611</xdr:row>
      <xdr:rowOff>1435100</xdr:rowOff>
    </xdr:to>
    <xdr:pic>
      <xdr:nvPicPr>
        <xdr:cNvPr id="1600" name="Picture 1599">
          <a:extLst>
            <a:ext uri="{FF2B5EF4-FFF2-40B4-BE49-F238E27FC236}">
              <a16:creationId xmlns:a16="http://schemas.microsoft.com/office/drawing/2014/main" id="{C891D904-5C51-493A-8065-937589B9A762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83054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991675</xdr:colOff>
      <xdr:row>612</xdr:row>
      <xdr:rowOff>1435100</xdr:rowOff>
    </xdr:to>
    <xdr:pic>
      <xdr:nvPicPr>
        <xdr:cNvPr id="1601" name="Picture 1600">
          <a:extLst>
            <a:ext uri="{FF2B5EF4-FFF2-40B4-BE49-F238E27FC236}">
              <a16:creationId xmlns:a16="http://schemas.microsoft.com/office/drawing/2014/main" id="{DECD5AA8-F25C-4561-88C6-91E2D5048097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9743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612</xdr:row>
      <xdr:rowOff>0</xdr:rowOff>
    </xdr:from>
    <xdr:to>
      <xdr:col>1</xdr:col>
      <xdr:colOff>1433065</xdr:colOff>
      <xdr:row>612</xdr:row>
      <xdr:rowOff>1435100</xdr:rowOff>
    </xdr:to>
    <xdr:pic>
      <xdr:nvPicPr>
        <xdr:cNvPr id="1602" name="Picture 1601">
          <a:extLst>
            <a:ext uri="{FF2B5EF4-FFF2-40B4-BE49-F238E27FC236}">
              <a16:creationId xmlns:a16="http://schemas.microsoft.com/office/drawing/2014/main" id="{C0666488-B880-4308-8EDD-B7789F5FC63F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49743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991675</xdr:colOff>
      <xdr:row>613</xdr:row>
      <xdr:rowOff>1435100</xdr:rowOff>
    </xdr:to>
    <xdr:pic>
      <xdr:nvPicPr>
        <xdr:cNvPr id="1603" name="Picture 1602">
          <a:extLst>
            <a:ext uri="{FF2B5EF4-FFF2-40B4-BE49-F238E27FC236}">
              <a16:creationId xmlns:a16="http://schemas.microsoft.com/office/drawing/2014/main" id="{945FD1F2-8E1D-4D93-A09B-15795AD2A697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1181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613</xdr:row>
      <xdr:rowOff>0</xdr:rowOff>
    </xdr:from>
    <xdr:to>
      <xdr:col>1</xdr:col>
      <xdr:colOff>1433065</xdr:colOff>
      <xdr:row>613</xdr:row>
      <xdr:rowOff>1435100</xdr:rowOff>
    </xdr:to>
    <xdr:pic>
      <xdr:nvPicPr>
        <xdr:cNvPr id="1604" name="Picture 1603">
          <a:extLst>
            <a:ext uri="{FF2B5EF4-FFF2-40B4-BE49-F238E27FC236}">
              <a16:creationId xmlns:a16="http://schemas.microsoft.com/office/drawing/2014/main" id="{B74B8E0B-8E12-41FE-B4BF-9BCFA8C1E0C6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1181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991043</xdr:colOff>
      <xdr:row>614</xdr:row>
      <xdr:rowOff>1435100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id="{551ACDB1-02DC-48B2-9FB4-AACAE0AD70D9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2620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1432433</xdr:colOff>
      <xdr:row>614</xdr:row>
      <xdr:rowOff>1435100</xdr:rowOff>
    </xdr:to>
    <xdr:pic>
      <xdr:nvPicPr>
        <xdr:cNvPr id="1606" name="Picture 1605">
          <a:extLst>
            <a:ext uri="{FF2B5EF4-FFF2-40B4-BE49-F238E27FC236}">
              <a16:creationId xmlns:a16="http://schemas.microsoft.com/office/drawing/2014/main" id="{01567BC8-2DD2-4C98-AE3D-E1A4AE863458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2620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991675</xdr:colOff>
      <xdr:row>615</xdr:row>
      <xdr:rowOff>1435100</xdr:rowOff>
    </xdr:to>
    <xdr:pic>
      <xdr:nvPicPr>
        <xdr:cNvPr id="1607" name="Picture 1606">
          <a:extLst>
            <a:ext uri="{FF2B5EF4-FFF2-40B4-BE49-F238E27FC236}">
              <a16:creationId xmlns:a16="http://schemas.microsoft.com/office/drawing/2014/main" id="{4608ABDA-3F25-4A57-B8A4-A3CB1CF6137A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4058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615</xdr:row>
      <xdr:rowOff>0</xdr:rowOff>
    </xdr:from>
    <xdr:to>
      <xdr:col>1</xdr:col>
      <xdr:colOff>1433065</xdr:colOff>
      <xdr:row>615</xdr:row>
      <xdr:rowOff>1435100</xdr:rowOff>
    </xdr:to>
    <xdr:pic>
      <xdr:nvPicPr>
        <xdr:cNvPr id="1608" name="Picture 1607">
          <a:extLst>
            <a:ext uri="{FF2B5EF4-FFF2-40B4-BE49-F238E27FC236}">
              <a16:creationId xmlns:a16="http://schemas.microsoft.com/office/drawing/2014/main" id="{3050D490-6475-4357-B622-7B709582A2C5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4058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0</xdr:col>
      <xdr:colOff>991675</xdr:colOff>
      <xdr:row>616</xdr:row>
      <xdr:rowOff>1435100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id="{B4B6EE6F-5CAD-45A4-BAAC-D68D8EFFD08D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5496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616</xdr:row>
      <xdr:rowOff>0</xdr:rowOff>
    </xdr:from>
    <xdr:to>
      <xdr:col>1</xdr:col>
      <xdr:colOff>1433065</xdr:colOff>
      <xdr:row>616</xdr:row>
      <xdr:rowOff>1435100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id="{BD63F0B1-06DD-45BC-8204-46D84CB90B35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5496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991675</xdr:colOff>
      <xdr:row>617</xdr:row>
      <xdr:rowOff>1435100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id="{364B2424-5B9A-47BD-BDD2-E2D92DCCAB3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6935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617</xdr:row>
      <xdr:rowOff>0</xdr:rowOff>
    </xdr:from>
    <xdr:to>
      <xdr:col>1</xdr:col>
      <xdr:colOff>1433065</xdr:colOff>
      <xdr:row>617</xdr:row>
      <xdr:rowOff>1435100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id="{845639E4-A8EB-4CE1-833E-8C82659F725D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6935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991043</xdr:colOff>
      <xdr:row>618</xdr:row>
      <xdr:rowOff>1435100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id="{B3580E56-952D-437C-96C6-516BFB86D82A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83733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618</xdr:row>
      <xdr:rowOff>0</xdr:rowOff>
    </xdr:from>
    <xdr:to>
      <xdr:col>1</xdr:col>
      <xdr:colOff>1432433</xdr:colOff>
      <xdr:row>618</xdr:row>
      <xdr:rowOff>1435100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id="{88D9BDA7-4624-42F7-AA6A-9E195EE43CB5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8373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991675</xdr:colOff>
      <xdr:row>619</xdr:row>
      <xdr:rowOff>1435100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id="{870D6D03-A962-4B2E-B045-6C94BDDC2334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9811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619</xdr:row>
      <xdr:rowOff>0</xdr:rowOff>
    </xdr:from>
    <xdr:to>
      <xdr:col>1</xdr:col>
      <xdr:colOff>1433065</xdr:colOff>
      <xdr:row>619</xdr:row>
      <xdr:rowOff>1435100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id="{20A14C9F-1F58-49E1-9BDE-7D1AA9610BAA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59811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991675</xdr:colOff>
      <xdr:row>620</xdr:row>
      <xdr:rowOff>1435100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id="{11438DF9-BE6D-40FE-A128-46427B520FCE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1249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620</xdr:row>
      <xdr:rowOff>0</xdr:rowOff>
    </xdr:from>
    <xdr:to>
      <xdr:col>1</xdr:col>
      <xdr:colOff>1433065</xdr:colOff>
      <xdr:row>620</xdr:row>
      <xdr:rowOff>1435100</xdr:rowOff>
    </xdr:to>
    <xdr:pic>
      <xdr:nvPicPr>
        <xdr:cNvPr id="1618" name="Picture 1617">
          <a:extLst>
            <a:ext uri="{FF2B5EF4-FFF2-40B4-BE49-F238E27FC236}">
              <a16:creationId xmlns:a16="http://schemas.microsoft.com/office/drawing/2014/main" id="{C65B9904-7510-4809-9748-EC4C8520096B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1249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991043</xdr:colOff>
      <xdr:row>621</xdr:row>
      <xdr:rowOff>1435100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id="{F949770C-4928-44E6-BE58-AA786A87F6E5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26881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1432433</xdr:colOff>
      <xdr:row>621</xdr:row>
      <xdr:rowOff>1435100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id="{D4D8594B-A7E5-4DD3-A80F-13A63B558E35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26881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991675</xdr:colOff>
      <xdr:row>622</xdr:row>
      <xdr:rowOff>1435100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id="{C3CF8F2C-F5E1-436B-8D98-8565DAD138C5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4126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622</xdr:row>
      <xdr:rowOff>0</xdr:rowOff>
    </xdr:from>
    <xdr:to>
      <xdr:col>1</xdr:col>
      <xdr:colOff>1433065</xdr:colOff>
      <xdr:row>622</xdr:row>
      <xdr:rowOff>1435100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id="{6EC5C7EB-CFB5-49CF-9A5B-7591E369270F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4126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1126846</xdr:colOff>
      <xdr:row>623</xdr:row>
      <xdr:rowOff>1435100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id="{FFDA1873-2072-48E1-BDC6-AA1EF7D0D28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5564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623</xdr:row>
      <xdr:rowOff>0</xdr:rowOff>
    </xdr:from>
    <xdr:to>
      <xdr:col>1</xdr:col>
      <xdr:colOff>1433065</xdr:colOff>
      <xdr:row>623</xdr:row>
      <xdr:rowOff>1435100</xdr:rowOff>
    </xdr:to>
    <xdr:pic>
      <xdr:nvPicPr>
        <xdr:cNvPr id="1624" name="Picture 1623">
          <a:extLst>
            <a:ext uri="{FF2B5EF4-FFF2-40B4-BE49-F238E27FC236}">
              <a16:creationId xmlns:a16="http://schemas.microsoft.com/office/drawing/2014/main" id="{75CFD2CE-3880-4094-B59D-000B6CAB3781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5564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1126846</xdr:colOff>
      <xdr:row>624</xdr:row>
      <xdr:rowOff>1435100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id="{141939ED-7E5D-4FB9-8532-4C930DC04024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70030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624</xdr:row>
      <xdr:rowOff>0</xdr:rowOff>
    </xdr:from>
    <xdr:to>
      <xdr:col>1</xdr:col>
      <xdr:colOff>1433065</xdr:colOff>
      <xdr:row>624</xdr:row>
      <xdr:rowOff>1435100</xdr:rowOff>
    </xdr:to>
    <xdr:pic>
      <xdr:nvPicPr>
        <xdr:cNvPr id="1626" name="Picture 1625">
          <a:extLst>
            <a:ext uri="{FF2B5EF4-FFF2-40B4-BE49-F238E27FC236}">
              <a16:creationId xmlns:a16="http://schemas.microsoft.com/office/drawing/2014/main" id="{C8067BA0-5D16-4CA1-ACF3-E74CD1FB626F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7003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1126214</xdr:colOff>
      <xdr:row>625</xdr:row>
      <xdr:rowOff>1435100</xdr:rowOff>
    </xdr:to>
    <xdr:pic>
      <xdr:nvPicPr>
        <xdr:cNvPr id="1627" name="Picture 1626">
          <a:extLst>
            <a:ext uri="{FF2B5EF4-FFF2-40B4-BE49-F238E27FC236}">
              <a16:creationId xmlns:a16="http://schemas.microsoft.com/office/drawing/2014/main" id="{FA691241-7036-4C30-B5B6-83E4C6F41CE6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84412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625</xdr:row>
      <xdr:rowOff>0</xdr:rowOff>
    </xdr:from>
    <xdr:to>
      <xdr:col>1</xdr:col>
      <xdr:colOff>1432433</xdr:colOff>
      <xdr:row>625</xdr:row>
      <xdr:rowOff>1435100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id="{2E3AC751-C812-4D16-A009-3D6EF20BDD8B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84412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1126846</xdr:colOff>
      <xdr:row>626</xdr:row>
      <xdr:rowOff>1435100</xdr:rowOff>
    </xdr:to>
    <xdr:pic>
      <xdr:nvPicPr>
        <xdr:cNvPr id="1629" name="Picture 1628">
          <a:extLst>
            <a:ext uri="{FF2B5EF4-FFF2-40B4-BE49-F238E27FC236}">
              <a16:creationId xmlns:a16="http://schemas.microsoft.com/office/drawing/2014/main" id="{58487CC4-46DF-4D53-AC45-1FEDD2273A1E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98795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626</xdr:row>
      <xdr:rowOff>0</xdr:rowOff>
    </xdr:from>
    <xdr:to>
      <xdr:col>1</xdr:col>
      <xdr:colOff>1433065</xdr:colOff>
      <xdr:row>626</xdr:row>
      <xdr:rowOff>1435100</xdr:rowOff>
    </xdr:to>
    <xdr:pic>
      <xdr:nvPicPr>
        <xdr:cNvPr id="1630" name="Picture 1629">
          <a:extLst>
            <a:ext uri="{FF2B5EF4-FFF2-40B4-BE49-F238E27FC236}">
              <a16:creationId xmlns:a16="http://schemas.microsoft.com/office/drawing/2014/main" id="{F5092F31-B45E-4943-8F43-7A6E3C854BA7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69879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1126846</xdr:colOff>
      <xdr:row>627</xdr:row>
      <xdr:rowOff>1435100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id="{7AD77DF2-AF67-445D-AE9E-F4ADDACD7208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1317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1433065</xdr:colOff>
      <xdr:row>627</xdr:row>
      <xdr:rowOff>1435100</xdr:rowOff>
    </xdr:to>
    <xdr:pic>
      <xdr:nvPicPr>
        <xdr:cNvPr id="1632" name="Picture 1631">
          <a:extLst>
            <a:ext uri="{FF2B5EF4-FFF2-40B4-BE49-F238E27FC236}">
              <a16:creationId xmlns:a16="http://schemas.microsoft.com/office/drawing/2014/main" id="{CD21FC89-BD83-4750-BC8A-E617206A051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1317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1126214</xdr:colOff>
      <xdr:row>628</xdr:row>
      <xdr:rowOff>1435100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id="{EB3B061A-54B1-4FA1-8DFB-7BF6EE321245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27561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628</xdr:row>
      <xdr:rowOff>0</xdr:rowOff>
    </xdr:from>
    <xdr:to>
      <xdr:col>1</xdr:col>
      <xdr:colOff>1432433</xdr:colOff>
      <xdr:row>628</xdr:row>
      <xdr:rowOff>1435100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id="{4346FD2B-C2CE-4039-8347-BF1E0A6525FB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2756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1126846</xdr:colOff>
      <xdr:row>629</xdr:row>
      <xdr:rowOff>1435100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id="{20DB6C8B-A135-4547-8367-F13B1216B1C1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41943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629</xdr:row>
      <xdr:rowOff>0</xdr:rowOff>
    </xdr:from>
    <xdr:to>
      <xdr:col>1</xdr:col>
      <xdr:colOff>1433065</xdr:colOff>
      <xdr:row>629</xdr:row>
      <xdr:rowOff>1435100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id="{CA66038A-65B4-42F1-B1B9-8F74F6AACAF1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4194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1126846</xdr:colOff>
      <xdr:row>630</xdr:row>
      <xdr:rowOff>1435100</xdr:rowOff>
    </xdr:to>
    <xdr:pic>
      <xdr:nvPicPr>
        <xdr:cNvPr id="1637" name="Picture 1636">
          <a:extLst>
            <a:ext uri="{FF2B5EF4-FFF2-40B4-BE49-F238E27FC236}">
              <a16:creationId xmlns:a16="http://schemas.microsoft.com/office/drawing/2014/main" id="{03991F78-949F-42D9-9376-C8DB55B17E6A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5632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1433065</xdr:colOff>
      <xdr:row>630</xdr:row>
      <xdr:rowOff>1435100</xdr:rowOff>
    </xdr:to>
    <xdr:pic>
      <xdr:nvPicPr>
        <xdr:cNvPr id="1638" name="Picture 1637">
          <a:extLst>
            <a:ext uri="{FF2B5EF4-FFF2-40B4-BE49-F238E27FC236}">
              <a16:creationId xmlns:a16="http://schemas.microsoft.com/office/drawing/2014/main" id="{C3226052-EA36-41CF-9FF3-0FE29E4ECE35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5632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0</xdr:col>
      <xdr:colOff>1126846</xdr:colOff>
      <xdr:row>631</xdr:row>
      <xdr:rowOff>1435100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id="{0D924CAF-4B6D-48E3-9D3D-30E57F35A13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70709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631</xdr:row>
      <xdr:rowOff>0</xdr:rowOff>
    </xdr:from>
    <xdr:to>
      <xdr:col>1</xdr:col>
      <xdr:colOff>1433065</xdr:colOff>
      <xdr:row>631</xdr:row>
      <xdr:rowOff>1435100</xdr:rowOff>
    </xdr:to>
    <xdr:pic>
      <xdr:nvPicPr>
        <xdr:cNvPr id="1640" name="Picture 1639">
          <a:extLst>
            <a:ext uri="{FF2B5EF4-FFF2-40B4-BE49-F238E27FC236}">
              <a16:creationId xmlns:a16="http://schemas.microsoft.com/office/drawing/2014/main" id="{6989E9B2-2351-4122-8C78-CC71C78AEC2D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7070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0</xdr:col>
      <xdr:colOff>1126214</xdr:colOff>
      <xdr:row>632</xdr:row>
      <xdr:rowOff>1435100</xdr:rowOff>
    </xdr:to>
    <xdr:pic>
      <xdr:nvPicPr>
        <xdr:cNvPr id="1641" name="Picture 1640">
          <a:extLst>
            <a:ext uri="{FF2B5EF4-FFF2-40B4-BE49-F238E27FC236}">
              <a16:creationId xmlns:a16="http://schemas.microsoft.com/office/drawing/2014/main" id="{37C3EEB0-1CFC-4F4E-A098-877F0DC42C9D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85092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632</xdr:row>
      <xdr:rowOff>0</xdr:rowOff>
    </xdr:from>
    <xdr:to>
      <xdr:col>1</xdr:col>
      <xdr:colOff>1432433</xdr:colOff>
      <xdr:row>632</xdr:row>
      <xdr:rowOff>1435100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id="{F4A921E2-AF22-4124-B26C-E64F33C66793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8509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991675</xdr:colOff>
      <xdr:row>633</xdr:row>
      <xdr:rowOff>1435100</xdr:rowOff>
    </xdr:to>
    <xdr:pic>
      <xdr:nvPicPr>
        <xdr:cNvPr id="1643" name="Picture 1642">
          <a:extLst>
            <a:ext uri="{FF2B5EF4-FFF2-40B4-BE49-F238E27FC236}">
              <a16:creationId xmlns:a16="http://schemas.microsoft.com/office/drawing/2014/main" id="{184347E8-30C8-4B55-B42C-96D194E512B1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9947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633</xdr:row>
      <xdr:rowOff>0</xdr:rowOff>
    </xdr:from>
    <xdr:to>
      <xdr:col>1</xdr:col>
      <xdr:colOff>1433065</xdr:colOff>
      <xdr:row>633</xdr:row>
      <xdr:rowOff>1435100</xdr:rowOff>
    </xdr:to>
    <xdr:pic>
      <xdr:nvPicPr>
        <xdr:cNvPr id="1644" name="Picture 1643">
          <a:extLst>
            <a:ext uri="{FF2B5EF4-FFF2-40B4-BE49-F238E27FC236}">
              <a16:creationId xmlns:a16="http://schemas.microsoft.com/office/drawing/2014/main" id="{9042BF47-F0A9-4C6C-98F4-1EF87D666718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79947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991675</xdr:colOff>
      <xdr:row>634</xdr:row>
      <xdr:rowOff>1435100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id="{E75856E4-57E2-49F4-A73E-55C7D8037F07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1385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634</xdr:row>
      <xdr:rowOff>0</xdr:rowOff>
    </xdr:from>
    <xdr:to>
      <xdr:col>1</xdr:col>
      <xdr:colOff>1433065</xdr:colOff>
      <xdr:row>634</xdr:row>
      <xdr:rowOff>1435100</xdr:rowOff>
    </xdr:to>
    <xdr:pic>
      <xdr:nvPicPr>
        <xdr:cNvPr id="1646" name="Picture 1645">
          <a:extLst>
            <a:ext uri="{FF2B5EF4-FFF2-40B4-BE49-F238E27FC236}">
              <a16:creationId xmlns:a16="http://schemas.microsoft.com/office/drawing/2014/main" id="{F886E038-3D62-4710-AD53-6A7FD020AF3F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1385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991675</xdr:colOff>
      <xdr:row>635</xdr:row>
      <xdr:rowOff>1435100</xdr:rowOff>
    </xdr:to>
    <xdr:pic>
      <xdr:nvPicPr>
        <xdr:cNvPr id="1647" name="Picture 1646">
          <a:extLst>
            <a:ext uri="{FF2B5EF4-FFF2-40B4-BE49-F238E27FC236}">
              <a16:creationId xmlns:a16="http://schemas.microsoft.com/office/drawing/2014/main" id="{E9167CAD-5FE6-441A-8278-0842260798D8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2824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635</xdr:row>
      <xdr:rowOff>0</xdr:rowOff>
    </xdr:from>
    <xdr:to>
      <xdr:col>1</xdr:col>
      <xdr:colOff>1433065</xdr:colOff>
      <xdr:row>635</xdr:row>
      <xdr:rowOff>1435100</xdr:rowOff>
    </xdr:to>
    <xdr:pic>
      <xdr:nvPicPr>
        <xdr:cNvPr id="1648" name="Picture 1647">
          <a:extLst>
            <a:ext uri="{FF2B5EF4-FFF2-40B4-BE49-F238E27FC236}">
              <a16:creationId xmlns:a16="http://schemas.microsoft.com/office/drawing/2014/main" id="{32999C91-2E22-4861-AD43-88B3DEC4EA7F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2824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991043</xdr:colOff>
      <xdr:row>636</xdr:row>
      <xdr:rowOff>1435100</xdr:rowOff>
    </xdr:to>
    <xdr:pic>
      <xdr:nvPicPr>
        <xdr:cNvPr id="1649" name="Picture 1648">
          <a:extLst>
            <a:ext uri="{FF2B5EF4-FFF2-40B4-BE49-F238E27FC236}">
              <a16:creationId xmlns:a16="http://schemas.microsoft.com/office/drawing/2014/main" id="{30B666AA-8A9F-493D-862B-D0DBC4544AE5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4262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636</xdr:row>
      <xdr:rowOff>0</xdr:rowOff>
    </xdr:from>
    <xdr:to>
      <xdr:col>1</xdr:col>
      <xdr:colOff>1432433</xdr:colOff>
      <xdr:row>636</xdr:row>
      <xdr:rowOff>1435100</xdr:rowOff>
    </xdr:to>
    <xdr:pic>
      <xdr:nvPicPr>
        <xdr:cNvPr id="1650" name="Picture 1649">
          <a:extLst>
            <a:ext uri="{FF2B5EF4-FFF2-40B4-BE49-F238E27FC236}">
              <a16:creationId xmlns:a16="http://schemas.microsoft.com/office/drawing/2014/main" id="{E8A3FF2F-4D32-4DAC-A348-2C7ED5390943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4262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991675</xdr:colOff>
      <xdr:row>637</xdr:row>
      <xdr:rowOff>1435100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id="{9A892855-1872-487A-962E-6611571BEAAE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5700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637</xdr:row>
      <xdr:rowOff>0</xdr:rowOff>
    </xdr:from>
    <xdr:to>
      <xdr:col>1</xdr:col>
      <xdr:colOff>1433065</xdr:colOff>
      <xdr:row>637</xdr:row>
      <xdr:rowOff>1435100</xdr:rowOff>
    </xdr:to>
    <xdr:pic>
      <xdr:nvPicPr>
        <xdr:cNvPr id="1652" name="Picture 1651">
          <a:extLst>
            <a:ext uri="{FF2B5EF4-FFF2-40B4-BE49-F238E27FC236}">
              <a16:creationId xmlns:a16="http://schemas.microsoft.com/office/drawing/2014/main" id="{CF118935-1F15-4CBF-9E3A-F95F97B072A4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5700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991675</xdr:colOff>
      <xdr:row>638</xdr:row>
      <xdr:rowOff>1435100</xdr:rowOff>
    </xdr:to>
    <xdr:pic>
      <xdr:nvPicPr>
        <xdr:cNvPr id="1653" name="Picture 1652">
          <a:extLst>
            <a:ext uri="{FF2B5EF4-FFF2-40B4-BE49-F238E27FC236}">
              <a16:creationId xmlns:a16="http://schemas.microsoft.com/office/drawing/2014/main" id="{C5A9A16C-878E-4BDC-90ED-965DCB56D4B4}"/>
            </a:ext>
          </a:extLst>
        </xdr:cNvPr>
        <xdr:cNvPicPr/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7138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1433065</xdr:colOff>
      <xdr:row>638</xdr:row>
      <xdr:rowOff>1435100</xdr:rowOff>
    </xdr:to>
    <xdr:pic>
      <xdr:nvPicPr>
        <xdr:cNvPr id="1654" name="Picture 1653">
          <a:extLst>
            <a:ext uri="{FF2B5EF4-FFF2-40B4-BE49-F238E27FC236}">
              <a16:creationId xmlns:a16="http://schemas.microsoft.com/office/drawing/2014/main" id="{FCF864A0-95C0-4D9D-A4CD-F5EA5492B4E6}"/>
            </a:ext>
          </a:extLst>
        </xdr:cNvPr>
        <xdr:cNvPicPr/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7138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991043</xdr:colOff>
      <xdr:row>639</xdr:row>
      <xdr:rowOff>1435100</xdr:rowOff>
    </xdr:to>
    <xdr:pic>
      <xdr:nvPicPr>
        <xdr:cNvPr id="1655" name="Picture 1654">
          <a:extLst>
            <a:ext uri="{FF2B5EF4-FFF2-40B4-BE49-F238E27FC236}">
              <a16:creationId xmlns:a16="http://schemas.microsoft.com/office/drawing/2014/main" id="{7EA10BB7-FAE9-4632-BCA7-AA57BB220F81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8577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639</xdr:row>
      <xdr:rowOff>0</xdr:rowOff>
    </xdr:from>
    <xdr:to>
      <xdr:col>1</xdr:col>
      <xdr:colOff>1432433</xdr:colOff>
      <xdr:row>639</xdr:row>
      <xdr:rowOff>1435100</xdr:rowOff>
    </xdr:to>
    <xdr:pic>
      <xdr:nvPicPr>
        <xdr:cNvPr id="1656" name="Picture 1655">
          <a:extLst>
            <a:ext uri="{FF2B5EF4-FFF2-40B4-BE49-F238E27FC236}">
              <a16:creationId xmlns:a16="http://schemas.microsoft.com/office/drawing/2014/main" id="{57B45B48-F2A3-40EF-B221-B68A39944931}"/>
            </a:ext>
          </a:extLst>
        </xdr:cNvPr>
        <xdr:cNvPicPr/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88577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0</xdr:col>
      <xdr:colOff>991675</xdr:colOff>
      <xdr:row>640</xdr:row>
      <xdr:rowOff>1435100</xdr:rowOff>
    </xdr:to>
    <xdr:pic>
      <xdr:nvPicPr>
        <xdr:cNvPr id="1657" name="Picture 1656">
          <a:extLst>
            <a:ext uri="{FF2B5EF4-FFF2-40B4-BE49-F238E27FC236}">
              <a16:creationId xmlns:a16="http://schemas.microsoft.com/office/drawing/2014/main" id="{3B4E0BE7-CAF8-4C86-9962-CD698B18BF24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0015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640</xdr:row>
      <xdr:rowOff>0</xdr:rowOff>
    </xdr:from>
    <xdr:to>
      <xdr:col>1</xdr:col>
      <xdr:colOff>1433065</xdr:colOff>
      <xdr:row>640</xdr:row>
      <xdr:rowOff>1435100</xdr:rowOff>
    </xdr:to>
    <xdr:pic>
      <xdr:nvPicPr>
        <xdr:cNvPr id="1658" name="Picture 1657">
          <a:extLst>
            <a:ext uri="{FF2B5EF4-FFF2-40B4-BE49-F238E27FC236}">
              <a16:creationId xmlns:a16="http://schemas.microsoft.com/office/drawing/2014/main" id="{8D66E0DB-E6C9-445A-B114-0EDBC1C2161D}"/>
            </a:ext>
          </a:extLst>
        </xdr:cNvPr>
        <xdr:cNvPicPr/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0015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991675</xdr:colOff>
      <xdr:row>641</xdr:row>
      <xdr:rowOff>1435100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id="{768AF584-FB9F-4B66-95BC-3BD3D5EF3090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1453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641</xdr:row>
      <xdr:rowOff>0</xdr:rowOff>
    </xdr:from>
    <xdr:to>
      <xdr:col>1</xdr:col>
      <xdr:colOff>1433065</xdr:colOff>
      <xdr:row>641</xdr:row>
      <xdr:rowOff>1435100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id="{7E420C67-EFB4-4C52-ADDF-E08E91D3EE0C}"/>
            </a:ext>
          </a:extLst>
        </xdr:cNvPr>
        <xdr:cNvPicPr/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1453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991675</xdr:colOff>
      <xdr:row>642</xdr:row>
      <xdr:rowOff>1435100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id="{A2410D00-2B31-4AFE-AD4E-7D41CD838C97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2891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642</xdr:row>
      <xdr:rowOff>0</xdr:rowOff>
    </xdr:from>
    <xdr:to>
      <xdr:col>1</xdr:col>
      <xdr:colOff>1433065</xdr:colOff>
      <xdr:row>642</xdr:row>
      <xdr:rowOff>1435100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id="{EF9B9A13-E165-4657-83EA-F15CCF88D5A4}"/>
            </a:ext>
          </a:extLst>
        </xdr:cNvPr>
        <xdr:cNvPicPr/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2891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991043</xdr:colOff>
      <xdr:row>643</xdr:row>
      <xdr:rowOff>1435100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id="{0B33CFBC-92A7-44EE-886E-F99E12123AAA}"/>
            </a:ext>
          </a:extLst>
        </xdr:cNvPr>
        <xdr:cNvPicPr/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4330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643</xdr:row>
      <xdr:rowOff>0</xdr:rowOff>
    </xdr:from>
    <xdr:to>
      <xdr:col>1</xdr:col>
      <xdr:colOff>1432433</xdr:colOff>
      <xdr:row>643</xdr:row>
      <xdr:rowOff>1435100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id="{9D301CBE-651A-4B3B-B50C-18A52C016B10}"/>
            </a:ext>
          </a:extLst>
        </xdr:cNvPr>
        <xdr:cNvPicPr/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4330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1126846</xdr:colOff>
      <xdr:row>644</xdr:row>
      <xdr:rowOff>1435100</xdr:rowOff>
    </xdr:to>
    <xdr:pic>
      <xdr:nvPicPr>
        <xdr:cNvPr id="1665" name="Picture 1664">
          <a:extLst>
            <a:ext uri="{FF2B5EF4-FFF2-40B4-BE49-F238E27FC236}">
              <a16:creationId xmlns:a16="http://schemas.microsoft.com/office/drawing/2014/main" id="{F4693554-B2A9-4717-9C4A-27D7876F96CD}"/>
            </a:ext>
          </a:extLst>
        </xdr:cNvPr>
        <xdr:cNvPicPr/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5768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644</xdr:row>
      <xdr:rowOff>0</xdr:rowOff>
    </xdr:from>
    <xdr:to>
      <xdr:col>1</xdr:col>
      <xdr:colOff>1433065</xdr:colOff>
      <xdr:row>644</xdr:row>
      <xdr:rowOff>1435100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id="{100EAC5F-6CF4-415C-B79A-B909CD0637D6}"/>
            </a:ext>
          </a:extLst>
        </xdr:cNvPr>
        <xdr:cNvPicPr/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5768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1126846</xdr:colOff>
      <xdr:row>646</xdr:row>
      <xdr:rowOff>0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id="{84FA9226-DFC5-4F8B-99E6-5D84B72F201C}"/>
            </a:ext>
          </a:extLst>
        </xdr:cNvPr>
        <xdr:cNvPicPr/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7206775"/>
          <a:ext cx="1126846" cy="1438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645</xdr:row>
      <xdr:rowOff>0</xdr:rowOff>
    </xdr:from>
    <xdr:to>
      <xdr:col>1</xdr:col>
      <xdr:colOff>1433065</xdr:colOff>
      <xdr:row>646</xdr:row>
      <xdr:rowOff>0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id="{32959414-28DD-4EFB-AD18-5C14493CB35B}"/>
            </a:ext>
          </a:extLst>
        </xdr:cNvPr>
        <xdr:cNvPicPr/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7206775"/>
          <a:ext cx="1433065" cy="1438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1126846</xdr:colOff>
      <xdr:row>646</xdr:row>
      <xdr:rowOff>1435100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id="{D6196AC3-FB75-40D4-9416-6A195BB4D3C7}"/>
            </a:ext>
          </a:extLst>
        </xdr:cNvPr>
        <xdr:cNvPicPr/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86450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646</xdr:row>
      <xdr:rowOff>0</xdr:rowOff>
    </xdr:from>
    <xdr:to>
      <xdr:col>1</xdr:col>
      <xdr:colOff>1433065</xdr:colOff>
      <xdr:row>646</xdr:row>
      <xdr:rowOff>1435100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id="{3BE6B721-BC8A-4D00-B562-806ECF731737}"/>
            </a:ext>
          </a:extLst>
        </xdr:cNvPr>
        <xdr:cNvPicPr/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98645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1126214</xdr:colOff>
      <xdr:row>647</xdr:row>
      <xdr:rowOff>1435100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id="{841147D5-38CE-4E77-971B-99625663B5A8}"/>
            </a:ext>
          </a:extLst>
        </xdr:cNvPr>
        <xdr:cNvPicPr/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0833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1432433</xdr:colOff>
      <xdr:row>647</xdr:row>
      <xdr:rowOff>1435100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id="{05D6BB4F-78EB-4916-B11C-A643789FC28B}"/>
            </a:ext>
          </a:extLst>
        </xdr:cNvPr>
        <xdr:cNvPicPr/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0083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1126846</xdr:colOff>
      <xdr:row>648</xdr:row>
      <xdr:rowOff>1435100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id="{563FE667-E5C7-4452-A8AD-C6E5933D0851}"/>
            </a:ext>
          </a:extLst>
        </xdr:cNvPr>
        <xdr:cNvPicPr/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15216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648</xdr:row>
      <xdr:rowOff>0</xdr:rowOff>
    </xdr:from>
    <xdr:to>
      <xdr:col>1</xdr:col>
      <xdr:colOff>1433065</xdr:colOff>
      <xdr:row>648</xdr:row>
      <xdr:rowOff>1435100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id="{41DF43DB-62AC-43EE-8DDD-F693E5321936}"/>
            </a:ext>
          </a:extLst>
        </xdr:cNvPr>
        <xdr:cNvPicPr/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1521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1126846</xdr:colOff>
      <xdr:row>649</xdr:row>
      <xdr:rowOff>1435100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id="{76E16238-780B-4454-8456-7CEAB26701E7}"/>
            </a:ext>
          </a:extLst>
        </xdr:cNvPr>
        <xdr:cNvPicPr/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29598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649</xdr:row>
      <xdr:rowOff>0</xdr:rowOff>
    </xdr:from>
    <xdr:to>
      <xdr:col>1</xdr:col>
      <xdr:colOff>1433065</xdr:colOff>
      <xdr:row>649</xdr:row>
      <xdr:rowOff>1435100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id="{539568A2-9E8E-4C10-9427-A10D406AA061}"/>
            </a:ext>
          </a:extLst>
        </xdr:cNvPr>
        <xdr:cNvPicPr/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2959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1126846</xdr:colOff>
      <xdr:row>650</xdr:row>
      <xdr:rowOff>1435100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id="{5E872CC3-9CCE-483B-9857-AC16487CCCD8}"/>
            </a:ext>
          </a:extLst>
        </xdr:cNvPr>
        <xdr:cNvPicPr/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43981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650</xdr:row>
      <xdr:rowOff>0</xdr:rowOff>
    </xdr:from>
    <xdr:to>
      <xdr:col>1</xdr:col>
      <xdr:colOff>1433065</xdr:colOff>
      <xdr:row>650</xdr:row>
      <xdr:rowOff>1435100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id="{13219E42-F8CC-4BB2-A64D-6505F85577EC}"/>
            </a:ext>
          </a:extLst>
        </xdr:cNvPr>
        <xdr:cNvPicPr/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4398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991675</xdr:colOff>
      <xdr:row>651</xdr:row>
      <xdr:rowOff>1435100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id="{C9ED4A86-EE1C-4D4C-89DF-FAE2AD887210}"/>
            </a:ext>
          </a:extLst>
        </xdr:cNvPr>
        <xdr:cNvPicPr/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5836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651</xdr:row>
      <xdr:rowOff>0</xdr:rowOff>
    </xdr:from>
    <xdr:to>
      <xdr:col>1</xdr:col>
      <xdr:colOff>1433065</xdr:colOff>
      <xdr:row>651</xdr:row>
      <xdr:rowOff>1435100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id="{0E51C74A-8E80-477D-869E-B3363D2929A1}"/>
            </a:ext>
          </a:extLst>
        </xdr:cNvPr>
        <xdr:cNvPicPr/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5836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991043</xdr:colOff>
      <xdr:row>652</xdr:row>
      <xdr:rowOff>1435100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id="{7E7FBA43-F5A9-43E4-A4EC-D62E662F8A2C}"/>
            </a:ext>
          </a:extLst>
        </xdr:cNvPr>
        <xdr:cNvPicPr/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7274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652</xdr:row>
      <xdr:rowOff>0</xdr:rowOff>
    </xdr:from>
    <xdr:to>
      <xdr:col>1</xdr:col>
      <xdr:colOff>1432433</xdr:colOff>
      <xdr:row>652</xdr:row>
      <xdr:rowOff>1435100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id="{D6F0006A-A72F-4C38-80BA-066C7CBE8954}"/>
            </a:ext>
          </a:extLst>
        </xdr:cNvPr>
        <xdr:cNvPicPr/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7274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991675</xdr:colOff>
      <xdr:row>653</xdr:row>
      <xdr:rowOff>1435100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id="{7BA03B70-406B-4882-BC37-2131BDBDB301}"/>
            </a:ext>
          </a:extLst>
        </xdr:cNvPr>
        <xdr:cNvPicPr/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8712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653</xdr:row>
      <xdr:rowOff>0</xdr:rowOff>
    </xdr:from>
    <xdr:to>
      <xdr:col>1</xdr:col>
      <xdr:colOff>1433065</xdr:colOff>
      <xdr:row>653</xdr:row>
      <xdr:rowOff>1435100</xdr:rowOff>
    </xdr:to>
    <xdr:pic>
      <xdr:nvPicPr>
        <xdr:cNvPr id="1684" name="Picture 1683">
          <a:extLst>
            <a:ext uri="{FF2B5EF4-FFF2-40B4-BE49-F238E27FC236}">
              <a16:creationId xmlns:a16="http://schemas.microsoft.com/office/drawing/2014/main" id="{CAB7CD60-187F-4AAF-8380-DBA16790D159}"/>
            </a:ext>
          </a:extLst>
        </xdr:cNvPr>
        <xdr:cNvPicPr/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08712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991675</xdr:colOff>
      <xdr:row>654</xdr:row>
      <xdr:rowOff>1435100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id="{3B1EA1A2-2E40-4DCE-A6BB-D34A9F7C5C97}"/>
            </a:ext>
          </a:extLst>
        </xdr:cNvPr>
        <xdr:cNvPicPr/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0151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654</xdr:row>
      <xdr:rowOff>0</xdr:rowOff>
    </xdr:from>
    <xdr:to>
      <xdr:col>1</xdr:col>
      <xdr:colOff>1433065</xdr:colOff>
      <xdr:row>654</xdr:row>
      <xdr:rowOff>1435100</xdr:rowOff>
    </xdr:to>
    <xdr:pic>
      <xdr:nvPicPr>
        <xdr:cNvPr id="1686" name="Picture 1685">
          <a:extLst>
            <a:ext uri="{FF2B5EF4-FFF2-40B4-BE49-F238E27FC236}">
              <a16:creationId xmlns:a16="http://schemas.microsoft.com/office/drawing/2014/main" id="{0B491C7B-1271-4AF0-A3DC-4B5546E5753A}"/>
            </a:ext>
          </a:extLst>
        </xdr:cNvPr>
        <xdr:cNvPicPr/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0151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991675</xdr:colOff>
      <xdr:row>655</xdr:row>
      <xdr:rowOff>1435100</xdr:rowOff>
    </xdr:to>
    <xdr:pic>
      <xdr:nvPicPr>
        <xdr:cNvPr id="1687" name="Picture 1686">
          <a:extLst>
            <a:ext uri="{FF2B5EF4-FFF2-40B4-BE49-F238E27FC236}">
              <a16:creationId xmlns:a16="http://schemas.microsoft.com/office/drawing/2014/main" id="{04A2B7A2-B77D-4935-818E-FF6FE3EF82C1}"/>
            </a:ext>
          </a:extLst>
        </xdr:cNvPr>
        <xdr:cNvPicPr/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1589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655</xdr:row>
      <xdr:rowOff>0</xdr:rowOff>
    </xdr:from>
    <xdr:to>
      <xdr:col>1</xdr:col>
      <xdr:colOff>1433065</xdr:colOff>
      <xdr:row>655</xdr:row>
      <xdr:rowOff>1435100</xdr:rowOff>
    </xdr:to>
    <xdr:pic>
      <xdr:nvPicPr>
        <xdr:cNvPr id="1688" name="Picture 1687">
          <a:extLst>
            <a:ext uri="{FF2B5EF4-FFF2-40B4-BE49-F238E27FC236}">
              <a16:creationId xmlns:a16="http://schemas.microsoft.com/office/drawing/2014/main" id="{F7399D75-E5F8-4136-BAF4-93DE45726C88}"/>
            </a:ext>
          </a:extLst>
        </xdr:cNvPr>
        <xdr:cNvPicPr/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1589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991043</xdr:colOff>
      <xdr:row>656</xdr:row>
      <xdr:rowOff>1435100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id="{5A44783F-B61E-47F4-95CB-4D06855262CD}"/>
            </a:ext>
          </a:extLst>
        </xdr:cNvPr>
        <xdr:cNvPicPr/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3027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656</xdr:row>
      <xdr:rowOff>0</xdr:rowOff>
    </xdr:from>
    <xdr:to>
      <xdr:col>1</xdr:col>
      <xdr:colOff>1432433</xdr:colOff>
      <xdr:row>656</xdr:row>
      <xdr:rowOff>1435100</xdr:rowOff>
    </xdr:to>
    <xdr:pic>
      <xdr:nvPicPr>
        <xdr:cNvPr id="1690" name="Picture 1689">
          <a:extLst>
            <a:ext uri="{FF2B5EF4-FFF2-40B4-BE49-F238E27FC236}">
              <a16:creationId xmlns:a16="http://schemas.microsoft.com/office/drawing/2014/main" id="{067D2A4E-E5D1-4EFA-B572-5A2BA24AFC63}"/>
            </a:ext>
          </a:extLst>
        </xdr:cNvPr>
        <xdr:cNvPicPr/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3027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1126846</xdr:colOff>
      <xdr:row>657</xdr:row>
      <xdr:rowOff>1435100</xdr:rowOff>
    </xdr:to>
    <xdr:pic>
      <xdr:nvPicPr>
        <xdr:cNvPr id="1691" name="Picture 1690">
          <a:extLst>
            <a:ext uri="{FF2B5EF4-FFF2-40B4-BE49-F238E27FC236}">
              <a16:creationId xmlns:a16="http://schemas.microsoft.com/office/drawing/2014/main" id="{F76E1B66-F668-47AB-AC47-BE27745FFF13}"/>
            </a:ext>
          </a:extLst>
        </xdr:cNvPr>
        <xdr:cNvPicPr/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44660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1433065</xdr:colOff>
      <xdr:row>657</xdr:row>
      <xdr:rowOff>1435100</xdr:rowOff>
    </xdr:to>
    <xdr:pic>
      <xdr:nvPicPr>
        <xdr:cNvPr id="1692" name="Picture 1691">
          <a:extLst>
            <a:ext uri="{FF2B5EF4-FFF2-40B4-BE49-F238E27FC236}">
              <a16:creationId xmlns:a16="http://schemas.microsoft.com/office/drawing/2014/main" id="{BF720555-C888-466D-9AF3-4053236764BD}"/>
            </a:ext>
          </a:extLst>
        </xdr:cNvPr>
        <xdr:cNvPicPr/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4466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1126214</xdr:colOff>
      <xdr:row>658</xdr:row>
      <xdr:rowOff>1435100</xdr:rowOff>
    </xdr:to>
    <xdr:pic>
      <xdr:nvPicPr>
        <xdr:cNvPr id="1693" name="Picture 1692">
          <a:extLst>
            <a:ext uri="{FF2B5EF4-FFF2-40B4-BE49-F238E27FC236}">
              <a16:creationId xmlns:a16="http://schemas.microsoft.com/office/drawing/2014/main" id="{37B3286D-EC42-4730-A20D-8CC274C78227}"/>
            </a:ext>
          </a:extLst>
        </xdr:cNvPr>
        <xdr:cNvPicPr/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59043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658</xdr:row>
      <xdr:rowOff>0</xdr:rowOff>
    </xdr:from>
    <xdr:to>
      <xdr:col>1</xdr:col>
      <xdr:colOff>142169</xdr:colOff>
      <xdr:row>658</xdr:row>
      <xdr:rowOff>161425</xdr:rowOff>
    </xdr:to>
    <xdr:pic>
      <xdr:nvPicPr>
        <xdr:cNvPr id="1694" name="Picture 1693">
          <a:extLst>
            <a:ext uri="{FF2B5EF4-FFF2-40B4-BE49-F238E27FC236}">
              <a16:creationId xmlns:a16="http://schemas.microsoft.com/office/drawing/2014/main" id="{D87FD9D5-02E8-45BA-A51E-14B2BA3374A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21590435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1126846</xdr:colOff>
      <xdr:row>659</xdr:row>
      <xdr:rowOff>1435100</xdr:rowOff>
    </xdr:to>
    <xdr:pic>
      <xdr:nvPicPr>
        <xdr:cNvPr id="1695" name="Picture 1694">
          <a:extLst>
            <a:ext uri="{FF2B5EF4-FFF2-40B4-BE49-F238E27FC236}">
              <a16:creationId xmlns:a16="http://schemas.microsoft.com/office/drawing/2014/main" id="{D55FA8A8-B864-43FF-9FC0-41846DC55D34}"/>
            </a:ext>
          </a:extLst>
        </xdr:cNvPr>
        <xdr:cNvPicPr/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7342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659</xdr:row>
      <xdr:rowOff>0</xdr:rowOff>
    </xdr:from>
    <xdr:to>
      <xdr:col>1</xdr:col>
      <xdr:colOff>142169</xdr:colOff>
      <xdr:row>659</xdr:row>
      <xdr:rowOff>161353</xdr:rowOff>
    </xdr:to>
    <xdr:pic>
      <xdr:nvPicPr>
        <xdr:cNvPr id="1696" name="Picture 1695">
          <a:extLst>
            <a:ext uri="{FF2B5EF4-FFF2-40B4-BE49-F238E27FC236}">
              <a16:creationId xmlns:a16="http://schemas.microsoft.com/office/drawing/2014/main" id="{9A555FBC-AF91-4BC5-9F55-7B8838DC6F4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2173426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1126846</xdr:colOff>
      <xdr:row>660</xdr:row>
      <xdr:rowOff>1435100</xdr:rowOff>
    </xdr:to>
    <xdr:pic>
      <xdr:nvPicPr>
        <xdr:cNvPr id="1697" name="Picture 1696">
          <a:extLst>
            <a:ext uri="{FF2B5EF4-FFF2-40B4-BE49-F238E27FC236}">
              <a16:creationId xmlns:a16="http://schemas.microsoft.com/office/drawing/2014/main" id="{FA657C97-D098-4CEB-AFEA-D782112B67A3}"/>
            </a:ext>
          </a:extLst>
        </xdr:cNvPr>
        <xdr:cNvPicPr/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87809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660</xdr:row>
      <xdr:rowOff>0</xdr:rowOff>
    </xdr:from>
    <xdr:to>
      <xdr:col>1</xdr:col>
      <xdr:colOff>1433065</xdr:colOff>
      <xdr:row>660</xdr:row>
      <xdr:rowOff>1435100</xdr:rowOff>
    </xdr:to>
    <xdr:pic>
      <xdr:nvPicPr>
        <xdr:cNvPr id="1698" name="Picture 1697">
          <a:extLst>
            <a:ext uri="{FF2B5EF4-FFF2-40B4-BE49-F238E27FC236}">
              <a16:creationId xmlns:a16="http://schemas.microsoft.com/office/drawing/2014/main" id="{FDF0F941-42AA-469F-B376-0C52C740F498}"/>
            </a:ext>
          </a:extLst>
        </xdr:cNvPr>
        <xdr:cNvPicPr/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18780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1126214</xdr:colOff>
      <xdr:row>661</xdr:row>
      <xdr:rowOff>1435100</xdr:rowOff>
    </xdr:to>
    <xdr:pic>
      <xdr:nvPicPr>
        <xdr:cNvPr id="1699" name="Picture 1698">
          <a:extLst>
            <a:ext uri="{FF2B5EF4-FFF2-40B4-BE49-F238E27FC236}">
              <a16:creationId xmlns:a16="http://schemas.microsoft.com/office/drawing/2014/main" id="{B096500C-B16F-4A72-8603-F95BC9B469AF}"/>
            </a:ext>
          </a:extLst>
        </xdr:cNvPr>
        <xdr:cNvPicPr/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02191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661</xdr:row>
      <xdr:rowOff>0</xdr:rowOff>
    </xdr:from>
    <xdr:to>
      <xdr:col>1</xdr:col>
      <xdr:colOff>142169</xdr:colOff>
      <xdr:row>661</xdr:row>
      <xdr:rowOff>161425</xdr:rowOff>
    </xdr:to>
    <xdr:pic>
      <xdr:nvPicPr>
        <xdr:cNvPr id="1700" name="Picture 1699">
          <a:extLst>
            <a:ext uri="{FF2B5EF4-FFF2-40B4-BE49-F238E27FC236}">
              <a16:creationId xmlns:a16="http://schemas.microsoft.com/office/drawing/2014/main" id="{013806BF-D482-4ACA-A327-6C9E3A9A33C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2202191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1126846</xdr:colOff>
      <xdr:row>662</xdr:row>
      <xdr:rowOff>1435100</xdr:rowOff>
    </xdr:to>
    <xdr:pic>
      <xdr:nvPicPr>
        <xdr:cNvPr id="1701" name="Picture 1700">
          <a:extLst>
            <a:ext uri="{FF2B5EF4-FFF2-40B4-BE49-F238E27FC236}">
              <a16:creationId xmlns:a16="http://schemas.microsoft.com/office/drawing/2014/main" id="{987259CE-0CD5-4BC9-B9F4-9C2950A7BFB3}"/>
            </a:ext>
          </a:extLst>
        </xdr:cNvPr>
        <xdr:cNvPicPr/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16574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662</xdr:row>
      <xdr:rowOff>0</xdr:rowOff>
    </xdr:from>
    <xdr:to>
      <xdr:col>1</xdr:col>
      <xdr:colOff>1433065</xdr:colOff>
      <xdr:row>662</xdr:row>
      <xdr:rowOff>1435100</xdr:rowOff>
    </xdr:to>
    <xdr:pic>
      <xdr:nvPicPr>
        <xdr:cNvPr id="1702" name="Picture 1701">
          <a:extLst>
            <a:ext uri="{FF2B5EF4-FFF2-40B4-BE49-F238E27FC236}">
              <a16:creationId xmlns:a16="http://schemas.microsoft.com/office/drawing/2014/main" id="{36799A70-7198-4D5E-880B-31D7A55CC7E9}"/>
            </a:ext>
          </a:extLst>
        </xdr:cNvPr>
        <xdr:cNvPicPr/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1657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1126846</xdr:colOff>
      <xdr:row>663</xdr:row>
      <xdr:rowOff>1435100</xdr:rowOff>
    </xdr:to>
    <xdr:pic>
      <xdr:nvPicPr>
        <xdr:cNvPr id="1703" name="Picture 1702">
          <a:extLst>
            <a:ext uri="{FF2B5EF4-FFF2-40B4-BE49-F238E27FC236}">
              <a16:creationId xmlns:a16="http://schemas.microsoft.com/office/drawing/2014/main" id="{D8129A06-F44C-44DC-84DE-CA27C3BFBA11}"/>
            </a:ext>
          </a:extLst>
        </xdr:cNvPr>
        <xdr:cNvPicPr/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3095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663</xdr:row>
      <xdr:rowOff>0</xdr:rowOff>
    </xdr:from>
    <xdr:to>
      <xdr:col>1</xdr:col>
      <xdr:colOff>1433065</xdr:colOff>
      <xdr:row>663</xdr:row>
      <xdr:rowOff>1435100</xdr:rowOff>
    </xdr:to>
    <xdr:pic>
      <xdr:nvPicPr>
        <xdr:cNvPr id="1704" name="Picture 1703">
          <a:extLst>
            <a:ext uri="{FF2B5EF4-FFF2-40B4-BE49-F238E27FC236}">
              <a16:creationId xmlns:a16="http://schemas.microsoft.com/office/drawing/2014/main" id="{B8B72AFD-CA43-4A20-BDC5-72B1C9DD8DB1}"/>
            </a:ext>
          </a:extLst>
        </xdr:cNvPr>
        <xdr:cNvPicPr/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3095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1126214</xdr:colOff>
      <xdr:row>664</xdr:row>
      <xdr:rowOff>1435100</xdr:rowOff>
    </xdr:to>
    <xdr:pic>
      <xdr:nvPicPr>
        <xdr:cNvPr id="1705" name="Picture 1704">
          <a:extLst>
            <a:ext uri="{FF2B5EF4-FFF2-40B4-BE49-F238E27FC236}">
              <a16:creationId xmlns:a16="http://schemas.microsoft.com/office/drawing/2014/main" id="{3B24C949-A59B-418C-AAB4-07C56303066A}"/>
            </a:ext>
          </a:extLst>
        </xdr:cNvPr>
        <xdr:cNvPicPr/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45340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1432433</xdr:colOff>
      <xdr:row>664</xdr:row>
      <xdr:rowOff>1435100</xdr:rowOff>
    </xdr:to>
    <xdr:pic>
      <xdr:nvPicPr>
        <xdr:cNvPr id="1706" name="Picture 1705">
          <a:extLst>
            <a:ext uri="{FF2B5EF4-FFF2-40B4-BE49-F238E27FC236}">
              <a16:creationId xmlns:a16="http://schemas.microsoft.com/office/drawing/2014/main" id="{F71AA14A-3AD9-4334-95BD-015DACB31058}"/>
            </a:ext>
          </a:extLst>
        </xdr:cNvPr>
        <xdr:cNvPicPr/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4534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1126846</xdr:colOff>
      <xdr:row>665</xdr:row>
      <xdr:rowOff>1435100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id="{ED2BAD97-5A51-470A-B90D-41DB86210F95}"/>
            </a:ext>
          </a:extLst>
        </xdr:cNvPr>
        <xdr:cNvPicPr/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5972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665</xdr:row>
      <xdr:rowOff>0</xdr:rowOff>
    </xdr:from>
    <xdr:to>
      <xdr:col>1</xdr:col>
      <xdr:colOff>1433065</xdr:colOff>
      <xdr:row>665</xdr:row>
      <xdr:rowOff>1435100</xdr:rowOff>
    </xdr:to>
    <xdr:pic>
      <xdr:nvPicPr>
        <xdr:cNvPr id="1708" name="Picture 1707">
          <a:extLst>
            <a:ext uri="{FF2B5EF4-FFF2-40B4-BE49-F238E27FC236}">
              <a16:creationId xmlns:a16="http://schemas.microsoft.com/office/drawing/2014/main" id="{77F3E01E-349A-4E7F-A16E-70430BB9B705}"/>
            </a:ext>
          </a:extLst>
        </xdr:cNvPr>
        <xdr:cNvPicPr/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5972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1126846</xdr:colOff>
      <xdr:row>666</xdr:row>
      <xdr:rowOff>1435100</xdr:rowOff>
    </xdr:to>
    <xdr:pic>
      <xdr:nvPicPr>
        <xdr:cNvPr id="1709" name="Picture 1708">
          <a:extLst>
            <a:ext uri="{FF2B5EF4-FFF2-40B4-BE49-F238E27FC236}">
              <a16:creationId xmlns:a16="http://schemas.microsoft.com/office/drawing/2014/main" id="{FD01C5F3-0E01-44E6-AB39-8F7B7907B3A4}"/>
            </a:ext>
          </a:extLst>
        </xdr:cNvPr>
        <xdr:cNvPicPr/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74105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666</xdr:row>
      <xdr:rowOff>0</xdr:rowOff>
    </xdr:from>
    <xdr:to>
      <xdr:col>1</xdr:col>
      <xdr:colOff>1433065</xdr:colOff>
      <xdr:row>666</xdr:row>
      <xdr:rowOff>1435100</xdr:rowOff>
    </xdr:to>
    <xdr:pic>
      <xdr:nvPicPr>
        <xdr:cNvPr id="1710" name="Picture 1709">
          <a:extLst>
            <a:ext uri="{FF2B5EF4-FFF2-40B4-BE49-F238E27FC236}">
              <a16:creationId xmlns:a16="http://schemas.microsoft.com/office/drawing/2014/main" id="{16A4471B-2CAD-4ED5-8B07-CE09DD0C6690}"/>
            </a:ext>
          </a:extLst>
        </xdr:cNvPr>
        <xdr:cNvPicPr/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7410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0</xdr:col>
      <xdr:colOff>1126846</xdr:colOff>
      <xdr:row>667</xdr:row>
      <xdr:rowOff>1435100</xdr:rowOff>
    </xdr:to>
    <xdr:pic>
      <xdr:nvPicPr>
        <xdr:cNvPr id="1711" name="Picture 1710">
          <a:extLst>
            <a:ext uri="{FF2B5EF4-FFF2-40B4-BE49-F238E27FC236}">
              <a16:creationId xmlns:a16="http://schemas.microsoft.com/office/drawing/2014/main" id="{754F8D38-4BD2-4FC4-AA63-81CA6962B235}"/>
            </a:ext>
          </a:extLst>
        </xdr:cNvPr>
        <xdr:cNvPicPr/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88488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667</xdr:row>
      <xdr:rowOff>0</xdr:rowOff>
    </xdr:from>
    <xdr:to>
      <xdr:col>1</xdr:col>
      <xdr:colOff>1433065</xdr:colOff>
      <xdr:row>667</xdr:row>
      <xdr:rowOff>1435100</xdr:rowOff>
    </xdr:to>
    <xdr:pic>
      <xdr:nvPicPr>
        <xdr:cNvPr id="1712" name="Picture 1711">
          <a:extLst>
            <a:ext uri="{FF2B5EF4-FFF2-40B4-BE49-F238E27FC236}">
              <a16:creationId xmlns:a16="http://schemas.microsoft.com/office/drawing/2014/main" id="{97C641E7-E411-4C81-9277-B8A1C6A1FE07}"/>
            </a:ext>
          </a:extLst>
        </xdr:cNvPr>
        <xdr:cNvPicPr/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28848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0</xdr:col>
      <xdr:colOff>1126214</xdr:colOff>
      <xdr:row>668</xdr:row>
      <xdr:rowOff>1435100</xdr:rowOff>
    </xdr:to>
    <xdr:pic>
      <xdr:nvPicPr>
        <xdr:cNvPr id="1713" name="Picture 1712">
          <a:extLst>
            <a:ext uri="{FF2B5EF4-FFF2-40B4-BE49-F238E27FC236}">
              <a16:creationId xmlns:a16="http://schemas.microsoft.com/office/drawing/2014/main" id="{2C8BFC0F-4297-4317-A168-6F392FDFB9CA}"/>
            </a:ext>
          </a:extLst>
        </xdr:cNvPr>
        <xdr:cNvPicPr/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02871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668</xdr:row>
      <xdr:rowOff>0</xdr:rowOff>
    </xdr:from>
    <xdr:to>
      <xdr:col>1</xdr:col>
      <xdr:colOff>1432433</xdr:colOff>
      <xdr:row>668</xdr:row>
      <xdr:rowOff>1435100</xdr:rowOff>
    </xdr:to>
    <xdr:pic>
      <xdr:nvPicPr>
        <xdr:cNvPr id="1714" name="Picture 1713">
          <a:extLst>
            <a:ext uri="{FF2B5EF4-FFF2-40B4-BE49-F238E27FC236}">
              <a16:creationId xmlns:a16="http://schemas.microsoft.com/office/drawing/2014/main" id="{6B6475BE-B1AF-43F5-B27E-8F83FE7CDDA4}"/>
            </a:ext>
          </a:extLst>
        </xdr:cNvPr>
        <xdr:cNvPicPr/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0287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669</xdr:row>
      <xdr:rowOff>0</xdr:rowOff>
    </xdr:from>
    <xdr:to>
      <xdr:col>0</xdr:col>
      <xdr:colOff>1126846</xdr:colOff>
      <xdr:row>669</xdr:row>
      <xdr:rowOff>1435100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id="{F467ACF5-7A9F-4CC7-8343-CAB94CD5F613}"/>
            </a:ext>
          </a:extLst>
        </xdr:cNvPr>
        <xdr:cNvPicPr/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17253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669</xdr:row>
      <xdr:rowOff>0</xdr:rowOff>
    </xdr:from>
    <xdr:to>
      <xdr:col>1</xdr:col>
      <xdr:colOff>1433065</xdr:colOff>
      <xdr:row>669</xdr:row>
      <xdr:rowOff>1435100</xdr:rowOff>
    </xdr:to>
    <xdr:pic>
      <xdr:nvPicPr>
        <xdr:cNvPr id="1716" name="Picture 1715">
          <a:extLst>
            <a:ext uri="{FF2B5EF4-FFF2-40B4-BE49-F238E27FC236}">
              <a16:creationId xmlns:a16="http://schemas.microsoft.com/office/drawing/2014/main" id="{5118010C-711C-46C9-9F7A-6172ECF5277F}"/>
            </a:ext>
          </a:extLst>
        </xdr:cNvPr>
        <xdr:cNvPicPr/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17253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0</xdr:col>
      <xdr:colOff>1126846</xdr:colOff>
      <xdr:row>670</xdr:row>
      <xdr:rowOff>1435100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id="{887E7C80-DF74-4412-A47A-F99A73F62D58}"/>
            </a:ext>
          </a:extLst>
        </xdr:cNvPr>
        <xdr:cNvPicPr/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3163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670</xdr:row>
      <xdr:rowOff>0</xdr:rowOff>
    </xdr:from>
    <xdr:to>
      <xdr:col>1</xdr:col>
      <xdr:colOff>1433065</xdr:colOff>
      <xdr:row>670</xdr:row>
      <xdr:rowOff>1435100</xdr:rowOff>
    </xdr:to>
    <xdr:pic>
      <xdr:nvPicPr>
        <xdr:cNvPr id="1718" name="Picture 1717">
          <a:extLst>
            <a:ext uri="{FF2B5EF4-FFF2-40B4-BE49-F238E27FC236}">
              <a16:creationId xmlns:a16="http://schemas.microsoft.com/office/drawing/2014/main" id="{1263E7B4-965A-4A93-94FF-854C862911C5}"/>
            </a:ext>
          </a:extLst>
        </xdr:cNvPr>
        <xdr:cNvPicPr/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3163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0</xdr:col>
      <xdr:colOff>1126214</xdr:colOff>
      <xdr:row>671</xdr:row>
      <xdr:rowOff>1435100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id="{2A95B5DF-C695-45E4-9B70-89DDE2612B34}"/>
            </a:ext>
          </a:extLst>
        </xdr:cNvPr>
        <xdr:cNvPicPr/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46019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671</xdr:row>
      <xdr:rowOff>0</xdr:rowOff>
    </xdr:from>
    <xdr:to>
      <xdr:col>1</xdr:col>
      <xdr:colOff>1432433</xdr:colOff>
      <xdr:row>671</xdr:row>
      <xdr:rowOff>1435100</xdr:rowOff>
    </xdr:to>
    <xdr:pic>
      <xdr:nvPicPr>
        <xdr:cNvPr id="1720" name="Picture 1719">
          <a:extLst>
            <a:ext uri="{FF2B5EF4-FFF2-40B4-BE49-F238E27FC236}">
              <a16:creationId xmlns:a16="http://schemas.microsoft.com/office/drawing/2014/main" id="{9CB3AE95-700F-4DEC-A108-FEE00603C395}"/>
            </a:ext>
          </a:extLst>
        </xdr:cNvPr>
        <xdr:cNvPicPr/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4601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0</xdr:col>
      <xdr:colOff>1126846</xdr:colOff>
      <xdr:row>672</xdr:row>
      <xdr:rowOff>1435100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id="{81BD8C0C-0F86-4189-BA5F-D1E2D3229D2C}"/>
            </a:ext>
          </a:extLst>
        </xdr:cNvPr>
        <xdr:cNvPicPr/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6040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672</xdr:row>
      <xdr:rowOff>0</xdr:rowOff>
    </xdr:from>
    <xdr:to>
      <xdr:col>1</xdr:col>
      <xdr:colOff>1433065</xdr:colOff>
      <xdr:row>672</xdr:row>
      <xdr:rowOff>1435100</xdr:rowOff>
    </xdr:to>
    <xdr:pic>
      <xdr:nvPicPr>
        <xdr:cNvPr id="1722" name="Picture 1721">
          <a:extLst>
            <a:ext uri="{FF2B5EF4-FFF2-40B4-BE49-F238E27FC236}">
              <a16:creationId xmlns:a16="http://schemas.microsoft.com/office/drawing/2014/main" id="{11E2C27C-F95E-4433-B075-03D48F2B43EE}"/>
            </a:ext>
          </a:extLst>
        </xdr:cNvPr>
        <xdr:cNvPicPr/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6040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1126846</xdr:colOff>
      <xdr:row>673</xdr:row>
      <xdr:rowOff>1435100</xdr:rowOff>
    </xdr:to>
    <xdr:pic>
      <xdr:nvPicPr>
        <xdr:cNvPr id="1723" name="Picture 1722">
          <a:extLst>
            <a:ext uri="{FF2B5EF4-FFF2-40B4-BE49-F238E27FC236}">
              <a16:creationId xmlns:a16="http://schemas.microsoft.com/office/drawing/2014/main" id="{C6A84294-A17D-4649-A1C5-20166D00E905}"/>
            </a:ext>
          </a:extLst>
        </xdr:cNvPr>
        <xdr:cNvPicPr/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74784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1433065</xdr:colOff>
      <xdr:row>673</xdr:row>
      <xdr:rowOff>1435100</xdr:rowOff>
    </xdr:to>
    <xdr:pic>
      <xdr:nvPicPr>
        <xdr:cNvPr id="1724" name="Picture 1723">
          <a:extLst>
            <a:ext uri="{FF2B5EF4-FFF2-40B4-BE49-F238E27FC236}">
              <a16:creationId xmlns:a16="http://schemas.microsoft.com/office/drawing/2014/main" id="{F72CBE1A-A90D-4875-ADF0-4DCAEB01AC62}"/>
            </a:ext>
          </a:extLst>
        </xdr:cNvPr>
        <xdr:cNvPicPr/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7478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0</xdr:col>
      <xdr:colOff>991675</xdr:colOff>
      <xdr:row>674</xdr:row>
      <xdr:rowOff>1435100</xdr:rowOff>
    </xdr:to>
    <xdr:pic>
      <xdr:nvPicPr>
        <xdr:cNvPr id="1725" name="Picture 1724">
          <a:extLst>
            <a:ext uri="{FF2B5EF4-FFF2-40B4-BE49-F238E27FC236}">
              <a16:creationId xmlns:a16="http://schemas.microsoft.com/office/drawing/2014/main" id="{EBEB67B8-8348-42E8-BBC8-B021E9D6E89C}"/>
            </a:ext>
          </a:extLst>
        </xdr:cNvPr>
        <xdr:cNvPicPr/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8916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674</xdr:row>
      <xdr:rowOff>0</xdr:rowOff>
    </xdr:from>
    <xdr:to>
      <xdr:col>1</xdr:col>
      <xdr:colOff>1433065</xdr:colOff>
      <xdr:row>674</xdr:row>
      <xdr:rowOff>1435100</xdr:rowOff>
    </xdr:to>
    <xdr:pic>
      <xdr:nvPicPr>
        <xdr:cNvPr id="1726" name="Picture 1725">
          <a:extLst>
            <a:ext uri="{FF2B5EF4-FFF2-40B4-BE49-F238E27FC236}">
              <a16:creationId xmlns:a16="http://schemas.microsoft.com/office/drawing/2014/main" id="{D250A943-D99E-49EF-960C-BF6E096509FC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38916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0</xdr:col>
      <xdr:colOff>991043</xdr:colOff>
      <xdr:row>675</xdr:row>
      <xdr:rowOff>1435100</xdr:rowOff>
    </xdr:to>
    <xdr:pic>
      <xdr:nvPicPr>
        <xdr:cNvPr id="1727" name="Picture 1726">
          <a:extLst>
            <a:ext uri="{FF2B5EF4-FFF2-40B4-BE49-F238E27FC236}">
              <a16:creationId xmlns:a16="http://schemas.microsoft.com/office/drawing/2014/main" id="{404B90D1-914D-4A88-9BCC-422F09C36EE2}"/>
            </a:ext>
          </a:extLst>
        </xdr:cNvPr>
        <xdr:cNvPicPr/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03550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675</xdr:row>
      <xdr:rowOff>0</xdr:rowOff>
    </xdr:from>
    <xdr:to>
      <xdr:col>1</xdr:col>
      <xdr:colOff>1432433</xdr:colOff>
      <xdr:row>675</xdr:row>
      <xdr:rowOff>1435100</xdr:rowOff>
    </xdr:to>
    <xdr:pic>
      <xdr:nvPicPr>
        <xdr:cNvPr id="1728" name="Picture 1727">
          <a:extLst>
            <a:ext uri="{FF2B5EF4-FFF2-40B4-BE49-F238E27FC236}">
              <a16:creationId xmlns:a16="http://schemas.microsoft.com/office/drawing/2014/main" id="{AC64F3FA-583D-4F91-AEF7-4F94BC92882D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0355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0</xdr:col>
      <xdr:colOff>991675</xdr:colOff>
      <xdr:row>676</xdr:row>
      <xdr:rowOff>1435100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id="{E537607C-2D00-4ED3-91D9-4043827BBFFF}"/>
            </a:ext>
          </a:extLst>
        </xdr:cNvPr>
        <xdr:cNvPicPr/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1793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676</xdr:row>
      <xdr:rowOff>0</xdr:rowOff>
    </xdr:from>
    <xdr:to>
      <xdr:col>1</xdr:col>
      <xdr:colOff>1433065</xdr:colOff>
      <xdr:row>676</xdr:row>
      <xdr:rowOff>1435100</xdr:rowOff>
    </xdr:to>
    <xdr:pic>
      <xdr:nvPicPr>
        <xdr:cNvPr id="1730" name="Picture 1729">
          <a:extLst>
            <a:ext uri="{FF2B5EF4-FFF2-40B4-BE49-F238E27FC236}">
              <a16:creationId xmlns:a16="http://schemas.microsoft.com/office/drawing/2014/main" id="{99DCE262-A09E-4C6A-9A2E-965DB6F393EE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1793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991675</xdr:colOff>
      <xdr:row>677</xdr:row>
      <xdr:rowOff>1435100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id="{A9345DA0-E8A9-4D27-B290-BD2876015AE0}"/>
            </a:ext>
          </a:extLst>
        </xdr:cNvPr>
        <xdr:cNvPicPr/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3231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677</xdr:row>
      <xdr:rowOff>0</xdr:rowOff>
    </xdr:from>
    <xdr:to>
      <xdr:col>1</xdr:col>
      <xdr:colOff>1433065</xdr:colOff>
      <xdr:row>677</xdr:row>
      <xdr:rowOff>1435100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id="{AE10BC87-1F08-4BA9-82D5-6956EC227553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3231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991675</xdr:colOff>
      <xdr:row>678</xdr:row>
      <xdr:rowOff>1435100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id="{B5157C36-A956-4B96-926F-67FE411BE11B}"/>
            </a:ext>
          </a:extLst>
        </xdr:cNvPr>
        <xdr:cNvPicPr/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4669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678</xdr:row>
      <xdr:rowOff>0</xdr:rowOff>
    </xdr:from>
    <xdr:to>
      <xdr:col>1</xdr:col>
      <xdr:colOff>1433065</xdr:colOff>
      <xdr:row>678</xdr:row>
      <xdr:rowOff>1435100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id="{B1E0267A-35CA-408F-8767-C66F74C48C0D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4669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0</xdr:col>
      <xdr:colOff>991043</xdr:colOff>
      <xdr:row>679</xdr:row>
      <xdr:rowOff>1435100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id="{80458659-E2AA-488E-A4C3-D413FB609D3A}"/>
            </a:ext>
          </a:extLst>
        </xdr:cNvPr>
        <xdr:cNvPicPr/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61081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679</xdr:row>
      <xdr:rowOff>0</xdr:rowOff>
    </xdr:from>
    <xdr:to>
      <xdr:col>1</xdr:col>
      <xdr:colOff>1432433</xdr:colOff>
      <xdr:row>679</xdr:row>
      <xdr:rowOff>1435100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id="{E8C4775D-FF62-4221-B39B-1007021768CC}"/>
            </a:ext>
          </a:extLst>
        </xdr:cNvPr>
        <xdr:cNvPicPr/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6108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0</xdr:col>
      <xdr:colOff>991675</xdr:colOff>
      <xdr:row>680</xdr:row>
      <xdr:rowOff>1435100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id="{ED6B2555-A891-4A89-8AE3-60430A95A01F}"/>
            </a:ext>
          </a:extLst>
        </xdr:cNvPr>
        <xdr:cNvPicPr/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7546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680</xdr:row>
      <xdr:rowOff>0</xdr:rowOff>
    </xdr:from>
    <xdr:to>
      <xdr:col>1</xdr:col>
      <xdr:colOff>1433065</xdr:colOff>
      <xdr:row>680</xdr:row>
      <xdr:rowOff>1435100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id="{8212BB80-A024-4BD8-915B-16ECA586DD06}"/>
            </a:ext>
          </a:extLst>
        </xdr:cNvPr>
        <xdr:cNvPicPr/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7546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991675</xdr:colOff>
      <xdr:row>681</xdr:row>
      <xdr:rowOff>1435100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id="{167D4795-CE7A-4C7C-932D-909AA2422EC9}"/>
            </a:ext>
          </a:extLst>
        </xdr:cNvPr>
        <xdr:cNvPicPr/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8984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681</xdr:row>
      <xdr:rowOff>0</xdr:rowOff>
    </xdr:from>
    <xdr:to>
      <xdr:col>1</xdr:col>
      <xdr:colOff>1433065</xdr:colOff>
      <xdr:row>681</xdr:row>
      <xdr:rowOff>1435100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id="{7E1A352A-7EE8-4726-9FAC-303871D39758}"/>
            </a:ext>
          </a:extLst>
        </xdr:cNvPr>
        <xdr:cNvPicPr/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48984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991043</xdr:colOff>
      <xdr:row>682</xdr:row>
      <xdr:rowOff>1435100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id="{74F6E98B-00B4-4BF5-8218-37D90A41F7DE}"/>
            </a:ext>
          </a:extLst>
        </xdr:cNvPr>
        <xdr:cNvPicPr/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04229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682</xdr:row>
      <xdr:rowOff>0</xdr:rowOff>
    </xdr:from>
    <xdr:to>
      <xdr:col>1</xdr:col>
      <xdr:colOff>1432433</xdr:colOff>
      <xdr:row>682</xdr:row>
      <xdr:rowOff>1435100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id="{A45524CE-5EEF-4A67-A645-20410D10FBC3}"/>
            </a:ext>
          </a:extLst>
        </xdr:cNvPr>
        <xdr:cNvPicPr/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04229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991675</xdr:colOff>
      <xdr:row>683</xdr:row>
      <xdr:rowOff>1435100</xdr:rowOff>
    </xdr:to>
    <xdr:pic>
      <xdr:nvPicPr>
        <xdr:cNvPr id="1743" name="Picture 1742">
          <a:extLst>
            <a:ext uri="{FF2B5EF4-FFF2-40B4-BE49-F238E27FC236}">
              <a16:creationId xmlns:a16="http://schemas.microsoft.com/office/drawing/2014/main" id="{934F123C-1925-4BEF-BD32-066626EB941B}"/>
            </a:ext>
          </a:extLst>
        </xdr:cNvPr>
        <xdr:cNvPicPr/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1861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683</xdr:row>
      <xdr:rowOff>0</xdr:rowOff>
    </xdr:from>
    <xdr:to>
      <xdr:col>1</xdr:col>
      <xdr:colOff>1433065</xdr:colOff>
      <xdr:row>683</xdr:row>
      <xdr:rowOff>1435100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id="{8E9E5E4D-7B61-4433-8846-0A5C361BE2D0}"/>
            </a:ext>
          </a:extLst>
        </xdr:cNvPr>
        <xdr:cNvPicPr/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18612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0</xdr:col>
      <xdr:colOff>991675</xdr:colOff>
      <xdr:row>684</xdr:row>
      <xdr:rowOff>1435100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id="{35DCA9CF-5AB2-4484-9605-62684C60D5FE}"/>
            </a:ext>
          </a:extLst>
        </xdr:cNvPr>
        <xdr:cNvPicPr/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3299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684</xdr:row>
      <xdr:rowOff>0</xdr:rowOff>
    </xdr:from>
    <xdr:to>
      <xdr:col>1</xdr:col>
      <xdr:colOff>1433065</xdr:colOff>
      <xdr:row>684</xdr:row>
      <xdr:rowOff>1435100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id="{0831C4AD-029B-42AE-BF57-237DFD22D52B}"/>
            </a:ext>
          </a:extLst>
        </xdr:cNvPr>
        <xdr:cNvPicPr/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3299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991675</xdr:colOff>
      <xdr:row>685</xdr:row>
      <xdr:rowOff>1435100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id="{3070094C-CA6B-4C1D-B896-65F5B4139FE5}"/>
            </a:ext>
          </a:extLst>
        </xdr:cNvPr>
        <xdr:cNvPicPr/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4737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685</xdr:row>
      <xdr:rowOff>0</xdr:rowOff>
    </xdr:from>
    <xdr:to>
      <xdr:col>1</xdr:col>
      <xdr:colOff>1433065</xdr:colOff>
      <xdr:row>685</xdr:row>
      <xdr:rowOff>1435100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id="{DFE9838E-DD14-4369-98FF-EAFEC667629F}"/>
            </a:ext>
          </a:extLst>
        </xdr:cNvPr>
        <xdr:cNvPicPr/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4737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0</xdr:col>
      <xdr:colOff>991043</xdr:colOff>
      <xdr:row>686</xdr:row>
      <xdr:rowOff>1435100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id="{C36C98AE-BDDB-4AB0-8554-818D99937F5B}"/>
            </a:ext>
          </a:extLst>
        </xdr:cNvPr>
        <xdr:cNvPicPr/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61760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686</xdr:row>
      <xdr:rowOff>0</xdr:rowOff>
    </xdr:from>
    <xdr:to>
      <xdr:col>1</xdr:col>
      <xdr:colOff>1432433</xdr:colOff>
      <xdr:row>686</xdr:row>
      <xdr:rowOff>1435100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id="{C4D45FE4-378D-487E-BE18-FD35315C4072}"/>
            </a:ext>
          </a:extLst>
        </xdr:cNvPr>
        <xdr:cNvPicPr/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61760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991675</xdr:colOff>
      <xdr:row>687</xdr:row>
      <xdr:rowOff>1435100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id="{5567A36F-A8D1-4697-A7E7-F4990B832426}"/>
            </a:ext>
          </a:extLst>
        </xdr:cNvPr>
        <xdr:cNvPicPr/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7614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687</xdr:row>
      <xdr:rowOff>0</xdr:rowOff>
    </xdr:from>
    <xdr:to>
      <xdr:col>1</xdr:col>
      <xdr:colOff>1433065</xdr:colOff>
      <xdr:row>687</xdr:row>
      <xdr:rowOff>1435100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id="{11BA167B-F196-4536-9B31-E12D7788C133}"/>
            </a:ext>
          </a:extLst>
        </xdr:cNvPr>
        <xdr:cNvPicPr/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7614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991675</xdr:colOff>
      <xdr:row>688</xdr:row>
      <xdr:rowOff>1435100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id="{99EF63FE-DEBF-46D2-B21A-619E37BF3458}"/>
            </a:ext>
          </a:extLst>
        </xdr:cNvPr>
        <xdr:cNvPicPr/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9052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1433065</xdr:colOff>
      <xdr:row>688</xdr:row>
      <xdr:rowOff>1435100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id="{7A1D1D0A-5677-44D9-914B-5CA769E1060F}"/>
            </a:ext>
          </a:extLst>
        </xdr:cNvPr>
        <xdr:cNvPicPr/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59052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991043</xdr:colOff>
      <xdr:row>689</xdr:row>
      <xdr:rowOff>1435100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id="{85FF5594-4FF0-413D-8759-EF4896BBD451}"/>
            </a:ext>
          </a:extLst>
        </xdr:cNvPr>
        <xdr:cNvPicPr/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04908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689</xdr:row>
      <xdr:rowOff>0</xdr:rowOff>
    </xdr:from>
    <xdr:to>
      <xdr:col>1</xdr:col>
      <xdr:colOff>1432433</xdr:colOff>
      <xdr:row>689</xdr:row>
      <xdr:rowOff>1435100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id="{6E8503B0-28FC-4439-85C8-9DFDF5FC0247}"/>
            </a:ext>
          </a:extLst>
        </xdr:cNvPr>
        <xdr:cNvPicPr/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04908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991675</xdr:colOff>
      <xdr:row>690</xdr:row>
      <xdr:rowOff>1435100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id="{B8E321A8-38F7-4460-83B8-AE9A830E90E7}"/>
            </a:ext>
          </a:extLst>
        </xdr:cNvPr>
        <xdr:cNvPicPr/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1929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690</xdr:row>
      <xdr:rowOff>0</xdr:rowOff>
    </xdr:from>
    <xdr:to>
      <xdr:col>1</xdr:col>
      <xdr:colOff>1433065</xdr:colOff>
      <xdr:row>690</xdr:row>
      <xdr:rowOff>1435100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id="{40C96287-9F41-4867-B773-5E4051AA6A2B}"/>
            </a:ext>
          </a:extLst>
        </xdr:cNvPr>
        <xdr:cNvPicPr/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1929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991675</xdr:colOff>
      <xdr:row>691</xdr:row>
      <xdr:rowOff>1435100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id="{4E5CC5E3-CD5A-4879-B610-43DA2299CD41}"/>
            </a:ext>
          </a:extLst>
        </xdr:cNvPr>
        <xdr:cNvPicPr/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3367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691</xdr:row>
      <xdr:rowOff>0</xdr:rowOff>
    </xdr:from>
    <xdr:to>
      <xdr:col>1</xdr:col>
      <xdr:colOff>1433065</xdr:colOff>
      <xdr:row>691</xdr:row>
      <xdr:rowOff>1435100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id="{D9EFF0D1-951F-40B4-8E66-2F6079F299A5}"/>
            </a:ext>
          </a:extLst>
        </xdr:cNvPr>
        <xdr:cNvPicPr/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3367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0</xdr:col>
      <xdr:colOff>991675</xdr:colOff>
      <xdr:row>692</xdr:row>
      <xdr:rowOff>1435100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id="{E87374D1-1AD7-41EA-9598-0239635226C4}"/>
            </a:ext>
          </a:extLst>
        </xdr:cNvPr>
        <xdr:cNvPicPr/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4805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692</xdr:row>
      <xdr:rowOff>0</xdr:rowOff>
    </xdr:from>
    <xdr:to>
      <xdr:col>1</xdr:col>
      <xdr:colOff>1433065</xdr:colOff>
      <xdr:row>692</xdr:row>
      <xdr:rowOff>1435100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id="{7F973E2D-E317-4D5E-A023-69F8C940687C}"/>
            </a:ext>
          </a:extLst>
        </xdr:cNvPr>
        <xdr:cNvPicPr/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4805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991043</xdr:colOff>
      <xdr:row>693</xdr:row>
      <xdr:rowOff>1435100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id="{28F0881C-FF7F-499D-B654-90F5B9B6D0D7}"/>
            </a:ext>
          </a:extLst>
        </xdr:cNvPr>
        <xdr:cNvPicPr/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62439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693</xdr:row>
      <xdr:rowOff>0</xdr:rowOff>
    </xdr:from>
    <xdr:to>
      <xdr:col>1</xdr:col>
      <xdr:colOff>1432433</xdr:colOff>
      <xdr:row>693</xdr:row>
      <xdr:rowOff>1435100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id="{F4480ABC-E7EB-43FF-A03E-EDF3304722A4}"/>
            </a:ext>
          </a:extLst>
        </xdr:cNvPr>
        <xdr:cNvPicPr/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6243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1126846</xdr:colOff>
      <xdr:row>694</xdr:row>
      <xdr:rowOff>1435100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id="{661B2420-882B-4DAD-80AE-00156C813E28}"/>
            </a:ext>
          </a:extLst>
        </xdr:cNvPr>
        <xdr:cNvPicPr/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76822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694</xdr:row>
      <xdr:rowOff>0</xdr:rowOff>
    </xdr:from>
    <xdr:to>
      <xdr:col>1</xdr:col>
      <xdr:colOff>1433065</xdr:colOff>
      <xdr:row>694</xdr:row>
      <xdr:rowOff>1435100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id="{6958B074-8630-47E7-A34B-D462DAA08654}"/>
            </a:ext>
          </a:extLst>
        </xdr:cNvPr>
        <xdr:cNvPicPr/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7682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991043</xdr:colOff>
      <xdr:row>695</xdr:row>
      <xdr:rowOff>1435100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id="{C0E078B0-CE47-4437-A24C-4332BA8BA285}"/>
            </a:ext>
          </a:extLst>
        </xdr:cNvPr>
        <xdr:cNvPicPr/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91205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695</xdr:row>
      <xdr:rowOff>0</xdr:rowOff>
    </xdr:from>
    <xdr:to>
      <xdr:col>1</xdr:col>
      <xdr:colOff>1432433</xdr:colOff>
      <xdr:row>695</xdr:row>
      <xdr:rowOff>1435100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id="{11CA7158-E56A-43E3-B666-7E32BDE7278B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691205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991675</xdr:colOff>
      <xdr:row>696</xdr:row>
      <xdr:rowOff>1435100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id="{BB289514-97AA-43B8-8F7B-871400E53161}"/>
            </a:ext>
          </a:extLst>
        </xdr:cNvPr>
        <xdr:cNvPicPr/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0558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696</xdr:row>
      <xdr:rowOff>0</xdr:rowOff>
    </xdr:from>
    <xdr:to>
      <xdr:col>1</xdr:col>
      <xdr:colOff>1433065</xdr:colOff>
      <xdr:row>696</xdr:row>
      <xdr:rowOff>1435100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id="{A2E979A1-816A-4D18-97EB-72241F850428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0558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991675</xdr:colOff>
      <xdr:row>697</xdr:row>
      <xdr:rowOff>1435100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id="{55C61526-2B1E-42CD-B273-0789225B04C4}"/>
            </a:ext>
          </a:extLst>
        </xdr:cNvPr>
        <xdr:cNvPicPr/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1997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697</xdr:row>
      <xdr:rowOff>0</xdr:rowOff>
    </xdr:from>
    <xdr:to>
      <xdr:col>1</xdr:col>
      <xdr:colOff>1433065</xdr:colOff>
      <xdr:row>697</xdr:row>
      <xdr:rowOff>1435100</xdr:rowOff>
    </xdr:to>
    <xdr:pic>
      <xdr:nvPicPr>
        <xdr:cNvPr id="1772" name="Picture 1771">
          <a:extLst>
            <a:ext uri="{FF2B5EF4-FFF2-40B4-BE49-F238E27FC236}">
              <a16:creationId xmlns:a16="http://schemas.microsoft.com/office/drawing/2014/main" id="{AB69F773-41B5-4C49-89BD-AB48AC157436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19970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0</xdr:col>
      <xdr:colOff>991043</xdr:colOff>
      <xdr:row>698</xdr:row>
      <xdr:rowOff>1435100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id="{A0AFD1F8-B936-44B2-9DD4-055569692AF7}"/>
            </a:ext>
          </a:extLst>
        </xdr:cNvPr>
        <xdr:cNvPicPr/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34353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698</xdr:row>
      <xdr:rowOff>0</xdr:rowOff>
    </xdr:from>
    <xdr:to>
      <xdr:col>1</xdr:col>
      <xdr:colOff>1432433</xdr:colOff>
      <xdr:row>698</xdr:row>
      <xdr:rowOff>1435100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id="{6DA6362F-5E43-4F38-A440-75394451C972}"/>
            </a:ext>
          </a:extLst>
        </xdr:cNvPr>
        <xdr:cNvPicPr/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34353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991675</xdr:colOff>
      <xdr:row>699</xdr:row>
      <xdr:rowOff>1435100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id="{42FFBC6C-AAF9-417C-8C84-92477EB07C38}"/>
            </a:ext>
          </a:extLst>
        </xdr:cNvPr>
        <xdr:cNvPicPr/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4873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699</xdr:row>
      <xdr:rowOff>0</xdr:rowOff>
    </xdr:from>
    <xdr:to>
      <xdr:col>1</xdr:col>
      <xdr:colOff>1433065</xdr:colOff>
      <xdr:row>699</xdr:row>
      <xdr:rowOff>1435100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id="{9EA5F2FE-BDFB-4353-AE45-B5AFB030C0E9}"/>
            </a:ext>
          </a:extLst>
        </xdr:cNvPr>
        <xdr:cNvPicPr/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4873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991675</xdr:colOff>
      <xdr:row>700</xdr:row>
      <xdr:rowOff>1435100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id="{7D20D11F-A86F-4B2E-8E99-AC689A21A06A}"/>
            </a:ext>
          </a:extLst>
        </xdr:cNvPr>
        <xdr:cNvPicPr/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631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700</xdr:row>
      <xdr:rowOff>0</xdr:rowOff>
    </xdr:from>
    <xdr:to>
      <xdr:col>1</xdr:col>
      <xdr:colOff>1433065</xdr:colOff>
      <xdr:row>700</xdr:row>
      <xdr:rowOff>1435100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id="{BD58D152-9234-484D-81A4-4BCED4AC8321}"/>
            </a:ext>
          </a:extLst>
        </xdr:cNvPr>
        <xdr:cNvPicPr/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631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991675</xdr:colOff>
      <xdr:row>701</xdr:row>
      <xdr:rowOff>1435100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id="{F1B97FDF-DB55-44A0-9978-91C0AA523190}"/>
            </a:ext>
          </a:extLst>
        </xdr:cNvPr>
        <xdr:cNvPicPr/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7750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701</xdr:row>
      <xdr:rowOff>0</xdr:rowOff>
    </xdr:from>
    <xdr:to>
      <xdr:col>1</xdr:col>
      <xdr:colOff>1433065</xdr:colOff>
      <xdr:row>701</xdr:row>
      <xdr:rowOff>1435100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id="{D4D305B0-ABCE-4372-9B84-3F3628379173}"/>
            </a:ext>
          </a:extLst>
        </xdr:cNvPr>
        <xdr:cNvPicPr/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7750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991043</xdr:colOff>
      <xdr:row>702</xdr:row>
      <xdr:rowOff>1435100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id="{12062831-4B22-4EDE-8448-801A8E38CABC}"/>
            </a:ext>
          </a:extLst>
        </xdr:cNvPr>
        <xdr:cNvPicPr/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91884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702</xdr:row>
      <xdr:rowOff>0</xdr:rowOff>
    </xdr:from>
    <xdr:to>
      <xdr:col>1</xdr:col>
      <xdr:colOff>1432433</xdr:colOff>
      <xdr:row>702</xdr:row>
      <xdr:rowOff>1435100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id="{AAAE5CA7-6F4A-496A-81CF-9A18CAD739DE}"/>
            </a:ext>
          </a:extLst>
        </xdr:cNvPr>
        <xdr:cNvPicPr/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791884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991675</xdr:colOff>
      <xdr:row>703</xdr:row>
      <xdr:rowOff>1435100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id="{3240220F-EDBE-4F1F-904B-DEDB58E5997A}"/>
            </a:ext>
          </a:extLst>
        </xdr:cNvPr>
        <xdr:cNvPicPr/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626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703</xdr:row>
      <xdr:rowOff>0</xdr:rowOff>
    </xdr:from>
    <xdr:to>
      <xdr:col>1</xdr:col>
      <xdr:colOff>1433065</xdr:colOff>
      <xdr:row>703</xdr:row>
      <xdr:rowOff>1435100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id="{5B6F043D-BE76-40F9-9A20-C77609B091EF}"/>
            </a:ext>
          </a:extLst>
        </xdr:cNvPr>
        <xdr:cNvPicPr/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80626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1126214</xdr:colOff>
      <xdr:row>704</xdr:row>
      <xdr:rowOff>1435100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id="{BD04B86A-9625-47B7-B7ED-806DDB2A9182}"/>
            </a:ext>
          </a:extLst>
        </xdr:cNvPr>
        <xdr:cNvPicPr/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92563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1432433</xdr:colOff>
      <xdr:row>704</xdr:row>
      <xdr:rowOff>1435100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id="{9A4C8E8B-2F81-4298-BC41-67A019DF0B23}"/>
            </a:ext>
          </a:extLst>
        </xdr:cNvPr>
        <xdr:cNvPicPr/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89256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1126846</xdr:colOff>
      <xdr:row>705</xdr:row>
      <xdr:rowOff>1435100</xdr:rowOff>
    </xdr:to>
    <xdr:pic>
      <xdr:nvPicPr>
        <xdr:cNvPr id="1797" name="Picture 1796">
          <a:extLst>
            <a:ext uri="{FF2B5EF4-FFF2-40B4-BE49-F238E27FC236}">
              <a16:creationId xmlns:a16="http://schemas.microsoft.com/office/drawing/2014/main" id="{43B868FE-C414-4180-B6C7-16AC70B83266}"/>
            </a:ext>
          </a:extLst>
        </xdr:cNvPr>
        <xdr:cNvPicPr/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0694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705</xdr:row>
      <xdr:rowOff>0</xdr:rowOff>
    </xdr:from>
    <xdr:to>
      <xdr:col>1</xdr:col>
      <xdr:colOff>1433065</xdr:colOff>
      <xdr:row>705</xdr:row>
      <xdr:rowOff>1435100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id="{F362E96D-DC00-444A-92B5-6A536693D0EF}"/>
            </a:ext>
          </a:extLst>
        </xdr:cNvPr>
        <xdr:cNvPicPr/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90694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1126214</xdr:colOff>
      <xdr:row>706</xdr:row>
      <xdr:rowOff>1435100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id="{DEBAB4C9-324F-4343-9AF7-45B06A4C2C6B}"/>
            </a:ext>
          </a:extLst>
        </xdr:cNvPr>
        <xdr:cNvPicPr/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3243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706</xdr:row>
      <xdr:rowOff>0</xdr:rowOff>
    </xdr:from>
    <xdr:to>
      <xdr:col>1</xdr:col>
      <xdr:colOff>1432433</xdr:colOff>
      <xdr:row>706</xdr:row>
      <xdr:rowOff>1435100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id="{7F758304-F05F-41C8-963D-CCE22ED42BD4}"/>
            </a:ext>
          </a:extLst>
        </xdr:cNvPr>
        <xdr:cNvPicPr/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299324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1126846</xdr:colOff>
      <xdr:row>707</xdr:row>
      <xdr:rowOff>1435100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id="{6EDE42FE-AA00-4C94-97F6-BF4351E477A7}"/>
            </a:ext>
          </a:extLst>
        </xdr:cNvPr>
        <xdr:cNvPicPr/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0762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707</xdr:row>
      <xdr:rowOff>0</xdr:rowOff>
    </xdr:from>
    <xdr:to>
      <xdr:col>1</xdr:col>
      <xdr:colOff>1433065</xdr:colOff>
      <xdr:row>707</xdr:row>
      <xdr:rowOff>1435100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id="{6BDA7E9D-91EC-498C-A822-94263111E669}"/>
            </a:ext>
          </a:extLst>
        </xdr:cNvPr>
        <xdr:cNvPicPr/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0762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1126846</xdr:colOff>
      <xdr:row>708</xdr:row>
      <xdr:rowOff>1435100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id="{CE51E413-92B4-456B-86CD-89BCEA8946C9}"/>
            </a:ext>
          </a:extLst>
        </xdr:cNvPr>
        <xdr:cNvPicPr/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22008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708</xdr:row>
      <xdr:rowOff>0</xdr:rowOff>
    </xdr:from>
    <xdr:to>
      <xdr:col>1</xdr:col>
      <xdr:colOff>1433065</xdr:colOff>
      <xdr:row>708</xdr:row>
      <xdr:rowOff>1435100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id="{61B78B98-B743-4CB9-AD8C-57ED42921A6A}"/>
            </a:ext>
          </a:extLst>
        </xdr:cNvPr>
        <xdr:cNvPicPr/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2200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1126214</xdr:colOff>
      <xdr:row>709</xdr:row>
      <xdr:rowOff>1435100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id="{D6B20892-0C72-424F-B1A0-6BBA33875D00}"/>
            </a:ext>
          </a:extLst>
        </xdr:cNvPr>
        <xdr:cNvPicPr/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36391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709</xdr:row>
      <xdr:rowOff>0</xdr:rowOff>
    </xdr:from>
    <xdr:to>
      <xdr:col>1</xdr:col>
      <xdr:colOff>1432433</xdr:colOff>
      <xdr:row>709</xdr:row>
      <xdr:rowOff>1435100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id="{0DE4F08E-5D61-4844-8468-87833EF48206}"/>
            </a:ext>
          </a:extLst>
        </xdr:cNvPr>
        <xdr:cNvPicPr/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36391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1126846</xdr:colOff>
      <xdr:row>710</xdr:row>
      <xdr:rowOff>1435100</xdr:rowOff>
    </xdr:to>
    <xdr:pic>
      <xdr:nvPicPr>
        <xdr:cNvPr id="1817" name="Picture 1816">
          <a:extLst>
            <a:ext uri="{FF2B5EF4-FFF2-40B4-BE49-F238E27FC236}">
              <a16:creationId xmlns:a16="http://schemas.microsoft.com/office/drawing/2014/main" id="{8B2F6CA6-122E-4DF3-AD50-D77E9C2527B5}"/>
            </a:ext>
          </a:extLst>
        </xdr:cNvPr>
        <xdr:cNvPicPr/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50774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710</xdr:row>
      <xdr:rowOff>0</xdr:rowOff>
    </xdr:from>
    <xdr:to>
      <xdr:col>1</xdr:col>
      <xdr:colOff>1433065</xdr:colOff>
      <xdr:row>710</xdr:row>
      <xdr:rowOff>1435100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id="{B1518BAC-882C-46A5-A9FF-9827A405A9EC}"/>
            </a:ext>
          </a:extLst>
        </xdr:cNvPr>
        <xdr:cNvPicPr/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5077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0</xdr:col>
      <xdr:colOff>1126846</xdr:colOff>
      <xdr:row>711</xdr:row>
      <xdr:rowOff>1435100</xdr:rowOff>
    </xdr:to>
    <xdr:pic>
      <xdr:nvPicPr>
        <xdr:cNvPr id="1819" name="Picture 1818">
          <a:extLst>
            <a:ext uri="{FF2B5EF4-FFF2-40B4-BE49-F238E27FC236}">
              <a16:creationId xmlns:a16="http://schemas.microsoft.com/office/drawing/2014/main" id="{3A84CDE9-54CE-481E-BD1D-D69D274EA73C}"/>
            </a:ext>
          </a:extLst>
        </xdr:cNvPr>
        <xdr:cNvPicPr/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65156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711</xdr:row>
      <xdr:rowOff>0</xdr:rowOff>
    </xdr:from>
    <xdr:to>
      <xdr:col>1</xdr:col>
      <xdr:colOff>1433065</xdr:colOff>
      <xdr:row>711</xdr:row>
      <xdr:rowOff>1435100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id="{1C4797A6-D7DC-4675-88A1-4D5A4A45A78D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6515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1126846</xdr:colOff>
      <xdr:row>712</xdr:row>
      <xdr:rowOff>1435100</xdr:rowOff>
    </xdr:to>
    <xdr:pic>
      <xdr:nvPicPr>
        <xdr:cNvPr id="1821" name="Picture 1820">
          <a:extLst>
            <a:ext uri="{FF2B5EF4-FFF2-40B4-BE49-F238E27FC236}">
              <a16:creationId xmlns:a16="http://schemas.microsoft.com/office/drawing/2014/main" id="{4560BADE-551F-4C13-B0C6-DC786B6A3E66}"/>
            </a:ext>
          </a:extLst>
        </xdr:cNvPr>
        <xdr:cNvPicPr/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79539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712</xdr:row>
      <xdr:rowOff>0</xdr:rowOff>
    </xdr:from>
    <xdr:to>
      <xdr:col>1</xdr:col>
      <xdr:colOff>1433065</xdr:colOff>
      <xdr:row>712</xdr:row>
      <xdr:rowOff>1435100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id="{4B51E566-4765-48F1-8EB3-8CF7AA66AA30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7953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1126214</xdr:colOff>
      <xdr:row>713</xdr:row>
      <xdr:rowOff>1435100</xdr:rowOff>
    </xdr:to>
    <xdr:pic>
      <xdr:nvPicPr>
        <xdr:cNvPr id="1823" name="Picture 1822">
          <a:extLst>
            <a:ext uri="{FF2B5EF4-FFF2-40B4-BE49-F238E27FC236}">
              <a16:creationId xmlns:a16="http://schemas.microsoft.com/office/drawing/2014/main" id="{766E386E-16D2-4C27-B4AF-83DC8FCB13F8}"/>
            </a:ext>
          </a:extLst>
        </xdr:cNvPr>
        <xdr:cNvPicPr/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93922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713</xdr:row>
      <xdr:rowOff>0</xdr:rowOff>
    </xdr:from>
    <xdr:to>
      <xdr:col>1</xdr:col>
      <xdr:colOff>1432433</xdr:colOff>
      <xdr:row>713</xdr:row>
      <xdr:rowOff>1435100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id="{CC216DB8-6920-4E8E-A7BC-73574537CF1B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09392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1126846</xdr:colOff>
      <xdr:row>714</xdr:row>
      <xdr:rowOff>1435100</xdr:rowOff>
    </xdr:to>
    <xdr:pic>
      <xdr:nvPicPr>
        <xdr:cNvPr id="1825" name="Picture 1824">
          <a:extLst>
            <a:ext uri="{FF2B5EF4-FFF2-40B4-BE49-F238E27FC236}">
              <a16:creationId xmlns:a16="http://schemas.microsoft.com/office/drawing/2014/main" id="{033FD45D-FEAF-4B5F-8FFA-90008EEC4D4F}"/>
            </a:ext>
          </a:extLst>
        </xdr:cNvPr>
        <xdr:cNvPicPr/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08305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714</xdr:row>
      <xdr:rowOff>0</xdr:rowOff>
    </xdr:from>
    <xdr:to>
      <xdr:col>1</xdr:col>
      <xdr:colOff>1433065</xdr:colOff>
      <xdr:row>714</xdr:row>
      <xdr:rowOff>1435100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id="{E809B90F-DD85-454C-9A23-94CEA6EB605D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0830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1126846</xdr:colOff>
      <xdr:row>715</xdr:row>
      <xdr:rowOff>1435100</xdr:rowOff>
    </xdr:to>
    <xdr:pic>
      <xdr:nvPicPr>
        <xdr:cNvPr id="1827" name="Picture 1826">
          <a:extLst>
            <a:ext uri="{FF2B5EF4-FFF2-40B4-BE49-F238E27FC236}">
              <a16:creationId xmlns:a16="http://schemas.microsoft.com/office/drawing/2014/main" id="{2259BDCF-E6CD-4495-A093-3AAC340239BC}"/>
            </a:ext>
          </a:extLst>
        </xdr:cNvPr>
        <xdr:cNvPicPr/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22687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715</xdr:row>
      <xdr:rowOff>0</xdr:rowOff>
    </xdr:from>
    <xdr:to>
      <xdr:col>1</xdr:col>
      <xdr:colOff>1433065</xdr:colOff>
      <xdr:row>715</xdr:row>
      <xdr:rowOff>1435100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id="{F3E1BCE9-4F30-45EF-B94F-653592818369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2268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1126214</xdr:colOff>
      <xdr:row>716</xdr:row>
      <xdr:rowOff>1435100</xdr:rowOff>
    </xdr:to>
    <xdr:pic>
      <xdr:nvPicPr>
        <xdr:cNvPr id="1829" name="Picture 1828">
          <a:extLst>
            <a:ext uri="{FF2B5EF4-FFF2-40B4-BE49-F238E27FC236}">
              <a16:creationId xmlns:a16="http://schemas.microsoft.com/office/drawing/2014/main" id="{3AA61EBB-F243-447E-BC19-7A7D8D514897}"/>
            </a:ext>
          </a:extLst>
        </xdr:cNvPr>
        <xdr:cNvPicPr/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37070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716</xdr:row>
      <xdr:rowOff>0</xdr:rowOff>
    </xdr:from>
    <xdr:to>
      <xdr:col>1</xdr:col>
      <xdr:colOff>1432433</xdr:colOff>
      <xdr:row>716</xdr:row>
      <xdr:rowOff>1435100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id="{3C1B6B07-ABD5-48A2-AB5A-B48115D0375D}"/>
            </a:ext>
          </a:extLst>
        </xdr:cNvPr>
        <xdr:cNvPicPr/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37070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1126846</xdr:colOff>
      <xdr:row>717</xdr:row>
      <xdr:rowOff>1435100</xdr:rowOff>
    </xdr:to>
    <xdr:pic>
      <xdr:nvPicPr>
        <xdr:cNvPr id="1831" name="Picture 1830">
          <a:extLst>
            <a:ext uri="{FF2B5EF4-FFF2-40B4-BE49-F238E27FC236}">
              <a16:creationId xmlns:a16="http://schemas.microsoft.com/office/drawing/2014/main" id="{A652CDE7-1F6A-4A58-8AB2-66243F55E3A1}"/>
            </a:ext>
          </a:extLst>
        </xdr:cNvPr>
        <xdr:cNvPicPr/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51453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717</xdr:row>
      <xdr:rowOff>0</xdr:rowOff>
    </xdr:from>
    <xdr:to>
      <xdr:col>1</xdr:col>
      <xdr:colOff>1433065</xdr:colOff>
      <xdr:row>717</xdr:row>
      <xdr:rowOff>1435100</xdr:rowOff>
    </xdr:to>
    <xdr:pic>
      <xdr:nvPicPr>
        <xdr:cNvPr id="1832" name="Picture 1831">
          <a:extLst>
            <a:ext uri="{FF2B5EF4-FFF2-40B4-BE49-F238E27FC236}">
              <a16:creationId xmlns:a16="http://schemas.microsoft.com/office/drawing/2014/main" id="{0EA0C5EB-6631-44D9-8CFC-2B31475724CD}"/>
            </a:ext>
          </a:extLst>
        </xdr:cNvPr>
        <xdr:cNvPicPr/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5145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1126846</xdr:colOff>
      <xdr:row>718</xdr:row>
      <xdr:rowOff>1435100</xdr:rowOff>
    </xdr:to>
    <xdr:pic>
      <xdr:nvPicPr>
        <xdr:cNvPr id="1833" name="Picture 1832">
          <a:extLst>
            <a:ext uri="{FF2B5EF4-FFF2-40B4-BE49-F238E27FC236}">
              <a16:creationId xmlns:a16="http://schemas.microsoft.com/office/drawing/2014/main" id="{C75A6606-BAAE-4FE2-81C8-C4FC9EC713E0}"/>
            </a:ext>
          </a:extLst>
        </xdr:cNvPr>
        <xdr:cNvPicPr/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65836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718</xdr:row>
      <xdr:rowOff>0</xdr:rowOff>
    </xdr:from>
    <xdr:to>
      <xdr:col>1</xdr:col>
      <xdr:colOff>1433065</xdr:colOff>
      <xdr:row>718</xdr:row>
      <xdr:rowOff>1435100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id="{BDE1C620-2033-4F08-94DB-DEF5CA5D4115}"/>
            </a:ext>
          </a:extLst>
        </xdr:cNvPr>
        <xdr:cNvPicPr/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6583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1126846</xdr:colOff>
      <xdr:row>719</xdr:row>
      <xdr:rowOff>1435100</xdr:rowOff>
    </xdr:to>
    <xdr:pic>
      <xdr:nvPicPr>
        <xdr:cNvPr id="1835" name="Picture 1834">
          <a:extLst>
            <a:ext uri="{FF2B5EF4-FFF2-40B4-BE49-F238E27FC236}">
              <a16:creationId xmlns:a16="http://schemas.microsoft.com/office/drawing/2014/main" id="{1717993C-235B-4ADD-999A-1E0AE00F1847}"/>
            </a:ext>
          </a:extLst>
        </xdr:cNvPr>
        <xdr:cNvPicPr/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80218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719</xdr:row>
      <xdr:rowOff>0</xdr:rowOff>
    </xdr:from>
    <xdr:to>
      <xdr:col>1</xdr:col>
      <xdr:colOff>1433065</xdr:colOff>
      <xdr:row>719</xdr:row>
      <xdr:rowOff>1435100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id="{A789F69B-E011-415A-B421-22E2CFFBB4E3}"/>
            </a:ext>
          </a:extLst>
        </xdr:cNvPr>
        <xdr:cNvPicPr/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8021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0</xdr:col>
      <xdr:colOff>1126214</xdr:colOff>
      <xdr:row>720</xdr:row>
      <xdr:rowOff>1435100</xdr:rowOff>
    </xdr:to>
    <xdr:pic>
      <xdr:nvPicPr>
        <xdr:cNvPr id="1837" name="Picture 1836">
          <a:extLst>
            <a:ext uri="{FF2B5EF4-FFF2-40B4-BE49-F238E27FC236}">
              <a16:creationId xmlns:a16="http://schemas.microsoft.com/office/drawing/2014/main" id="{DC3A2049-4815-4DF4-B4DC-93864A1A4C3E}"/>
            </a:ext>
          </a:extLst>
        </xdr:cNvPr>
        <xdr:cNvPicPr/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946015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720</xdr:row>
      <xdr:rowOff>0</xdr:rowOff>
    </xdr:from>
    <xdr:to>
      <xdr:col>1</xdr:col>
      <xdr:colOff>1432433</xdr:colOff>
      <xdr:row>720</xdr:row>
      <xdr:rowOff>1435100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id="{5E329AE1-9246-4B38-AF8B-CB5D34D748AA}"/>
            </a:ext>
          </a:extLst>
        </xdr:cNvPr>
        <xdr:cNvPicPr/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19460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1126846</xdr:colOff>
      <xdr:row>721</xdr:row>
      <xdr:rowOff>1435100</xdr:rowOff>
    </xdr:to>
    <xdr:pic>
      <xdr:nvPicPr>
        <xdr:cNvPr id="1839" name="Picture 1838">
          <a:extLst>
            <a:ext uri="{FF2B5EF4-FFF2-40B4-BE49-F238E27FC236}">
              <a16:creationId xmlns:a16="http://schemas.microsoft.com/office/drawing/2014/main" id="{633AA428-B72A-4DDB-B95B-D495696E2B8C}"/>
            </a:ext>
          </a:extLst>
        </xdr:cNvPr>
        <xdr:cNvPicPr/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08984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721</xdr:row>
      <xdr:rowOff>0</xdr:rowOff>
    </xdr:from>
    <xdr:to>
      <xdr:col>1</xdr:col>
      <xdr:colOff>1433065</xdr:colOff>
      <xdr:row>721</xdr:row>
      <xdr:rowOff>1435100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id="{BA2EA5A2-F47A-4564-9386-5A5BBE5A16F2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0898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1126846</xdr:colOff>
      <xdr:row>722</xdr:row>
      <xdr:rowOff>1435100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id="{BBBC9729-6B48-489B-A6E9-6C0E7E89F309}"/>
            </a:ext>
          </a:extLst>
        </xdr:cNvPr>
        <xdr:cNvPicPr/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23367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722</xdr:row>
      <xdr:rowOff>0</xdr:rowOff>
    </xdr:from>
    <xdr:to>
      <xdr:col>1</xdr:col>
      <xdr:colOff>1433065</xdr:colOff>
      <xdr:row>722</xdr:row>
      <xdr:rowOff>1435100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id="{A26E09D9-204F-4741-B11B-6002017CA486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2336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1126214</xdr:colOff>
      <xdr:row>723</xdr:row>
      <xdr:rowOff>1435100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id="{9FD264C6-F651-4511-B416-25C65988F896}"/>
            </a:ext>
          </a:extLst>
        </xdr:cNvPr>
        <xdr:cNvPicPr/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37749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723</xdr:row>
      <xdr:rowOff>0</xdr:rowOff>
    </xdr:from>
    <xdr:to>
      <xdr:col>1</xdr:col>
      <xdr:colOff>1432433</xdr:colOff>
      <xdr:row>723</xdr:row>
      <xdr:rowOff>1435100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id="{A3333A0C-11A2-4B09-B7F7-CA96F07A6BCE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37749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1126846</xdr:colOff>
      <xdr:row>724</xdr:row>
      <xdr:rowOff>1435100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id="{7EB1EE97-4A32-4B19-9194-F0E20F101FD4}"/>
            </a:ext>
          </a:extLst>
        </xdr:cNvPr>
        <xdr:cNvPicPr/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52132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724</xdr:row>
      <xdr:rowOff>0</xdr:rowOff>
    </xdr:from>
    <xdr:to>
      <xdr:col>1</xdr:col>
      <xdr:colOff>1433065</xdr:colOff>
      <xdr:row>724</xdr:row>
      <xdr:rowOff>1435100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id="{B4B332E1-5517-461B-952F-B69780FB1314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52132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0</xdr:col>
      <xdr:colOff>1126846</xdr:colOff>
      <xdr:row>725</xdr:row>
      <xdr:rowOff>1435100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id="{0B3417CB-122F-41F4-8184-D77346DCEBF7}"/>
            </a:ext>
          </a:extLst>
        </xdr:cNvPr>
        <xdr:cNvPicPr/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6651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725</xdr:row>
      <xdr:rowOff>0</xdr:rowOff>
    </xdr:from>
    <xdr:to>
      <xdr:col>1</xdr:col>
      <xdr:colOff>1433065</xdr:colOff>
      <xdr:row>725</xdr:row>
      <xdr:rowOff>1435100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id="{142D8FA8-87B6-4B23-AE04-1250358F43C4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6651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0</xdr:col>
      <xdr:colOff>1126846</xdr:colOff>
      <xdr:row>726</xdr:row>
      <xdr:rowOff>1435100</xdr:rowOff>
    </xdr:to>
    <xdr:pic>
      <xdr:nvPicPr>
        <xdr:cNvPr id="1849" name="Picture 1848">
          <a:extLst>
            <a:ext uri="{FF2B5EF4-FFF2-40B4-BE49-F238E27FC236}">
              <a16:creationId xmlns:a16="http://schemas.microsoft.com/office/drawing/2014/main" id="{169065D1-E7AF-44CC-95F5-686C278D65C5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80898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726</xdr:row>
      <xdr:rowOff>0</xdr:rowOff>
    </xdr:from>
    <xdr:to>
      <xdr:col>1</xdr:col>
      <xdr:colOff>1433065</xdr:colOff>
      <xdr:row>726</xdr:row>
      <xdr:rowOff>1435100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id="{F936D0E4-888C-48D2-A832-81E1A9DD95F7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8089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0</xdr:col>
      <xdr:colOff>1126214</xdr:colOff>
      <xdr:row>727</xdr:row>
      <xdr:rowOff>1435100</xdr:rowOff>
    </xdr:to>
    <xdr:pic>
      <xdr:nvPicPr>
        <xdr:cNvPr id="1851" name="Picture 1850">
          <a:extLst>
            <a:ext uri="{FF2B5EF4-FFF2-40B4-BE49-F238E27FC236}">
              <a16:creationId xmlns:a16="http://schemas.microsoft.com/office/drawing/2014/main" id="{91A1A5E9-9E32-4DBA-8E48-AF708F80BEAA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952807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727</xdr:row>
      <xdr:rowOff>0</xdr:rowOff>
    </xdr:from>
    <xdr:to>
      <xdr:col>1</xdr:col>
      <xdr:colOff>1432433</xdr:colOff>
      <xdr:row>727</xdr:row>
      <xdr:rowOff>1435100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id="{3C1BD07A-5E1D-462E-94A9-A4B2934D0FB7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29528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0</xdr:col>
      <xdr:colOff>1126846</xdr:colOff>
      <xdr:row>728</xdr:row>
      <xdr:rowOff>1435100</xdr:rowOff>
    </xdr:to>
    <xdr:pic>
      <xdr:nvPicPr>
        <xdr:cNvPr id="1853" name="Picture 1852">
          <a:extLst>
            <a:ext uri="{FF2B5EF4-FFF2-40B4-BE49-F238E27FC236}">
              <a16:creationId xmlns:a16="http://schemas.microsoft.com/office/drawing/2014/main" id="{5EB8F553-22A2-4990-A01A-6E32214F1C18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09663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728</xdr:row>
      <xdr:rowOff>0</xdr:rowOff>
    </xdr:from>
    <xdr:to>
      <xdr:col>1</xdr:col>
      <xdr:colOff>1433065</xdr:colOff>
      <xdr:row>728</xdr:row>
      <xdr:rowOff>1435100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id="{7DCC6C4B-2E73-48DB-B46E-1BCF5511ECB2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0966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0</xdr:col>
      <xdr:colOff>1126846</xdr:colOff>
      <xdr:row>729</xdr:row>
      <xdr:rowOff>1435100</xdr:rowOff>
    </xdr:to>
    <xdr:pic>
      <xdr:nvPicPr>
        <xdr:cNvPr id="1855" name="Picture 1854">
          <a:extLst>
            <a:ext uri="{FF2B5EF4-FFF2-40B4-BE49-F238E27FC236}">
              <a16:creationId xmlns:a16="http://schemas.microsoft.com/office/drawing/2014/main" id="{139E055B-8608-4622-B3B9-9BE5EC789CB2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24046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729</xdr:row>
      <xdr:rowOff>0</xdr:rowOff>
    </xdr:from>
    <xdr:to>
      <xdr:col>1</xdr:col>
      <xdr:colOff>1433065</xdr:colOff>
      <xdr:row>729</xdr:row>
      <xdr:rowOff>1435100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id="{D2A19E9C-56F8-4287-9742-051694E4BB4C}"/>
            </a:ext>
          </a:extLst>
        </xdr:cNvPr>
        <xdr:cNvPicPr/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2404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0</xdr:col>
      <xdr:colOff>1126214</xdr:colOff>
      <xdr:row>730</xdr:row>
      <xdr:rowOff>1435100</xdr:rowOff>
    </xdr:to>
    <xdr:pic>
      <xdr:nvPicPr>
        <xdr:cNvPr id="1857" name="Picture 1856">
          <a:extLst>
            <a:ext uri="{FF2B5EF4-FFF2-40B4-BE49-F238E27FC236}">
              <a16:creationId xmlns:a16="http://schemas.microsoft.com/office/drawing/2014/main" id="{15496C32-A702-4B7E-82B0-F1A01DA97F58}"/>
            </a:ext>
          </a:extLst>
        </xdr:cNvPr>
        <xdr:cNvPicPr/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38429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730</xdr:row>
      <xdr:rowOff>0</xdr:rowOff>
    </xdr:from>
    <xdr:to>
      <xdr:col>1</xdr:col>
      <xdr:colOff>1432433</xdr:colOff>
      <xdr:row>730</xdr:row>
      <xdr:rowOff>1435100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id="{20F11241-621E-4CE3-BB0F-EE1A734504BF}"/>
            </a:ext>
          </a:extLst>
        </xdr:cNvPr>
        <xdr:cNvPicPr/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3842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0</xdr:col>
      <xdr:colOff>1126846</xdr:colOff>
      <xdr:row>731</xdr:row>
      <xdr:rowOff>1435100</xdr:rowOff>
    </xdr:to>
    <xdr:pic>
      <xdr:nvPicPr>
        <xdr:cNvPr id="1859" name="Picture 1858">
          <a:extLst>
            <a:ext uri="{FF2B5EF4-FFF2-40B4-BE49-F238E27FC236}">
              <a16:creationId xmlns:a16="http://schemas.microsoft.com/office/drawing/2014/main" id="{FCC70524-874F-4D8F-8609-7E958C34EF83}"/>
            </a:ext>
          </a:extLst>
        </xdr:cNvPr>
        <xdr:cNvPicPr/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52811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731</xdr:row>
      <xdr:rowOff>0</xdr:rowOff>
    </xdr:from>
    <xdr:to>
      <xdr:col>1</xdr:col>
      <xdr:colOff>1433065</xdr:colOff>
      <xdr:row>731</xdr:row>
      <xdr:rowOff>1435100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id="{62F702F5-141C-4C3C-A222-D0802D04C468}"/>
            </a:ext>
          </a:extLst>
        </xdr:cNvPr>
        <xdr:cNvPicPr/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5281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0</xdr:col>
      <xdr:colOff>1126846</xdr:colOff>
      <xdr:row>732</xdr:row>
      <xdr:rowOff>1435100</xdr:rowOff>
    </xdr:to>
    <xdr:pic>
      <xdr:nvPicPr>
        <xdr:cNvPr id="1861" name="Picture 1860">
          <a:extLst>
            <a:ext uri="{FF2B5EF4-FFF2-40B4-BE49-F238E27FC236}">
              <a16:creationId xmlns:a16="http://schemas.microsoft.com/office/drawing/2014/main" id="{1CBAC934-ECD3-4C48-8912-C1EA0D2085B5}"/>
            </a:ext>
          </a:extLst>
        </xdr:cNvPr>
        <xdr:cNvPicPr/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67194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732</xdr:row>
      <xdr:rowOff>0</xdr:rowOff>
    </xdr:from>
    <xdr:to>
      <xdr:col>1</xdr:col>
      <xdr:colOff>1433065</xdr:colOff>
      <xdr:row>732</xdr:row>
      <xdr:rowOff>1435100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id="{B4180E4F-C42C-488D-BC52-589B7E479C8D}"/>
            </a:ext>
          </a:extLst>
        </xdr:cNvPr>
        <xdr:cNvPicPr/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67194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0</xdr:col>
      <xdr:colOff>1126846</xdr:colOff>
      <xdr:row>733</xdr:row>
      <xdr:rowOff>1435100</xdr:rowOff>
    </xdr:to>
    <xdr:pic>
      <xdr:nvPicPr>
        <xdr:cNvPr id="1863" name="Picture 1862">
          <a:extLst>
            <a:ext uri="{FF2B5EF4-FFF2-40B4-BE49-F238E27FC236}">
              <a16:creationId xmlns:a16="http://schemas.microsoft.com/office/drawing/2014/main" id="{6EE19F55-89C3-4590-9C98-AB5815EABE61}"/>
            </a:ext>
          </a:extLst>
        </xdr:cNvPr>
        <xdr:cNvPicPr/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81577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733</xdr:row>
      <xdr:rowOff>0</xdr:rowOff>
    </xdr:from>
    <xdr:to>
      <xdr:col>1</xdr:col>
      <xdr:colOff>1433065</xdr:colOff>
      <xdr:row>733</xdr:row>
      <xdr:rowOff>1435100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id="{91355AF5-69A4-4155-A37A-D452223841BA}"/>
            </a:ext>
          </a:extLst>
        </xdr:cNvPr>
        <xdr:cNvPicPr/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8157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0</xdr:col>
      <xdr:colOff>1126214</xdr:colOff>
      <xdr:row>734</xdr:row>
      <xdr:rowOff>1435100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id="{CC84D947-D916-422C-8F43-1DE8E459A526}"/>
            </a:ext>
          </a:extLst>
        </xdr:cNvPr>
        <xdr:cNvPicPr/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9596000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734</xdr:row>
      <xdr:rowOff>0</xdr:rowOff>
    </xdr:from>
    <xdr:to>
      <xdr:col>1</xdr:col>
      <xdr:colOff>1432433</xdr:colOff>
      <xdr:row>734</xdr:row>
      <xdr:rowOff>1435100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id="{57E30614-556E-45AB-9302-AADFEC0A5913}"/>
            </a:ext>
          </a:extLst>
        </xdr:cNvPr>
        <xdr:cNvPicPr/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39596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1126846</xdr:colOff>
      <xdr:row>735</xdr:row>
      <xdr:rowOff>1435100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id="{504C777B-E10B-41F6-BCF9-E808D858D2A3}"/>
            </a:ext>
          </a:extLst>
        </xdr:cNvPr>
        <xdr:cNvPicPr/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10342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735</xdr:row>
      <xdr:rowOff>0</xdr:rowOff>
    </xdr:from>
    <xdr:to>
      <xdr:col>1</xdr:col>
      <xdr:colOff>1433065</xdr:colOff>
      <xdr:row>735</xdr:row>
      <xdr:rowOff>1435100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id="{318007A7-846D-4D61-A09A-AC7D9DE110B9}"/>
            </a:ext>
          </a:extLst>
        </xdr:cNvPr>
        <xdr:cNvPicPr/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10342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1126846</xdr:colOff>
      <xdr:row>736</xdr:row>
      <xdr:rowOff>1435100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id="{01A83093-BEB8-454D-BC31-3CABFD9AC8CD}"/>
            </a:ext>
          </a:extLst>
        </xdr:cNvPr>
        <xdr:cNvPicPr/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24725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736</xdr:row>
      <xdr:rowOff>0</xdr:rowOff>
    </xdr:from>
    <xdr:to>
      <xdr:col>1</xdr:col>
      <xdr:colOff>1433065</xdr:colOff>
      <xdr:row>736</xdr:row>
      <xdr:rowOff>1435100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id="{ED77D5DB-3A53-407F-9F1C-FECA7FD9B037}"/>
            </a:ext>
          </a:extLst>
        </xdr:cNvPr>
        <xdr:cNvPicPr/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2472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1126214</xdr:colOff>
      <xdr:row>737</xdr:row>
      <xdr:rowOff>1435100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id="{D3C31A05-70D8-4874-996A-7974C2410183}"/>
            </a:ext>
          </a:extLst>
        </xdr:cNvPr>
        <xdr:cNvPicPr/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39108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737</xdr:row>
      <xdr:rowOff>0</xdr:rowOff>
    </xdr:from>
    <xdr:to>
      <xdr:col>1</xdr:col>
      <xdr:colOff>1432433</xdr:colOff>
      <xdr:row>737</xdr:row>
      <xdr:rowOff>1435100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id="{829A6B18-726F-412E-B0C8-459693074BAA}"/>
            </a:ext>
          </a:extLst>
        </xdr:cNvPr>
        <xdr:cNvPicPr/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39108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0</xdr:col>
      <xdr:colOff>1126846</xdr:colOff>
      <xdr:row>738</xdr:row>
      <xdr:rowOff>1435100</xdr:rowOff>
    </xdr:to>
    <xdr:pic>
      <xdr:nvPicPr>
        <xdr:cNvPr id="1873" name="Picture 1872">
          <a:extLst>
            <a:ext uri="{FF2B5EF4-FFF2-40B4-BE49-F238E27FC236}">
              <a16:creationId xmlns:a16="http://schemas.microsoft.com/office/drawing/2014/main" id="{7C8B861A-8642-444C-806C-1CB2957FEAF0}"/>
            </a:ext>
          </a:extLst>
        </xdr:cNvPr>
        <xdr:cNvPicPr/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53491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738</xdr:row>
      <xdr:rowOff>0</xdr:rowOff>
    </xdr:from>
    <xdr:to>
      <xdr:col>1</xdr:col>
      <xdr:colOff>1433065</xdr:colOff>
      <xdr:row>738</xdr:row>
      <xdr:rowOff>1435100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id="{EE0C30ED-3049-4039-A55F-26B6F8384E80}"/>
            </a:ext>
          </a:extLst>
        </xdr:cNvPr>
        <xdr:cNvPicPr/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5349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991043</xdr:colOff>
      <xdr:row>739</xdr:row>
      <xdr:rowOff>1435100</xdr:rowOff>
    </xdr:to>
    <xdr:pic>
      <xdr:nvPicPr>
        <xdr:cNvPr id="1875" name="Picture 1874">
          <a:extLst>
            <a:ext uri="{FF2B5EF4-FFF2-40B4-BE49-F238E27FC236}">
              <a16:creationId xmlns:a16="http://schemas.microsoft.com/office/drawing/2014/main" id="{A33CE64D-FCE2-4D62-9645-E953DE0DE809}"/>
            </a:ext>
          </a:extLst>
        </xdr:cNvPr>
        <xdr:cNvPicPr/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67873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739</xdr:row>
      <xdr:rowOff>0</xdr:rowOff>
    </xdr:from>
    <xdr:to>
      <xdr:col>1</xdr:col>
      <xdr:colOff>1432433</xdr:colOff>
      <xdr:row>739</xdr:row>
      <xdr:rowOff>1435100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id="{4F796AA3-EAD4-4887-A04D-26CF8FF2AA76}"/>
            </a:ext>
          </a:extLst>
        </xdr:cNvPr>
        <xdr:cNvPicPr/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6787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0</xdr:col>
      <xdr:colOff>991675</xdr:colOff>
      <xdr:row>740</xdr:row>
      <xdr:rowOff>1435100</xdr:rowOff>
    </xdr:to>
    <xdr:pic>
      <xdr:nvPicPr>
        <xdr:cNvPr id="1877" name="Picture 1876">
          <a:extLst>
            <a:ext uri="{FF2B5EF4-FFF2-40B4-BE49-F238E27FC236}">
              <a16:creationId xmlns:a16="http://schemas.microsoft.com/office/drawing/2014/main" id="{EF8E9053-7195-4CB8-9DCD-330FFE37DF69}"/>
            </a:ext>
          </a:extLst>
        </xdr:cNvPr>
        <xdr:cNvPicPr/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82256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740</xdr:row>
      <xdr:rowOff>0</xdr:rowOff>
    </xdr:from>
    <xdr:to>
      <xdr:col>1</xdr:col>
      <xdr:colOff>1433065</xdr:colOff>
      <xdr:row>740</xdr:row>
      <xdr:rowOff>1435100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id="{7B5CF8A8-3D02-4352-8DD2-E577EC99864E}"/>
            </a:ext>
          </a:extLst>
        </xdr:cNvPr>
        <xdr:cNvPicPr/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8225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991675</xdr:colOff>
      <xdr:row>741</xdr:row>
      <xdr:rowOff>1435100</xdr:rowOff>
    </xdr:to>
    <xdr:pic>
      <xdr:nvPicPr>
        <xdr:cNvPr id="1879" name="Picture 1878">
          <a:extLst>
            <a:ext uri="{FF2B5EF4-FFF2-40B4-BE49-F238E27FC236}">
              <a16:creationId xmlns:a16="http://schemas.microsoft.com/office/drawing/2014/main" id="{F077A2A1-4750-4244-84F2-679CC5BE3E12}"/>
            </a:ext>
          </a:extLst>
        </xdr:cNvPr>
        <xdr:cNvPicPr/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9663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741</xdr:row>
      <xdr:rowOff>0</xdr:rowOff>
    </xdr:from>
    <xdr:to>
      <xdr:col>1</xdr:col>
      <xdr:colOff>1433065</xdr:colOff>
      <xdr:row>741</xdr:row>
      <xdr:rowOff>1435100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id="{BF383779-5F91-44F9-9486-29E3B47CA0BB}"/>
            </a:ext>
          </a:extLst>
        </xdr:cNvPr>
        <xdr:cNvPicPr/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49663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991675</xdr:colOff>
      <xdr:row>742</xdr:row>
      <xdr:rowOff>1435100</xdr:rowOff>
    </xdr:to>
    <xdr:pic>
      <xdr:nvPicPr>
        <xdr:cNvPr id="1881" name="Picture 1880">
          <a:extLst>
            <a:ext uri="{FF2B5EF4-FFF2-40B4-BE49-F238E27FC236}">
              <a16:creationId xmlns:a16="http://schemas.microsoft.com/office/drawing/2014/main" id="{1BF8046B-CC40-4BBC-9018-133B6F85B14A}"/>
            </a:ext>
          </a:extLst>
        </xdr:cNvPr>
        <xdr:cNvPicPr/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1102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742</xdr:row>
      <xdr:rowOff>0</xdr:rowOff>
    </xdr:from>
    <xdr:to>
      <xdr:col>1</xdr:col>
      <xdr:colOff>1433065</xdr:colOff>
      <xdr:row>742</xdr:row>
      <xdr:rowOff>1435100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id="{D24D3CCE-3EE4-416C-AD07-5A4D4A3AA3C4}"/>
            </a:ext>
          </a:extLst>
        </xdr:cNvPr>
        <xdr:cNvPicPr/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51102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0</xdr:col>
      <xdr:colOff>991043</xdr:colOff>
      <xdr:row>743</xdr:row>
      <xdr:rowOff>1435100</xdr:rowOff>
    </xdr:to>
    <xdr:pic>
      <xdr:nvPicPr>
        <xdr:cNvPr id="1883" name="Picture 1882">
          <a:extLst>
            <a:ext uri="{FF2B5EF4-FFF2-40B4-BE49-F238E27FC236}">
              <a16:creationId xmlns:a16="http://schemas.microsoft.com/office/drawing/2014/main" id="{ECFAC822-882B-4A9C-882E-06099296F89F}"/>
            </a:ext>
          </a:extLst>
        </xdr:cNvPr>
        <xdr:cNvPicPr/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25404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743</xdr:row>
      <xdr:rowOff>0</xdr:rowOff>
    </xdr:from>
    <xdr:to>
      <xdr:col>1</xdr:col>
      <xdr:colOff>1432433</xdr:colOff>
      <xdr:row>743</xdr:row>
      <xdr:rowOff>1435100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id="{71CFD628-5ABA-40F9-A957-F64499E47138}"/>
            </a:ext>
          </a:extLst>
        </xdr:cNvPr>
        <xdr:cNvPicPr/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525404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0</xdr:rowOff>
    </xdr:from>
    <xdr:to>
      <xdr:col>0</xdr:col>
      <xdr:colOff>991675</xdr:colOff>
      <xdr:row>744</xdr:row>
      <xdr:rowOff>1435100</xdr:rowOff>
    </xdr:to>
    <xdr:pic>
      <xdr:nvPicPr>
        <xdr:cNvPr id="1885" name="Picture 1884">
          <a:extLst>
            <a:ext uri="{FF2B5EF4-FFF2-40B4-BE49-F238E27FC236}">
              <a16:creationId xmlns:a16="http://schemas.microsoft.com/office/drawing/2014/main" id="{D7F4CFD4-F697-4449-8313-98651CD8C523}"/>
            </a:ext>
          </a:extLst>
        </xdr:cNvPr>
        <xdr:cNvPicPr/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3978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744</xdr:row>
      <xdr:rowOff>0</xdr:rowOff>
    </xdr:from>
    <xdr:to>
      <xdr:col>1</xdr:col>
      <xdr:colOff>142169</xdr:colOff>
      <xdr:row>744</xdr:row>
      <xdr:rowOff>161353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id="{1C3FB88B-FB6E-4391-BD7D-F7C9A2F033E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3539787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991675</xdr:colOff>
      <xdr:row>745</xdr:row>
      <xdr:rowOff>1435100</xdr:rowOff>
    </xdr:to>
    <xdr:pic>
      <xdr:nvPicPr>
        <xdr:cNvPr id="1887" name="Picture 1886">
          <a:extLst>
            <a:ext uri="{FF2B5EF4-FFF2-40B4-BE49-F238E27FC236}">
              <a16:creationId xmlns:a16="http://schemas.microsoft.com/office/drawing/2014/main" id="{26D2F4B9-ED2D-4565-B974-24A40E3AB92A}"/>
            </a:ext>
          </a:extLst>
        </xdr:cNvPr>
        <xdr:cNvPicPr/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5417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745</xdr:row>
      <xdr:rowOff>0</xdr:rowOff>
    </xdr:from>
    <xdr:to>
      <xdr:col>1</xdr:col>
      <xdr:colOff>142169</xdr:colOff>
      <xdr:row>745</xdr:row>
      <xdr:rowOff>161353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id="{CB9E668C-2946-4277-84AC-3D0F49B84AB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3554170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991043</xdr:colOff>
      <xdr:row>746</xdr:row>
      <xdr:rowOff>1435100</xdr:rowOff>
    </xdr:to>
    <xdr:pic>
      <xdr:nvPicPr>
        <xdr:cNvPr id="1889" name="Picture 1888">
          <a:extLst>
            <a:ext uri="{FF2B5EF4-FFF2-40B4-BE49-F238E27FC236}">
              <a16:creationId xmlns:a16="http://schemas.microsoft.com/office/drawing/2014/main" id="{E1B58041-A731-4FC1-B4D4-26F2C048CD24}"/>
            </a:ext>
          </a:extLst>
        </xdr:cNvPr>
        <xdr:cNvPicPr/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6855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746</xdr:row>
      <xdr:rowOff>0</xdr:rowOff>
    </xdr:from>
    <xdr:to>
      <xdr:col>1</xdr:col>
      <xdr:colOff>142169</xdr:colOff>
      <xdr:row>746</xdr:row>
      <xdr:rowOff>161425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id="{1E219E76-C174-4328-AEBD-54CD27CBECA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3568553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991675</xdr:colOff>
      <xdr:row>747</xdr:row>
      <xdr:rowOff>1435100</xdr:rowOff>
    </xdr:to>
    <xdr:pic>
      <xdr:nvPicPr>
        <xdr:cNvPr id="1891" name="Picture 1890">
          <a:extLst>
            <a:ext uri="{FF2B5EF4-FFF2-40B4-BE49-F238E27FC236}">
              <a16:creationId xmlns:a16="http://schemas.microsoft.com/office/drawing/2014/main" id="{5A6F5E35-6D65-496A-865B-975D843824FB}"/>
            </a:ext>
          </a:extLst>
        </xdr:cNvPr>
        <xdr:cNvPicPr/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82935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747</xdr:row>
      <xdr:rowOff>0</xdr:rowOff>
    </xdr:from>
    <xdr:to>
      <xdr:col>1</xdr:col>
      <xdr:colOff>1433065</xdr:colOff>
      <xdr:row>747</xdr:row>
      <xdr:rowOff>1435100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id="{15B2633B-217B-4EB1-8AE3-F9D8038E0EC6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58293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991675</xdr:colOff>
      <xdr:row>748</xdr:row>
      <xdr:rowOff>1435100</xdr:rowOff>
    </xdr:to>
    <xdr:pic>
      <xdr:nvPicPr>
        <xdr:cNvPr id="1893" name="Picture 1892">
          <a:extLst>
            <a:ext uri="{FF2B5EF4-FFF2-40B4-BE49-F238E27FC236}">
              <a16:creationId xmlns:a16="http://schemas.microsoft.com/office/drawing/2014/main" id="{A6CF3421-B1F1-4C9E-8557-FF2EF27EF351}"/>
            </a:ext>
          </a:extLst>
        </xdr:cNvPr>
        <xdr:cNvPicPr/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9731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748</xdr:row>
      <xdr:rowOff>0</xdr:rowOff>
    </xdr:from>
    <xdr:to>
      <xdr:col>1</xdr:col>
      <xdr:colOff>1433065</xdr:colOff>
      <xdr:row>748</xdr:row>
      <xdr:rowOff>1435100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id="{45D2A7FA-7A71-4D0B-B1F1-DD169D8CA24B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59731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991675</xdr:colOff>
      <xdr:row>749</xdr:row>
      <xdr:rowOff>1435100</xdr:rowOff>
    </xdr:to>
    <xdr:pic>
      <xdr:nvPicPr>
        <xdr:cNvPr id="1895" name="Picture 1894">
          <a:extLst>
            <a:ext uri="{FF2B5EF4-FFF2-40B4-BE49-F238E27FC236}">
              <a16:creationId xmlns:a16="http://schemas.microsoft.com/office/drawing/2014/main" id="{9794B63D-C18C-48AD-83F7-95C2A339C3EF}"/>
            </a:ext>
          </a:extLst>
        </xdr:cNvPr>
        <xdr:cNvPicPr/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1170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749</xdr:row>
      <xdr:rowOff>0</xdr:rowOff>
    </xdr:from>
    <xdr:to>
      <xdr:col>1</xdr:col>
      <xdr:colOff>1433065</xdr:colOff>
      <xdr:row>749</xdr:row>
      <xdr:rowOff>1435100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id="{5AA4078A-5E3A-454D-ACE3-7E2DF986554C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1170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991043</xdr:colOff>
      <xdr:row>750</xdr:row>
      <xdr:rowOff>1435100</xdr:rowOff>
    </xdr:to>
    <xdr:pic>
      <xdr:nvPicPr>
        <xdr:cNvPr id="1897" name="Picture 1896">
          <a:extLst>
            <a:ext uri="{FF2B5EF4-FFF2-40B4-BE49-F238E27FC236}">
              <a16:creationId xmlns:a16="http://schemas.microsoft.com/office/drawing/2014/main" id="{0D1EECFC-4693-4B92-AB04-178EA2EB9748}"/>
            </a:ext>
          </a:extLst>
        </xdr:cNvPr>
        <xdr:cNvPicPr/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2608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750</xdr:row>
      <xdr:rowOff>0</xdr:rowOff>
    </xdr:from>
    <xdr:to>
      <xdr:col>1</xdr:col>
      <xdr:colOff>1432433</xdr:colOff>
      <xdr:row>750</xdr:row>
      <xdr:rowOff>1435100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id="{A712EDF0-C045-4CA4-8AED-88E1C77C5BF0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2608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991675</xdr:colOff>
      <xdr:row>751</xdr:row>
      <xdr:rowOff>1435100</xdr:rowOff>
    </xdr:to>
    <xdr:pic>
      <xdr:nvPicPr>
        <xdr:cNvPr id="1899" name="Picture 1898">
          <a:extLst>
            <a:ext uri="{FF2B5EF4-FFF2-40B4-BE49-F238E27FC236}">
              <a16:creationId xmlns:a16="http://schemas.microsoft.com/office/drawing/2014/main" id="{D71912D4-F7EB-40CC-A18C-7E1250A8D55E}"/>
            </a:ext>
          </a:extLst>
        </xdr:cNvPr>
        <xdr:cNvPicPr/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4046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751</xdr:row>
      <xdr:rowOff>0</xdr:rowOff>
    </xdr:from>
    <xdr:to>
      <xdr:col>1</xdr:col>
      <xdr:colOff>1433065</xdr:colOff>
      <xdr:row>751</xdr:row>
      <xdr:rowOff>1435100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id="{A5CB71EE-1823-4100-8CCE-B69CEF6A8D9D}"/>
            </a:ext>
          </a:extLst>
        </xdr:cNvPr>
        <xdr:cNvPicPr/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40466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991675</xdr:colOff>
      <xdr:row>752</xdr:row>
      <xdr:rowOff>1435100</xdr:rowOff>
    </xdr:to>
    <xdr:pic>
      <xdr:nvPicPr>
        <xdr:cNvPr id="1901" name="Picture 1900">
          <a:extLst>
            <a:ext uri="{FF2B5EF4-FFF2-40B4-BE49-F238E27FC236}">
              <a16:creationId xmlns:a16="http://schemas.microsoft.com/office/drawing/2014/main" id="{2D4AB6F6-4478-4476-B81F-5307613427FC}"/>
            </a:ext>
          </a:extLst>
        </xdr:cNvPr>
        <xdr:cNvPicPr/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5484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752</xdr:row>
      <xdr:rowOff>0</xdr:rowOff>
    </xdr:from>
    <xdr:to>
      <xdr:col>1</xdr:col>
      <xdr:colOff>1433065</xdr:colOff>
      <xdr:row>752</xdr:row>
      <xdr:rowOff>1435100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id="{6C1FE872-2FCE-4BE3-8F57-29B1E523C152}"/>
            </a:ext>
          </a:extLst>
        </xdr:cNvPr>
        <xdr:cNvPicPr/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5484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991043</xdr:colOff>
      <xdr:row>753</xdr:row>
      <xdr:rowOff>1435100</xdr:rowOff>
    </xdr:to>
    <xdr:pic>
      <xdr:nvPicPr>
        <xdr:cNvPr id="1903" name="Picture 1902">
          <a:extLst>
            <a:ext uri="{FF2B5EF4-FFF2-40B4-BE49-F238E27FC236}">
              <a16:creationId xmlns:a16="http://schemas.microsoft.com/office/drawing/2014/main" id="{A0206381-3274-4595-AFB0-1E23100C3301}"/>
            </a:ext>
          </a:extLst>
        </xdr:cNvPr>
        <xdr:cNvPicPr/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69232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753</xdr:row>
      <xdr:rowOff>0</xdr:rowOff>
    </xdr:from>
    <xdr:to>
      <xdr:col>1</xdr:col>
      <xdr:colOff>1432433</xdr:colOff>
      <xdr:row>753</xdr:row>
      <xdr:rowOff>1435100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id="{A75759FC-9457-4FDA-A18C-358AB93B6EFB}"/>
            </a:ext>
          </a:extLst>
        </xdr:cNvPr>
        <xdr:cNvPicPr/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69232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991675</xdr:colOff>
      <xdr:row>754</xdr:row>
      <xdr:rowOff>1435100</xdr:rowOff>
    </xdr:to>
    <xdr:pic>
      <xdr:nvPicPr>
        <xdr:cNvPr id="1907" name="Picture 1906">
          <a:extLst>
            <a:ext uri="{FF2B5EF4-FFF2-40B4-BE49-F238E27FC236}">
              <a16:creationId xmlns:a16="http://schemas.microsoft.com/office/drawing/2014/main" id="{001149C1-381B-4C26-A9A6-1CF209B25BBC}"/>
            </a:ext>
          </a:extLst>
        </xdr:cNvPr>
        <xdr:cNvPicPr/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9799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754</xdr:row>
      <xdr:rowOff>0</xdr:rowOff>
    </xdr:from>
    <xdr:to>
      <xdr:col>1</xdr:col>
      <xdr:colOff>1433065</xdr:colOff>
      <xdr:row>754</xdr:row>
      <xdr:rowOff>1435100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id="{41F6F37B-8346-489A-B8AC-396C121113B0}"/>
            </a:ext>
          </a:extLst>
        </xdr:cNvPr>
        <xdr:cNvPicPr/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69799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0</xdr:col>
      <xdr:colOff>991675</xdr:colOff>
      <xdr:row>755</xdr:row>
      <xdr:rowOff>1435100</xdr:rowOff>
    </xdr:to>
    <xdr:pic>
      <xdr:nvPicPr>
        <xdr:cNvPr id="1909" name="Picture 1908">
          <a:extLst>
            <a:ext uri="{FF2B5EF4-FFF2-40B4-BE49-F238E27FC236}">
              <a16:creationId xmlns:a16="http://schemas.microsoft.com/office/drawing/2014/main" id="{21E7B361-4709-4079-B75E-75D3185BEB2B}"/>
            </a:ext>
          </a:extLst>
        </xdr:cNvPr>
        <xdr:cNvPicPr/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1238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755</xdr:row>
      <xdr:rowOff>0</xdr:rowOff>
    </xdr:from>
    <xdr:to>
      <xdr:col>1</xdr:col>
      <xdr:colOff>142169</xdr:colOff>
      <xdr:row>755</xdr:row>
      <xdr:rowOff>161353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id="{D0A685CB-5AEE-47E0-A568-62D36D4186D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3712380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0</xdr:rowOff>
    </xdr:from>
    <xdr:to>
      <xdr:col>0</xdr:col>
      <xdr:colOff>991043</xdr:colOff>
      <xdr:row>756</xdr:row>
      <xdr:rowOff>1435100</xdr:rowOff>
    </xdr:to>
    <xdr:pic>
      <xdr:nvPicPr>
        <xdr:cNvPr id="1911" name="Picture 1910">
          <a:extLst>
            <a:ext uri="{FF2B5EF4-FFF2-40B4-BE49-F238E27FC236}">
              <a16:creationId xmlns:a16="http://schemas.microsoft.com/office/drawing/2014/main" id="{5C348BDF-2673-4742-8499-A75A84A333F6}"/>
            </a:ext>
          </a:extLst>
        </xdr:cNvPr>
        <xdr:cNvPicPr/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26763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756</xdr:row>
      <xdr:rowOff>0</xdr:rowOff>
    </xdr:from>
    <xdr:to>
      <xdr:col>1</xdr:col>
      <xdr:colOff>1432433</xdr:colOff>
      <xdr:row>756</xdr:row>
      <xdr:rowOff>1435100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id="{AAC5049A-B0F1-4D82-955A-BAAAAE8EE6E9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26763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0</xdr:col>
      <xdr:colOff>991675</xdr:colOff>
      <xdr:row>757</xdr:row>
      <xdr:rowOff>1435100</xdr:rowOff>
    </xdr:to>
    <xdr:pic>
      <xdr:nvPicPr>
        <xdr:cNvPr id="1913" name="Picture 1912">
          <a:extLst>
            <a:ext uri="{FF2B5EF4-FFF2-40B4-BE49-F238E27FC236}">
              <a16:creationId xmlns:a16="http://schemas.microsoft.com/office/drawing/2014/main" id="{E4005A63-ED64-42B5-8B34-DF0059EE69CA}"/>
            </a:ext>
          </a:extLst>
        </xdr:cNvPr>
        <xdr:cNvPicPr/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4114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757</xdr:row>
      <xdr:rowOff>0</xdr:rowOff>
    </xdr:from>
    <xdr:to>
      <xdr:col>1</xdr:col>
      <xdr:colOff>1433065</xdr:colOff>
      <xdr:row>757</xdr:row>
      <xdr:rowOff>1435100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id="{91FCC099-C4C0-499E-B509-7BA6D27C23F3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4114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0</xdr:col>
      <xdr:colOff>991675</xdr:colOff>
      <xdr:row>758</xdr:row>
      <xdr:rowOff>1435100</xdr:rowOff>
    </xdr:to>
    <xdr:pic>
      <xdr:nvPicPr>
        <xdr:cNvPr id="1915" name="Picture 1914">
          <a:extLst>
            <a:ext uri="{FF2B5EF4-FFF2-40B4-BE49-F238E27FC236}">
              <a16:creationId xmlns:a16="http://schemas.microsoft.com/office/drawing/2014/main" id="{89697C2A-B81C-4F63-BAA1-CC99BA17CA7B}"/>
            </a:ext>
          </a:extLst>
        </xdr:cNvPr>
        <xdr:cNvPicPr/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5552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758</xdr:row>
      <xdr:rowOff>0</xdr:rowOff>
    </xdr:from>
    <xdr:to>
      <xdr:col>1</xdr:col>
      <xdr:colOff>1433065</xdr:colOff>
      <xdr:row>758</xdr:row>
      <xdr:rowOff>1435100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id="{F189FF1B-8160-4901-A738-61FD6F61775D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5552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0</xdr:col>
      <xdr:colOff>991043</xdr:colOff>
      <xdr:row>759</xdr:row>
      <xdr:rowOff>1435100</xdr:rowOff>
    </xdr:to>
    <xdr:pic>
      <xdr:nvPicPr>
        <xdr:cNvPr id="1917" name="Picture 1916">
          <a:extLst>
            <a:ext uri="{FF2B5EF4-FFF2-40B4-BE49-F238E27FC236}">
              <a16:creationId xmlns:a16="http://schemas.microsoft.com/office/drawing/2014/main" id="{10931172-84D9-41C2-BEFE-8397CBC376CF}"/>
            </a:ext>
          </a:extLst>
        </xdr:cNvPr>
        <xdr:cNvPicPr/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69911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759</xdr:row>
      <xdr:rowOff>0</xdr:rowOff>
    </xdr:from>
    <xdr:to>
      <xdr:col>1</xdr:col>
      <xdr:colOff>1432433</xdr:colOff>
      <xdr:row>759</xdr:row>
      <xdr:rowOff>1435100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id="{5328A3EF-D75F-4AFB-ABBF-FC13C614DFE3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69911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0</xdr:col>
      <xdr:colOff>991675</xdr:colOff>
      <xdr:row>760</xdr:row>
      <xdr:rowOff>1435100</xdr:rowOff>
    </xdr:to>
    <xdr:pic>
      <xdr:nvPicPr>
        <xdr:cNvPr id="1919" name="Picture 1918">
          <a:extLst>
            <a:ext uri="{FF2B5EF4-FFF2-40B4-BE49-F238E27FC236}">
              <a16:creationId xmlns:a16="http://schemas.microsoft.com/office/drawing/2014/main" id="{2A475DD6-DCBF-4305-8A7B-5CBCEDBE9FF1}"/>
            </a:ext>
          </a:extLst>
        </xdr:cNvPr>
        <xdr:cNvPicPr/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8429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760</xdr:row>
      <xdr:rowOff>0</xdr:rowOff>
    </xdr:from>
    <xdr:to>
      <xdr:col>1</xdr:col>
      <xdr:colOff>1433065</xdr:colOff>
      <xdr:row>760</xdr:row>
      <xdr:rowOff>1435100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id="{608651B0-9593-425C-98FF-9027B223EFBE}"/>
            </a:ext>
          </a:extLst>
        </xdr:cNvPr>
        <xdr:cNvPicPr/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84294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0</xdr:col>
      <xdr:colOff>991675</xdr:colOff>
      <xdr:row>761</xdr:row>
      <xdr:rowOff>1435100</xdr:rowOff>
    </xdr:to>
    <xdr:pic>
      <xdr:nvPicPr>
        <xdr:cNvPr id="1921" name="Picture 1920">
          <a:extLst>
            <a:ext uri="{FF2B5EF4-FFF2-40B4-BE49-F238E27FC236}">
              <a16:creationId xmlns:a16="http://schemas.microsoft.com/office/drawing/2014/main" id="{6C2D45CA-157F-4974-8C45-DD3607DCBD67}"/>
            </a:ext>
          </a:extLst>
        </xdr:cNvPr>
        <xdr:cNvPicPr/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79867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761</xdr:row>
      <xdr:rowOff>0</xdr:rowOff>
    </xdr:from>
    <xdr:to>
      <xdr:col>1</xdr:col>
      <xdr:colOff>1433065</xdr:colOff>
      <xdr:row>761</xdr:row>
      <xdr:rowOff>1435100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id="{A3E8A364-0550-4575-BDE0-DEDC8959567F}"/>
            </a:ext>
          </a:extLst>
        </xdr:cNvPr>
        <xdr:cNvPicPr/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79867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0</xdr:col>
      <xdr:colOff>991675</xdr:colOff>
      <xdr:row>762</xdr:row>
      <xdr:rowOff>1435100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id="{16D32B15-DEE7-49CF-B5FD-42CA2C02CDD4}"/>
            </a:ext>
          </a:extLst>
        </xdr:cNvPr>
        <xdr:cNvPicPr/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1305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762</xdr:row>
      <xdr:rowOff>0</xdr:rowOff>
    </xdr:from>
    <xdr:to>
      <xdr:col>1</xdr:col>
      <xdr:colOff>1433065</xdr:colOff>
      <xdr:row>762</xdr:row>
      <xdr:rowOff>1435100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id="{60C1407A-3070-4C70-8483-3016B4B637AC}"/>
            </a:ext>
          </a:extLst>
        </xdr:cNvPr>
        <xdr:cNvPicPr/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13059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0</xdr:col>
      <xdr:colOff>991043</xdr:colOff>
      <xdr:row>763</xdr:row>
      <xdr:rowOff>1435100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id="{9694F3F5-A3F3-4B2E-92E7-9FCF4D60C231}"/>
            </a:ext>
          </a:extLst>
        </xdr:cNvPr>
        <xdr:cNvPicPr/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27442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763</xdr:row>
      <xdr:rowOff>0</xdr:rowOff>
    </xdr:from>
    <xdr:to>
      <xdr:col>1</xdr:col>
      <xdr:colOff>1432433</xdr:colOff>
      <xdr:row>763</xdr:row>
      <xdr:rowOff>1435100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id="{202E87AF-6C1D-4E46-AB12-0064B60980DC}"/>
            </a:ext>
          </a:extLst>
        </xdr:cNvPr>
        <xdr:cNvPicPr/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27442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1126846</xdr:colOff>
      <xdr:row>764</xdr:row>
      <xdr:rowOff>1435100</xdr:rowOff>
    </xdr:to>
    <xdr:pic>
      <xdr:nvPicPr>
        <xdr:cNvPr id="1927" name="Picture 1926">
          <a:extLst>
            <a:ext uri="{FF2B5EF4-FFF2-40B4-BE49-F238E27FC236}">
              <a16:creationId xmlns:a16="http://schemas.microsoft.com/office/drawing/2014/main" id="{65BC8F7C-AF45-4396-9B43-0BE2BD71DF05}"/>
            </a:ext>
          </a:extLst>
        </xdr:cNvPr>
        <xdr:cNvPicPr/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418252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764</xdr:row>
      <xdr:rowOff>0</xdr:rowOff>
    </xdr:from>
    <xdr:to>
      <xdr:col>1</xdr:col>
      <xdr:colOff>1433065</xdr:colOff>
      <xdr:row>764</xdr:row>
      <xdr:rowOff>1435100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id="{8B08D6B2-0815-4C76-957D-DFC2D292D1EE}"/>
            </a:ext>
          </a:extLst>
        </xdr:cNvPr>
        <xdr:cNvPicPr/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41825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991675</xdr:colOff>
      <xdr:row>765</xdr:row>
      <xdr:rowOff>1435100</xdr:rowOff>
    </xdr:to>
    <xdr:pic>
      <xdr:nvPicPr>
        <xdr:cNvPr id="1929" name="Picture 1928">
          <a:extLst>
            <a:ext uri="{FF2B5EF4-FFF2-40B4-BE49-F238E27FC236}">
              <a16:creationId xmlns:a16="http://schemas.microsoft.com/office/drawing/2014/main" id="{886ED3C2-61ED-4470-B0B0-0AC067EC93D9}"/>
            </a:ext>
          </a:extLst>
        </xdr:cNvPr>
        <xdr:cNvPicPr/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5620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765</xdr:row>
      <xdr:rowOff>0</xdr:rowOff>
    </xdr:from>
    <xdr:to>
      <xdr:col>1</xdr:col>
      <xdr:colOff>1433065</xdr:colOff>
      <xdr:row>765</xdr:row>
      <xdr:rowOff>1435100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id="{4DC822D9-3F0C-426F-8A72-B2C2F81577F1}"/>
            </a:ext>
          </a:extLst>
        </xdr:cNvPr>
        <xdr:cNvPicPr/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5620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991043</xdr:colOff>
      <xdr:row>766</xdr:row>
      <xdr:rowOff>1435100</xdr:rowOff>
    </xdr:to>
    <xdr:pic>
      <xdr:nvPicPr>
        <xdr:cNvPr id="1931" name="Picture 1930">
          <a:extLst>
            <a:ext uri="{FF2B5EF4-FFF2-40B4-BE49-F238E27FC236}">
              <a16:creationId xmlns:a16="http://schemas.microsoft.com/office/drawing/2014/main" id="{E2045BCF-5CA1-4D56-825E-4E9E54C7A4D8}"/>
            </a:ext>
          </a:extLst>
        </xdr:cNvPr>
        <xdr:cNvPicPr/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70590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766</xdr:row>
      <xdr:rowOff>0</xdr:rowOff>
    </xdr:from>
    <xdr:to>
      <xdr:col>1</xdr:col>
      <xdr:colOff>1432433</xdr:colOff>
      <xdr:row>766</xdr:row>
      <xdr:rowOff>1435100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id="{516B6065-97CD-429E-BF9D-700C6E87D879}"/>
            </a:ext>
          </a:extLst>
        </xdr:cNvPr>
        <xdr:cNvPicPr/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70590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991675</xdr:colOff>
      <xdr:row>767</xdr:row>
      <xdr:rowOff>1435100</xdr:rowOff>
    </xdr:to>
    <xdr:pic>
      <xdr:nvPicPr>
        <xdr:cNvPr id="1933" name="Picture 1932">
          <a:extLst>
            <a:ext uri="{FF2B5EF4-FFF2-40B4-BE49-F238E27FC236}">
              <a16:creationId xmlns:a16="http://schemas.microsoft.com/office/drawing/2014/main" id="{6A716734-9B09-4F05-9B6D-654FF5318C19}"/>
            </a:ext>
          </a:extLst>
        </xdr:cNvPr>
        <xdr:cNvPicPr/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8497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767</xdr:row>
      <xdr:rowOff>0</xdr:rowOff>
    </xdr:from>
    <xdr:to>
      <xdr:col>1</xdr:col>
      <xdr:colOff>1433065</xdr:colOff>
      <xdr:row>767</xdr:row>
      <xdr:rowOff>1435100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id="{6F0EF2CC-ADB1-49D8-B4EC-CB2FDC0EA94D}"/>
            </a:ext>
          </a:extLst>
        </xdr:cNvPr>
        <xdr:cNvPicPr/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84973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991675</xdr:colOff>
      <xdr:row>768</xdr:row>
      <xdr:rowOff>1435100</xdr:rowOff>
    </xdr:to>
    <xdr:pic>
      <xdr:nvPicPr>
        <xdr:cNvPr id="1935" name="Picture 1934">
          <a:extLst>
            <a:ext uri="{FF2B5EF4-FFF2-40B4-BE49-F238E27FC236}">
              <a16:creationId xmlns:a16="http://schemas.microsoft.com/office/drawing/2014/main" id="{521A5A9C-54F5-4B6E-B36C-E4B14B8D9D9B}"/>
            </a:ext>
          </a:extLst>
        </xdr:cNvPr>
        <xdr:cNvPicPr/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9935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768</xdr:row>
      <xdr:rowOff>0</xdr:rowOff>
    </xdr:from>
    <xdr:to>
      <xdr:col>1</xdr:col>
      <xdr:colOff>1433065</xdr:colOff>
      <xdr:row>768</xdr:row>
      <xdr:rowOff>1435100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id="{5C585476-B244-4325-A177-A452F625037D}"/>
            </a:ext>
          </a:extLst>
        </xdr:cNvPr>
        <xdr:cNvPicPr/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89935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991675</xdr:colOff>
      <xdr:row>769</xdr:row>
      <xdr:rowOff>1435100</xdr:rowOff>
    </xdr:to>
    <xdr:pic>
      <xdr:nvPicPr>
        <xdr:cNvPr id="1937" name="Picture 1936">
          <a:extLst>
            <a:ext uri="{FF2B5EF4-FFF2-40B4-BE49-F238E27FC236}">
              <a16:creationId xmlns:a16="http://schemas.microsoft.com/office/drawing/2014/main" id="{9C13543A-54FE-4270-9327-B94034A6B027}"/>
            </a:ext>
          </a:extLst>
        </xdr:cNvPr>
        <xdr:cNvPicPr/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137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769</xdr:row>
      <xdr:rowOff>0</xdr:rowOff>
    </xdr:from>
    <xdr:to>
      <xdr:col>1</xdr:col>
      <xdr:colOff>1433065</xdr:colOff>
      <xdr:row>769</xdr:row>
      <xdr:rowOff>1435100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id="{68CC1D94-A676-4A2B-AAD2-B45E7EFE3159}"/>
            </a:ext>
          </a:extLst>
        </xdr:cNvPr>
        <xdr:cNvPicPr/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137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991675</xdr:colOff>
      <xdr:row>770</xdr:row>
      <xdr:rowOff>1435100</xdr:rowOff>
    </xdr:to>
    <xdr:pic>
      <xdr:nvPicPr>
        <xdr:cNvPr id="1939" name="Picture 1938">
          <a:extLst>
            <a:ext uri="{FF2B5EF4-FFF2-40B4-BE49-F238E27FC236}">
              <a16:creationId xmlns:a16="http://schemas.microsoft.com/office/drawing/2014/main" id="{03179037-D47C-4958-9C52-EDA7A48E5B8C}"/>
            </a:ext>
          </a:extLst>
        </xdr:cNvPr>
        <xdr:cNvPicPr/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2812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770</xdr:row>
      <xdr:rowOff>0</xdr:rowOff>
    </xdr:from>
    <xdr:to>
      <xdr:col>1</xdr:col>
      <xdr:colOff>1433065</xdr:colOff>
      <xdr:row>770</xdr:row>
      <xdr:rowOff>1435100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id="{6AE065E3-9AD4-4B9D-A470-6752A7DA2870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2812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991043</xdr:colOff>
      <xdr:row>771</xdr:row>
      <xdr:rowOff>1435100</xdr:rowOff>
    </xdr:to>
    <xdr:pic>
      <xdr:nvPicPr>
        <xdr:cNvPr id="1941" name="Picture 1940">
          <a:extLst>
            <a:ext uri="{FF2B5EF4-FFF2-40B4-BE49-F238E27FC236}">
              <a16:creationId xmlns:a16="http://schemas.microsoft.com/office/drawing/2014/main" id="{F1E4BCED-C386-410A-89D4-4EEA7FEB8783}"/>
            </a:ext>
          </a:extLst>
        </xdr:cNvPr>
        <xdr:cNvPicPr/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42504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771</xdr:row>
      <xdr:rowOff>0</xdr:rowOff>
    </xdr:from>
    <xdr:to>
      <xdr:col>1</xdr:col>
      <xdr:colOff>1432433</xdr:colOff>
      <xdr:row>771</xdr:row>
      <xdr:rowOff>1435100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id="{1F3A867D-FFD3-4250-BD02-6AC668FC907C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42504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0</xdr:col>
      <xdr:colOff>991675</xdr:colOff>
      <xdr:row>772</xdr:row>
      <xdr:rowOff>1435100</xdr:rowOff>
    </xdr:to>
    <xdr:pic>
      <xdr:nvPicPr>
        <xdr:cNvPr id="1943" name="Picture 1942">
          <a:extLst>
            <a:ext uri="{FF2B5EF4-FFF2-40B4-BE49-F238E27FC236}">
              <a16:creationId xmlns:a16="http://schemas.microsoft.com/office/drawing/2014/main" id="{8560C80F-57EC-4B8D-BF51-F430A95D7A9B}"/>
            </a:ext>
          </a:extLst>
        </xdr:cNvPr>
        <xdr:cNvPicPr/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5688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772</xdr:row>
      <xdr:rowOff>0</xdr:rowOff>
    </xdr:from>
    <xdr:to>
      <xdr:col>1</xdr:col>
      <xdr:colOff>1433065</xdr:colOff>
      <xdr:row>772</xdr:row>
      <xdr:rowOff>1435100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id="{303766B6-8FCC-4F57-8C05-D0A202769094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5688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991675</xdr:colOff>
      <xdr:row>773</xdr:row>
      <xdr:rowOff>1435100</xdr:rowOff>
    </xdr:to>
    <xdr:pic>
      <xdr:nvPicPr>
        <xdr:cNvPr id="1945" name="Picture 1944">
          <a:extLst>
            <a:ext uri="{FF2B5EF4-FFF2-40B4-BE49-F238E27FC236}">
              <a16:creationId xmlns:a16="http://schemas.microsoft.com/office/drawing/2014/main" id="{FE8131E0-1661-45F0-9F20-BD2CB55D4BBE}"/>
            </a:ext>
          </a:extLst>
        </xdr:cNvPr>
        <xdr:cNvPicPr/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7127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773</xdr:row>
      <xdr:rowOff>0</xdr:rowOff>
    </xdr:from>
    <xdr:to>
      <xdr:col>1</xdr:col>
      <xdr:colOff>1433065</xdr:colOff>
      <xdr:row>773</xdr:row>
      <xdr:rowOff>1435100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id="{FE039F54-6926-4279-A99D-275DCB37497C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7127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991043</xdr:colOff>
      <xdr:row>774</xdr:row>
      <xdr:rowOff>1435100</xdr:rowOff>
    </xdr:to>
    <xdr:pic>
      <xdr:nvPicPr>
        <xdr:cNvPr id="1947" name="Picture 1946">
          <a:extLst>
            <a:ext uri="{FF2B5EF4-FFF2-40B4-BE49-F238E27FC236}">
              <a16:creationId xmlns:a16="http://schemas.microsoft.com/office/drawing/2014/main" id="{7B41D8CC-10B2-48BA-AD7B-18A10BE7358D}"/>
            </a:ext>
          </a:extLst>
        </xdr:cNvPr>
        <xdr:cNvPicPr/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85652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774</xdr:row>
      <xdr:rowOff>0</xdr:rowOff>
    </xdr:from>
    <xdr:to>
      <xdr:col>1</xdr:col>
      <xdr:colOff>1432433</xdr:colOff>
      <xdr:row>774</xdr:row>
      <xdr:rowOff>1435100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id="{23819A0B-2401-4861-BE9B-67E35B2A8D41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3985652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991675</xdr:colOff>
      <xdr:row>775</xdr:row>
      <xdr:rowOff>1435100</xdr:rowOff>
    </xdr:to>
    <xdr:pic>
      <xdr:nvPicPr>
        <xdr:cNvPr id="1949" name="Picture 1948">
          <a:extLst>
            <a:ext uri="{FF2B5EF4-FFF2-40B4-BE49-F238E27FC236}">
              <a16:creationId xmlns:a16="http://schemas.microsoft.com/office/drawing/2014/main" id="{E74ABF0C-7BA2-4C65-8D58-329D645D2930}"/>
            </a:ext>
          </a:extLst>
        </xdr:cNvPr>
        <xdr:cNvPicPr/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0035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775</xdr:row>
      <xdr:rowOff>0</xdr:rowOff>
    </xdr:from>
    <xdr:to>
      <xdr:col>1</xdr:col>
      <xdr:colOff>1433065</xdr:colOff>
      <xdr:row>775</xdr:row>
      <xdr:rowOff>1435100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id="{5749A8F3-08B7-4C90-83A5-6A69F5746ACD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00035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991675</xdr:colOff>
      <xdr:row>776</xdr:row>
      <xdr:rowOff>1435100</xdr:rowOff>
    </xdr:to>
    <xdr:pic>
      <xdr:nvPicPr>
        <xdr:cNvPr id="1951" name="Picture 1950">
          <a:extLst>
            <a:ext uri="{FF2B5EF4-FFF2-40B4-BE49-F238E27FC236}">
              <a16:creationId xmlns:a16="http://schemas.microsoft.com/office/drawing/2014/main" id="{50103BFF-B1CA-4A4C-B613-C743FDC5900D}"/>
            </a:ext>
          </a:extLst>
        </xdr:cNvPr>
        <xdr:cNvPicPr/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1441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776</xdr:row>
      <xdr:rowOff>0</xdr:rowOff>
    </xdr:from>
    <xdr:to>
      <xdr:col>1</xdr:col>
      <xdr:colOff>1433065</xdr:colOff>
      <xdr:row>776</xdr:row>
      <xdr:rowOff>1435100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id="{6AE8C99E-3045-46CC-9474-EC89E7CF22DA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14418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991675</xdr:colOff>
      <xdr:row>777</xdr:row>
      <xdr:rowOff>1435100</xdr:rowOff>
    </xdr:to>
    <xdr:pic>
      <xdr:nvPicPr>
        <xdr:cNvPr id="1953" name="Picture 1952">
          <a:extLst>
            <a:ext uri="{FF2B5EF4-FFF2-40B4-BE49-F238E27FC236}">
              <a16:creationId xmlns:a16="http://schemas.microsoft.com/office/drawing/2014/main" id="{21D38EE6-58AF-4503-B476-3866257B1C1C}"/>
            </a:ext>
          </a:extLst>
        </xdr:cNvPr>
        <xdr:cNvPicPr/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2880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777</xdr:row>
      <xdr:rowOff>0</xdr:rowOff>
    </xdr:from>
    <xdr:to>
      <xdr:col>1</xdr:col>
      <xdr:colOff>1433065</xdr:colOff>
      <xdr:row>777</xdr:row>
      <xdr:rowOff>1435100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id="{7D59EDAE-439D-4453-8AE7-419F4C12A508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2880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0</xdr:rowOff>
    </xdr:from>
    <xdr:to>
      <xdr:col>0</xdr:col>
      <xdr:colOff>991043</xdr:colOff>
      <xdr:row>778</xdr:row>
      <xdr:rowOff>1435100</xdr:rowOff>
    </xdr:to>
    <xdr:pic>
      <xdr:nvPicPr>
        <xdr:cNvPr id="1955" name="Picture 1954">
          <a:extLst>
            <a:ext uri="{FF2B5EF4-FFF2-40B4-BE49-F238E27FC236}">
              <a16:creationId xmlns:a16="http://schemas.microsoft.com/office/drawing/2014/main" id="{F6AC0C29-DDB4-4316-A429-67C5E0649A93}"/>
            </a:ext>
          </a:extLst>
        </xdr:cNvPr>
        <xdr:cNvPicPr/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43183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778</xdr:row>
      <xdr:rowOff>0</xdr:rowOff>
    </xdr:from>
    <xdr:to>
      <xdr:col>1</xdr:col>
      <xdr:colOff>1432433</xdr:colOff>
      <xdr:row>778</xdr:row>
      <xdr:rowOff>1435100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id="{040163B8-E6DD-42C3-94CA-845F2C0A4023}"/>
            </a:ext>
          </a:extLst>
        </xdr:cNvPr>
        <xdr:cNvPicPr/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43183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0</xdr:col>
      <xdr:colOff>1126846</xdr:colOff>
      <xdr:row>779</xdr:row>
      <xdr:rowOff>1435100</xdr:rowOff>
    </xdr:to>
    <xdr:pic>
      <xdr:nvPicPr>
        <xdr:cNvPr id="1957" name="Picture 1956">
          <a:extLst>
            <a:ext uri="{FF2B5EF4-FFF2-40B4-BE49-F238E27FC236}">
              <a16:creationId xmlns:a16="http://schemas.microsoft.com/office/drawing/2014/main" id="{7CF9FF80-B7E5-4AE6-9434-C48CB3C15FE1}"/>
            </a:ext>
          </a:extLst>
        </xdr:cNvPr>
        <xdr:cNvPicPr/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5756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779</xdr:row>
      <xdr:rowOff>0</xdr:rowOff>
    </xdr:from>
    <xdr:to>
      <xdr:col>1</xdr:col>
      <xdr:colOff>1433065</xdr:colOff>
      <xdr:row>779</xdr:row>
      <xdr:rowOff>1435100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id="{B7B84DE8-9AA4-45D6-9BBB-33D72C51A8B1}"/>
            </a:ext>
          </a:extLst>
        </xdr:cNvPr>
        <xdr:cNvPicPr/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5756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0</xdr:col>
      <xdr:colOff>991675</xdr:colOff>
      <xdr:row>780</xdr:row>
      <xdr:rowOff>1435100</xdr:rowOff>
    </xdr:to>
    <xdr:pic>
      <xdr:nvPicPr>
        <xdr:cNvPr id="1959" name="Picture 1958">
          <a:extLst>
            <a:ext uri="{FF2B5EF4-FFF2-40B4-BE49-F238E27FC236}">
              <a16:creationId xmlns:a16="http://schemas.microsoft.com/office/drawing/2014/main" id="{EEEEFDCE-ED2F-46C5-9F5D-22E1F8D8A991}"/>
            </a:ext>
          </a:extLst>
        </xdr:cNvPr>
        <xdr:cNvPicPr/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7194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780</xdr:row>
      <xdr:rowOff>0</xdr:rowOff>
    </xdr:from>
    <xdr:to>
      <xdr:col>1</xdr:col>
      <xdr:colOff>1433065</xdr:colOff>
      <xdr:row>780</xdr:row>
      <xdr:rowOff>1435100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id="{43C83CA9-5F22-4C05-8543-499AF4B9D222}"/>
            </a:ext>
          </a:extLst>
        </xdr:cNvPr>
        <xdr:cNvPicPr/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71949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0</xdr:col>
      <xdr:colOff>991675</xdr:colOff>
      <xdr:row>781</xdr:row>
      <xdr:rowOff>1435100</xdr:rowOff>
    </xdr:to>
    <xdr:pic>
      <xdr:nvPicPr>
        <xdr:cNvPr id="1961" name="Picture 1960">
          <a:extLst>
            <a:ext uri="{FF2B5EF4-FFF2-40B4-BE49-F238E27FC236}">
              <a16:creationId xmlns:a16="http://schemas.microsoft.com/office/drawing/2014/main" id="{7B15569D-D798-435E-86DD-B71B3EECE36D}"/>
            </a:ext>
          </a:extLst>
        </xdr:cNvPr>
        <xdr:cNvPicPr/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8633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781</xdr:row>
      <xdr:rowOff>0</xdr:rowOff>
    </xdr:from>
    <xdr:to>
      <xdr:col>1</xdr:col>
      <xdr:colOff>1433065</xdr:colOff>
      <xdr:row>781</xdr:row>
      <xdr:rowOff>1435100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id="{FDD31AD4-4AA5-49D1-ADA4-D470D4EAC88C}"/>
            </a:ext>
          </a:extLst>
        </xdr:cNvPr>
        <xdr:cNvPicPr/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08633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0</xdr:col>
      <xdr:colOff>991675</xdr:colOff>
      <xdr:row>782</xdr:row>
      <xdr:rowOff>1435100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id="{B85A99C4-D332-4D48-9C72-5D30491E8952}"/>
            </a:ext>
          </a:extLst>
        </xdr:cNvPr>
        <xdr:cNvPicPr/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00714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782</xdr:row>
      <xdr:rowOff>0</xdr:rowOff>
    </xdr:from>
    <xdr:to>
      <xdr:col>1</xdr:col>
      <xdr:colOff>1433065</xdr:colOff>
      <xdr:row>782</xdr:row>
      <xdr:rowOff>1435100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id="{2C24F299-8335-48B5-A109-96BEB5276530}"/>
            </a:ext>
          </a:extLst>
        </xdr:cNvPr>
        <xdr:cNvPicPr/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0071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991043</xdr:colOff>
      <xdr:row>783</xdr:row>
      <xdr:rowOff>1435100</xdr:rowOff>
    </xdr:to>
    <xdr:pic>
      <xdr:nvPicPr>
        <xdr:cNvPr id="1965" name="Picture 1964">
          <a:extLst>
            <a:ext uri="{FF2B5EF4-FFF2-40B4-BE49-F238E27FC236}">
              <a16:creationId xmlns:a16="http://schemas.microsoft.com/office/drawing/2014/main" id="{7D40BC26-D6D2-438C-A466-7D704011A316}"/>
            </a:ext>
          </a:extLst>
        </xdr:cNvPr>
        <xdr:cNvPicPr/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15097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783</xdr:row>
      <xdr:rowOff>0</xdr:rowOff>
    </xdr:from>
    <xdr:to>
      <xdr:col>1</xdr:col>
      <xdr:colOff>1432433</xdr:colOff>
      <xdr:row>783</xdr:row>
      <xdr:rowOff>1435100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id="{9F9985E0-7C8D-4E66-B2B6-7653E30E282D}"/>
            </a:ext>
          </a:extLst>
        </xdr:cNvPr>
        <xdr:cNvPicPr/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15097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991675</xdr:colOff>
      <xdr:row>784</xdr:row>
      <xdr:rowOff>1435100</xdr:rowOff>
    </xdr:to>
    <xdr:pic>
      <xdr:nvPicPr>
        <xdr:cNvPr id="1967" name="Picture 1966">
          <a:extLst>
            <a:ext uri="{FF2B5EF4-FFF2-40B4-BE49-F238E27FC236}">
              <a16:creationId xmlns:a16="http://schemas.microsoft.com/office/drawing/2014/main" id="{F07EE3D7-7E11-47B8-A9DB-25DF6AB92E18}"/>
            </a:ext>
          </a:extLst>
        </xdr:cNvPr>
        <xdr:cNvPicPr/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2948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784</xdr:row>
      <xdr:rowOff>0</xdr:rowOff>
    </xdr:from>
    <xdr:to>
      <xdr:col>1</xdr:col>
      <xdr:colOff>1433065</xdr:colOff>
      <xdr:row>784</xdr:row>
      <xdr:rowOff>1435100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id="{591D9F7D-BAFA-4A7F-89FE-351C2036401A}"/>
            </a:ext>
          </a:extLst>
        </xdr:cNvPr>
        <xdr:cNvPicPr/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29480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991675</xdr:colOff>
      <xdr:row>785</xdr:row>
      <xdr:rowOff>1435100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id="{AB425B5A-ED60-4686-B465-19ACFE54AC34}"/>
            </a:ext>
          </a:extLst>
        </xdr:cNvPr>
        <xdr:cNvPicPr/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4386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785</xdr:row>
      <xdr:rowOff>0</xdr:rowOff>
    </xdr:from>
    <xdr:to>
      <xdr:col>1</xdr:col>
      <xdr:colOff>992025</xdr:colOff>
      <xdr:row>785</xdr:row>
      <xdr:rowOff>1435100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id="{7CE910DD-A32A-4D4C-8FA1-37D9DDEC8AF8}"/>
            </a:ext>
          </a:extLst>
        </xdr:cNvPr>
        <xdr:cNvPicPr/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4386300"/>
          <a:ext cx="99202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0</xdr:col>
      <xdr:colOff>991043</xdr:colOff>
      <xdr:row>786</xdr:row>
      <xdr:rowOff>1435100</xdr:rowOff>
    </xdr:to>
    <xdr:pic>
      <xdr:nvPicPr>
        <xdr:cNvPr id="1971" name="Picture 1970">
          <a:extLst>
            <a:ext uri="{FF2B5EF4-FFF2-40B4-BE49-F238E27FC236}">
              <a16:creationId xmlns:a16="http://schemas.microsoft.com/office/drawing/2014/main" id="{EC27AA63-C650-46D2-80B7-6FE1D158ABA4}"/>
            </a:ext>
          </a:extLst>
        </xdr:cNvPr>
        <xdr:cNvPicPr/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58245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786</xdr:row>
      <xdr:rowOff>0</xdr:rowOff>
    </xdr:from>
    <xdr:to>
      <xdr:col>1</xdr:col>
      <xdr:colOff>991393</xdr:colOff>
      <xdr:row>786</xdr:row>
      <xdr:rowOff>1435100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id="{2127EC98-3FAC-445D-8856-4E56E5200FAE}"/>
            </a:ext>
          </a:extLst>
        </xdr:cNvPr>
        <xdr:cNvPicPr/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5824575"/>
          <a:ext cx="99139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0</xdr:col>
      <xdr:colOff>991675</xdr:colOff>
      <xdr:row>787</xdr:row>
      <xdr:rowOff>1435100</xdr:rowOff>
    </xdr:to>
    <xdr:pic>
      <xdr:nvPicPr>
        <xdr:cNvPr id="1973" name="Picture 1972">
          <a:extLst>
            <a:ext uri="{FF2B5EF4-FFF2-40B4-BE49-F238E27FC236}">
              <a16:creationId xmlns:a16="http://schemas.microsoft.com/office/drawing/2014/main" id="{2E218256-666E-41B0-ACB9-BC64D96FC18E}"/>
            </a:ext>
          </a:extLst>
        </xdr:cNvPr>
        <xdr:cNvPicPr/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7262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787</xdr:row>
      <xdr:rowOff>0</xdr:rowOff>
    </xdr:from>
    <xdr:to>
      <xdr:col>1</xdr:col>
      <xdr:colOff>1433065</xdr:colOff>
      <xdr:row>787</xdr:row>
      <xdr:rowOff>1435100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id="{D7D8A8EF-679D-4218-B309-37236F763400}"/>
            </a:ext>
          </a:extLst>
        </xdr:cNvPr>
        <xdr:cNvPicPr/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7262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0</xdr:col>
      <xdr:colOff>991675</xdr:colOff>
      <xdr:row>788</xdr:row>
      <xdr:rowOff>1435100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id="{4CA90B82-895D-40BD-9CAE-C992AFF11890}"/>
            </a:ext>
          </a:extLst>
        </xdr:cNvPr>
        <xdr:cNvPicPr/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8701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788</xdr:row>
      <xdr:rowOff>0</xdr:rowOff>
    </xdr:from>
    <xdr:to>
      <xdr:col>1</xdr:col>
      <xdr:colOff>1433065</xdr:colOff>
      <xdr:row>788</xdr:row>
      <xdr:rowOff>1435100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id="{7845C571-9F86-4C35-9915-32022DFFF245}"/>
            </a:ext>
          </a:extLst>
        </xdr:cNvPr>
        <xdr:cNvPicPr/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18701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991675</xdr:colOff>
      <xdr:row>789</xdr:row>
      <xdr:rowOff>1435100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id="{6FB6870F-863E-4A55-B000-E7209C20A6B6}"/>
            </a:ext>
          </a:extLst>
        </xdr:cNvPr>
        <xdr:cNvPicPr/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0139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789</xdr:row>
      <xdr:rowOff>0</xdr:rowOff>
    </xdr:from>
    <xdr:to>
      <xdr:col>1</xdr:col>
      <xdr:colOff>1433065</xdr:colOff>
      <xdr:row>789</xdr:row>
      <xdr:rowOff>1435100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id="{B827F5AD-65D7-4454-843A-99FC7B8C7507}"/>
            </a:ext>
          </a:extLst>
        </xdr:cNvPr>
        <xdr:cNvPicPr/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20139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991043</xdr:colOff>
      <xdr:row>790</xdr:row>
      <xdr:rowOff>1435100</xdr:rowOff>
    </xdr:to>
    <xdr:pic>
      <xdr:nvPicPr>
        <xdr:cNvPr id="1979" name="Picture 1978">
          <a:extLst>
            <a:ext uri="{FF2B5EF4-FFF2-40B4-BE49-F238E27FC236}">
              <a16:creationId xmlns:a16="http://schemas.microsoft.com/office/drawing/2014/main" id="{0C22E2C1-27B4-417E-86EF-3606EE74FDB0}"/>
            </a:ext>
          </a:extLst>
        </xdr:cNvPr>
        <xdr:cNvPicPr/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15776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790</xdr:row>
      <xdr:rowOff>0</xdr:rowOff>
    </xdr:from>
    <xdr:to>
      <xdr:col>1</xdr:col>
      <xdr:colOff>1432433</xdr:colOff>
      <xdr:row>790</xdr:row>
      <xdr:rowOff>1435100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id="{CAC69F8E-D316-4665-B321-5015EF9FDB48}"/>
            </a:ext>
          </a:extLst>
        </xdr:cNvPr>
        <xdr:cNvPicPr/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215776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991675</xdr:colOff>
      <xdr:row>791</xdr:row>
      <xdr:rowOff>1435100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id="{9665694D-7515-4ACC-AD25-0FD3E86A9374}"/>
            </a:ext>
          </a:extLst>
        </xdr:cNvPr>
        <xdr:cNvPicPr/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3015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791</xdr:row>
      <xdr:rowOff>0</xdr:rowOff>
    </xdr:from>
    <xdr:to>
      <xdr:col>1</xdr:col>
      <xdr:colOff>1433065</xdr:colOff>
      <xdr:row>791</xdr:row>
      <xdr:rowOff>1435100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id="{956C6950-2334-4145-BD8B-060373AA07F6}"/>
            </a:ext>
          </a:extLst>
        </xdr:cNvPr>
        <xdr:cNvPicPr/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230159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991675</xdr:colOff>
      <xdr:row>792</xdr:row>
      <xdr:rowOff>1435100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id="{A47F4D6B-417C-4286-A8C2-D9AFB381A7D9}"/>
            </a:ext>
          </a:extLst>
        </xdr:cNvPr>
        <xdr:cNvPicPr/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4454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792</xdr:row>
      <xdr:rowOff>0</xdr:rowOff>
    </xdr:from>
    <xdr:to>
      <xdr:col>1</xdr:col>
      <xdr:colOff>992025</xdr:colOff>
      <xdr:row>792</xdr:row>
      <xdr:rowOff>1435100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id="{C1F231A7-30C1-45AB-891B-36EA8020814D}"/>
            </a:ext>
          </a:extLst>
        </xdr:cNvPr>
        <xdr:cNvPicPr/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24454225"/>
          <a:ext cx="99202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991675</xdr:colOff>
      <xdr:row>793</xdr:row>
      <xdr:rowOff>1435100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id="{1E4CC40E-D004-4E7B-B995-854AD220AD14}"/>
            </a:ext>
          </a:extLst>
        </xdr:cNvPr>
        <xdr:cNvPicPr/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5892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793</xdr:row>
      <xdr:rowOff>0</xdr:rowOff>
    </xdr:from>
    <xdr:to>
      <xdr:col>1</xdr:col>
      <xdr:colOff>142169</xdr:colOff>
      <xdr:row>793</xdr:row>
      <xdr:rowOff>161353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id="{3C95C04B-A8A7-410F-989F-92FB2AEF74F2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258925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991043</xdr:colOff>
      <xdr:row>794</xdr:row>
      <xdr:rowOff>1435100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id="{76A689AC-AB7C-4ABF-876B-370FD40B954D}"/>
            </a:ext>
          </a:extLst>
        </xdr:cNvPr>
        <xdr:cNvPicPr/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73307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794</xdr:row>
      <xdr:rowOff>0</xdr:rowOff>
    </xdr:from>
    <xdr:to>
      <xdr:col>1</xdr:col>
      <xdr:colOff>142169</xdr:colOff>
      <xdr:row>794</xdr:row>
      <xdr:rowOff>161425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id="{2818A50A-A417-4930-A836-D8BFD1337DD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273307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991675</xdr:colOff>
      <xdr:row>795</xdr:row>
      <xdr:rowOff>1435100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id="{88696F39-54CA-43F2-A208-B189BA33D2CE}"/>
            </a:ext>
          </a:extLst>
        </xdr:cNvPr>
        <xdr:cNvPicPr/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8769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795</xdr:row>
      <xdr:rowOff>0</xdr:rowOff>
    </xdr:from>
    <xdr:to>
      <xdr:col>1</xdr:col>
      <xdr:colOff>142169</xdr:colOff>
      <xdr:row>795</xdr:row>
      <xdr:rowOff>161353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id="{C85251F6-5B89-4167-A142-9A8083716C92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287690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0</xdr:col>
      <xdr:colOff>991675</xdr:colOff>
      <xdr:row>796</xdr:row>
      <xdr:rowOff>1435100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id="{77E9196D-C161-4C4E-A73D-E6B6469DB577}"/>
            </a:ext>
          </a:extLst>
        </xdr:cNvPr>
        <xdr:cNvPicPr/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0207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796</xdr:row>
      <xdr:rowOff>0</xdr:rowOff>
    </xdr:from>
    <xdr:to>
      <xdr:col>1</xdr:col>
      <xdr:colOff>142169</xdr:colOff>
      <xdr:row>796</xdr:row>
      <xdr:rowOff>161353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id="{AC167A0A-4980-4331-BC18-51D416A7B9A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02073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991675</xdr:colOff>
      <xdr:row>797</xdr:row>
      <xdr:rowOff>1435100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id="{58EE5578-E8A9-452D-A81E-9134CFB63FF7}"/>
            </a:ext>
          </a:extLst>
        </xdr:cNvPr>
        <xdr:cNvPicPr/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1645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797</xdr:row>
      <xdr:rowOff>0</xdr:rowOff>
    </xdr:from>
    <xdr:to>
      <xdr:col>1</xdr:col>
      <xdr:colOff>142169</xdr:colOff>
      <xdr:row>797</xdr:row>
      <xdr:rowOff>161353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id="{A78B9EFC-CC07-4142-A03C-621F7A554A2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16456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991043</xdr:colOff>
      <xdr:row>798</xdr:row>
      <xdr:rowOff>1435100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id="{3CB8AA0A-C4EC-474D-84D9-BF8C99766EB6}"/>
            </a:ext>
          </a:extLst>
        </xdr:cNvPr>
        <xdr:cNvPicPr/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30838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798</xdr:row>
      <xdr:rowOff>0</xdr:rowOff>
    </xdr:from>
    <xdr:to>
      <xdr:col>1</xdr:col>
      <xdr:colOff>142169</xdr:colOff>
      <xdr:row>798</xdr:row>
      <xdr:rowOff>161425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id="{504B8F3E-8B58-4EA4-B292-D19D0A01F61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30838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991675</xdr:colOff>
      <xdr:row>799</xdr:row>
      <xdr:rowOff>1435100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id="{C71B4E46-0EFB-44BA-9E5A-8344B0873D21}"/>
            </a:ext>
          </a:extLst>
        </xdr:cNvPr>
        <xdr:cNvPicPr/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4522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799</xdr:row>
      <xdr:rowOff>0</xdr:rowOff>
    </xdr:from>
    <xdr:to>
      <xdr:col>1</xdr:col>
      <xdr:colOff>142169</xdr:colOff>
      <xdr:row>799</xdr:row>
      <xdr:rowOff>161353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id="{2EA33298-52C6-4829-BD14-F6BF07DAEA5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45221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0</xdr:col>
      <xdr:colOff>991675</xdr:colOff>
      <xdr:row>800</xdr:row>
      <xdr:rowOff>1435100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id="{1317D9E6-A45F-4CE3-A8B6-C569A3961C9C}"/>
            </a:ext>
          </a:extLst>
        </xdr:cNvPr>
        <xdr:cNvPicPr/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59604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800</xdr:row>
      <xdr:rowOff>0</xdr:rowOff>
    </xdr:from>
    <xdr:to>
      <xdr:col>1</xdr:col>
      <xdr:colOff>142169</xdr:colOff>
      <xdr:row>800</xdr:row>
      <xdr:rowOff>161353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id="{5ECC1362-C4AB-4CB8-BE1C-EAD6EF109AF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59604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0</xdr:col>
      <xdr:colOff>991043</xdr:colOff>
      <xdr:row>801</xdr:row>
      <xdr:rowOff>1435100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id="{70FD0E80-7CC0-4F8B-B937-3DCAA6290D06}"/>
            </a:ext>
          </a:extLst>
        </xdr:cNvPr>
        <xdr:cNvPicPr/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7398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801</xdr:row>
      <xdr:rowOff>0</xdr:rowOff>
    </xdr:from>
    <xdr:to>
      <xdr:col>1</xdr:col>
      <xdr:colOff>142169</xdr:colOff>
      <xdr:row>801</xdr:row>
      <xdr:rowOff>161425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id="{8B964F4D-EB88-4EE4-A7EF-DE028A556B1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73987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0</xdr:col>
      <xdr:colOff>991675</xdr:colOff>
      <xdr:row>802</xdr:row>
      <xdr:rowOff>1435100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id="{C2B6D58C-5097-4B35-B371-E43D86068F9F}"/>
            </a:ext>
          </a:extLst>
        </xdr:cNvPr>
        <xdr:cNvPicPr/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38836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802</xdr:row>
      <xdr:rowOff>0</xdr:rowOff>
    </xdr:from>
    <xdr:to>
      <xdr:col>1</xdr:col>
      <xdr:colOff>142169</xdr:colOff>
      <xdr:row>802</xdr:row>
      <xdr:rowOff>161353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id="{1439825E-AEFA-4D27-851A-25B333C96A0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388369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0</xdr:col>
      <xdr:colOff>991675</xdr:colOff>
      <xdr:row>803</xdr:row>
      <xdr:rowOff>1435100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id="{087E1F68-E360-4ABA-A8B0-2AA4A8C70EF1}"/>
            </a:ext>
          </a:extLst>
        </xdr:cNvPr>
        <xdr:cNvPicPr/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0275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803</xdr:row>
      <xdr:rowOff>0</xdr:rowOff>
    </xdr:from>
    <xdr:to>
      <xdr:col>1</xdr:col>
      <xdr:colOff>142169</xdr:colOff>
      <xdr:row>803</xdr:row>
      <xdr:rowOff>161353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id="{E936E754-BFA6-4D15-A507-1129618C42C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02752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0</xdr:col>
      <xdr:colOff>991675</xdr:colOff>
      <xdr:row>804</xdr:row>
      <xdr:rowOff>1435100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id="{7B51A688-035A-4F42-84D7-70C1DABBAB07}"/>
            </a:ext>
          </a:extLst>
        </xdr:cNvPr>
        <xdr:cNvPicPr/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17135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804</xdr:row>
      <xdr:rowOff>0</xdr:rowOff>
    </xdr:from>
    <xdr:to>
      <xdr:col>1</xdr:col>
      <xdr:colOff>142169</xdr:colOff>
      <xdr:row>804</xdr:row>
      <xdr:rowOff>161353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id="{A9C785F7-F474-4A8C-9E93-27FEE3CD27B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17135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0</xdr:col>
      <xdr:colOff>991043</xdr:colOff>
      <xdr:row>805</xdr:row>
      <xdr:rowOff>1435100</xdr:rowOff>
    </xdr:to>
    <xdr:pic>
      <xdr:nvPicPr>
        <xdr:cNvPr id="2009" name="Picture 2008">
          <a:extLst>
            <a:ext uri="{FF2B5EF4-FFF2-40B4-BE49-F238E27FC236}">
              <a16:creationId xmlns:a16="http://schemas.microsoft.com/office/drawing/2014/main" id="{1F50F82C-9D84-4A3F-9CA9-27D2A8A72D4F}"/>
            </a:ext>
          </a:extLst>
        </xdr:cNvPr>
        <xdr:cNvPicPr/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3151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805</xdr:row>
      <xdr:rowOff>0</xdr:rowOff>
    </xdr:from>
    <xdr:to>
      <xdr:col>1</xdr:col>
      <xdr:colOff>142169</xdr:colOff>
      <xdr:row>805</xdr:row>
      <xdr:rowOff>161425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id="{3913AF2A-2581-40FD-8B7B-3B96D6097B4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31518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0</xdr:col>
      <xdr:colOff>991675</xdr:colOff>
      <xdr:row>806</xdr:row>
      <xdr:rowOff>1435100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id="{22C361A0-4B61-4270-BEE5-3019F204718E}"/>
            </a:ext>
          </a:extLst>
        </xdr:cNvPr>
        <xdr:cNvPicPr/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45900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806</xdr:row>
      <xdr:rowOff>0</xdr:rowOff>
    </xdr:from>
    <xdr:to>
      <xdr:col>1</xdr:col>
      <xdr:colOff>142169</xdr:colOff>
      <xdr:row>806</xdr:row>
      <xdr:rowOff>161353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id="{EF432D01-7490-4508-8D99-7C653C8CF5E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45900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0</xdr:col>
      <xdr:colOff>991675</xdr:colOff>
      <xdr:row>807</xdr:row>
      <xdr:rowOff>1435100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id="{8B761390-5E30-459F-A416-472052883A85}"/>
            </a:ext>
          </a:extLst>
        </xdr:cNvPr>
        <xdr:cNvPicPr/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60283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807</xdr:row>
      <xdr:rowOff>0</xdr:rowOff>
    </xdr:from>
    <xdr:to>
      <xdr:col>1</xdr:col>
      <xdr:colOff>142169</xdr:colOff>
      <xdr:row>807</xdr:row>
      <xdr:rowOff>161353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id="{F925D7BF-89C8-4FCC-A314-15F657A19F2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60283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991043</xdr:colOff>
      <xdr:row>808</xdr:row>
      <xdr:rowOff>1435100</xdr:rowOff>
    </xdr:to>
    <xdr:pic>
      <xdr:nvPicPr>
        <xdr:cNvPr id="2015" name="Picture 2014">
          <a:extLst>
            <a:ext uri="{FF2B5EF4-FFF2-40B4-BE49-F238E27FC236}">
              <a16:creationId xmlns:a16="http://schemas.microsoft.com/office/drawing/2014/main" id="{9BC12827-94AF-454D-897A-E6E4AA9505F3}"/>
            </a:ext>
          </a:extLst>
        </xdr:cNvPr>
        <xdr:cNvPicPr/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74666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808</xdr:row>
      <xdr:rowOff>0</xdr:rowOff>
    </xdr:from>
    <xdr:to>
      <xdr:col>1</xdr:col>
      <xdr:colOff>142169</xdr:colOff>
      <xdr:row>808</xdr:row>
      <xdr:rowOff>161425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id="{7FA02524-EB30-4DF0-BD7C-893A74A5573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746662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0</xdr:col>
      <xdr:colOff>991675</xdr:colOff>
      <xdr:row>809</xdr:row>
      <xdr:rowOff>1435100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id="{666F0559-6A8C-44ED-A270-245A080163CB}"/>
            </a:ext>
          </a:extLst>
        </xdr:cNvPr>
        <xdr:cNvPicPr/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8904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809</xdr:row>
      <xdr:rowOff>0</xdr:rowOff>
    </xdr:from>
    <xdr:to>
      <xdr:col>1</xdr:col>
      <xdr:colOff>142169</xdr:colOff>
      <xdr:row>809</xdr:row>
      <xdr:rowOff>161353</xdr:rowOff>
    </xdr:to>
    <xdr:pic>
      <xdr:nvPicPr>
        <xdr:cNvPr id="2018" name="Picture 2017">
          <a:extLst>
            <a:ext uri="{FF2B5EF4-FFF2-40B4-BE49-F238E27FC236}">
              <a16:creationId xmlns:a16="http://schemas.microsoft.com/office/drawing/2014/main" id="{4D8EA98B-BE43-4734-9658-D03F525C552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489049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0</xdr:col>
      <xdr:colOff>991675</xdr:colOff>
      <xdr:row>810</xdr:row>
      <xdr:rowOff>1435100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id="{3677F837-789B-4F4B-BD9F-2CD76C072EDE}"/>
            </a:ext>
          </a:extLst>
        </xdr:cNvPr>
        <xdr:cNvPicPr/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0343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810</xdr:row>
      <xdr:rowOff>0</xdr:rowOff>
    </xdr:from>
    <xdr:to>
      <xdr:col>1</xdr:col>
      <xdr:colOff>142169</xdr:colOff>
      <xdr:row>810</xdr:row>
      <xdr:rowOff>161353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id="{09352A0B-BC3F-4444-91E1-31088A5EEC4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03431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991675</xdr:colOff>
      <xdr:row>811</xdr:row>
      <xdr:rowOff>1435100</xdr:rowOff>
    </xdr:to>
    <xdr:pic>
      <xdr:nvPicPr>
        <xdr:cNvPr id="2021" name="Picture 2020">
          <a:extLst>
            <a:ext uri="{FF2B5EF4-FFF2-40B4-BE49-F238E27FC236}">
              <a16:creationId xmlns:a16="http://schemas.microsoft.com/office/drawing/2014/main" id="{F9009782-D3CA-46F3-8146-84E5210FBA4B}"/>
            </a:ext>
          </a:extLst>
        </xdr:cNvPr>
        <xdr:cNvPicPr/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17814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811</xdr:row>
      <xdr:rowOff>0</xdr:rowOff>
    </xdr:from>
    <xdr:to>
      <xdr:col>1</xdr:col>
      <xdr:colOff>142169</xdr:colOff>
      <xdr:row>811</xdr:row>
      <xdr:rowOff>161353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id="{1B0AA22F-41D3-4A3E-B022-1173CC4AF7BA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17814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0</xdr:col>
      <xdr:colOff>991043</xdr:colOff>
      <xdr:row>812</xdr:row>
      <xdr:rowOff>1435100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id="{96F74BC1-C237-4710-AA96-3E229E489A3C}"/>
            </a:ext>
          </a:extLst>
        </xdr:cNvPr>
        <xdr:cNvPicPr/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32197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812</xdr:row>
      <xdr:rowOff>0</xdr:rowOff>
    </xdr:from>
    <xdr:to>
      <xdr:col>1</xdr:col>
      <xdr:colOff>142169</xdr:colOff>
      <xdr:row>812</xdr:row>
      <xdr:rowOff>161425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id="{669B0C7A-AB46-431B-A5FA-DE51E34C7D5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321972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0</xdr:col>
      <xdr:colOff>991675</xdr:colOff>
      <xdr:row>813</xdr:row>
      <xdr:rowOff>1435100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id="{2AD991B3-3BFB-4A18-8396-29684F6FBD33}"/>
            </a:ext>
          </a:extLst>
        </xdr:cNvPr>
        <xdr:cNvPicPr/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658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813</xdr:row>
      <xdr:rowOff>0</xdr:rowOff>
    </xdr:from>
    <xdr:to>
      <xdr:col>1</xdr:col>
      <xdr:colOff>1433065</xdr:colOff>
      <xdr:row>813</xdr:row>
      <xdr:rowOff>1435100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id="{F14480CD-C7A0-4D8A-9D67-175A3B24EA24}"/>
            </a:ext>
          </a:extLst>
        </xdr:cNvPr>
        <xdr:cNvPicPr/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5465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0</xdr:col>
      <xdr:colOff>991675</xdr:colOff>
      <xdr:row>814</xdr:row>
      <xdr:rowOff>1435100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id="{91497BCE-FE16-415D-BF05-76268B00B8E7}"/>
            </a:ext>
          </a:extLst>
        </xdr:cNvPr>
        <xdr:cNvPicPr/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60962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814</xdr:row>
      <xdr:rowOff>0</xdr:rowOff>
    </xdr:from>
    <xdr:to>
      <xdr:col>1</xdr:col>
      <xdr:colOff>142169</xdr:colOff>
      <xdr:row>814</xdr:row>
      <xdr:rowOff>161353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id="{17109262-2A33-46A2-A563-9ABDFC027A0D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60962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0</xdr:col>
      <xdr:colOff>991043</xdr:colOff>
      <xdr:row>815</xdr:row>
      <xdr:rowOff>1435100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id="{59BC063F-5DFE-406C-98A3-EBF373B69886}"/>
            </a:ext>
          </a:extLst>
        </xdr:cNvPr>
        <xdr:cNvPicPr/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75345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815</xdr:row>
      <xdr:rowOff>0</xdr:rowOff>
    </xdr:from>
    <xdr:to>
      <xdr:col>1</xdr:col>
      <xdr:colOff>142169</xdr:colOff>
      <xdr:row>815</xdr:row>
      <xdr:rowOff>161425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id="{F734F0A3-1D3A-4CD8-A0FC-E25CE4AD376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753455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0</xdr:col>
      <xdr:colOff>991675</xdr:colOff>
      <xdr:row>816</xdr:row>
      <xdr:rowOff>1435100</xdr:rowOff>
    </xdr:to>
    <xdr:pic>
      <xdr:nvPicPr>
        <xdr:cNvPr id="2031" name="Picture 2030">
          <a:extLst>
            <a:ext uri="{FF2B5EF4-FFF2-40B4-BE49-F238E27FC236}">
              <a16:creationId xmlns:a16="http://schemas.microsoft.com/office/drawing/2014/main" id="{2E072612-10FC-4AF2-9631-C5E96072300C}"/>
            </a:ext>
          </a:extLst>
        </xdr:cNvPr>
        <xdr:cNvPicPr/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89728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816</xdr:row>
      <xdr:rowOff>0</xdr:rowOff>
    </xdr:from>
    <xdr:to>
      <xdr:col>1</xdr:col>
      <xdr:colOff>142169</xdr:colOff>
      <xdr:row>816</xdr:row>
      <xdr:rowOff>161353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id="{10E85C49-5361-49EB-B672-F75A6181C31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89728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991675</xdr:colOff>
      <xdr:row>817</xdr:row>
      <xdr:rowOff>1435100</xdr:rowOff>
    </xdr:to>
    <xdr:pic>
      <xdr:nvPicPr>
        <xdr:cNvPr id="2033" name="Picture 2032">
          <a:extLst>
            <a:ext uri="{FF2B5EF4-FFF2-40B4-BE49-F238E27FC236}">
              <a16:creationId xmlns:a16="http://schemas.microsoft.com/office/drawing/2014/main" id="{A9FE4209-EEB2-461B-88F6-F1F798508131}"/>
            </a:ext>
          </a:extLst>
        </xdr:cNvPr>
        <xdr:cNvPicPr/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0411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817</xdr:row>
      <xdr:rowOff>0</xdr:rowOff>
    </xdr:from>
    <xdr:to>
      <xdr:col>1</xdr:col>
      <xdr:colOff>142169</xdr:colOff>
      <xdr:row>817</xdr:row>
      <xdr:rowOff>161353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id="{51180B96-5EA4-476E-B391-AE93B4085BE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04111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0</xdr:col>
      <xdr:colOff>991675</xdr:colOff>
      <xdr:row>818</xdr:row>
      <xdr:rowOff>1435100</xdr:rowOff>
    </xdr:to>
    <xdr:pic>
      <xdr:nvPicPr>
        <xdr:cNvPr id="2035" name="Picture 2034">
          <a:extLst>
            <a:ext uri="{FF2B5EF4-FFF2-40B4-BE49-F238E27FC236}">
              <a16:creationId xmlns:a16="http://schemas.microsoft.com/office/drawing/2014/main" id="{7285D8BC-1BBB-42DF-90C2-1DD0B60AC85E}"/>
            </a:ext>
          </a:extLst>
        </xdr:cNvPr>
        <xdr:cNvPicPr/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18493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818</xdr:row>
      <xdr:rowOff>0</xdr:rowOff>
    </xdr:from>
    <xdr:to>
      <xdr:col>1</xdr:col>
      <xdr:colOff>142169</xdr:colOff>
      <xdr:row>818</xdr:row>
      <xdr:rowOff>161353</xdr:rowOff>
    </xdr:to>
    <xdr:pic>
      <xdr:nvPicPr>
        <xdr:cNvPr id="2036" name="Picture 2035">
          <a:extLst>
            <a:ext uri="{FF2B5EF4-FFF2-40B4-BE49-F238E27FC236}">
              <a16:creationId xmlns:a16="http://schemas.microsoft.com/office/drawing/2014/main" id="{3F651F78-B7B9-4767-9DD3-DF4B69DBD81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18493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991043</xdr:colOff>
      <xdr:row>819</xdr:row>
      <xdr:rowOff>1435100</xdr:rowOff>
    </xdr:to>
    <xdr:pic>
      <xdr:nvPicPr>
        <xdr:cNvPr id="2037" name="Picture 2036">
          <a:extLst>
            <a:ext uri="{FF2B5EF4-FFF2-40B4-BE49-F238E27FC236}">
              <a16:creationId xmlns:a16="http://schemas.microsoft.com/office/drawing/2014/main" id="{3FD062E8-96B7-4261-B227-7393A278172E}"/>
            </a:ext>
          </a:extLst>
        </xdr:cNvPr>
        <xdr:cNvPicPr/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32876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819</xdr:row>
      <xdr:rowOff>0</xdr:rowOff>
    </xdr:from>
    <xdr:to>
      <xdr:col>1</xdr:col>
      <xdr:colOff>142169</xdr:colOff>
      <xdr:row>819</xdr:row>
      <xdr:rowOff>161425</xdr:rowOff>
    </xdr:to>
    <xdr:pic>
      <xdr:nvPicPr>
        <xdr:cNvPr id="2038" name="Picture 2037">
          <a:extLst>
            <a:ext uri="{FF2B5EF4-FFF2-40B4-BE49-F238E27FC236}">
              <a16:creationId xmlns:a16="http://schemas.microsoft.com/office/drawing/2014/main" id="{C427BAA8-5659-4702-9348-F072D69DD9B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328765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991675</xdr:colOff>
      <xdr:row>820</xdr:row>
      <xdr:rowOff>1435100</xdr:rowOff>
    </xdr:to>
    <xdr:pic>
      <xdr:nvPicPr>
        <xdr:cNvPr id="2039" name="Picture 2038">
          <a:extLst>
            <a:ext uri="{FF2B5EF4-FFF2-40B4-BE49-F238E27FC236}">
              <a16:creationId xmlns:a16="http://schemas.microsoft.com/office/drawing/2014/main" id="{6345EECC-1959-4147-96C1-21A02D4992DC}"/>
            </a:ext>
          </a:extLst>
        </xdr:cNvPr>
        <xdr:cNvPicPr/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47259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820</xdr:row>
      <xdr:rowOff>0</xdr:rowOff>
    </xdr:from>
    <xdr:to>
      <xdr:col>1</xdr:col>
      <xdr:colOff>142169</xdr:colOff>
      <xdr:row>820</xdr:row>
      <xdr:rowOff>161353</xdr:rowOff>
    </xdr:to>
    <xdr:pic>
      <xdr:nvPicPr>
        <xdr:cNvPr id="2040" name="Picture 2039">
          <a:extLst>
            <a:ext uri="{FF2B5EF4-FFF2-40B4-BE49-F238E27FC236}">
              <a16:creationId xmlns:a16="http://schemas.microsoft.com/office/drawing/2014/main" id="{B4618FF8-79F1-49E0-8039-7E5ADDFCA51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47259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991675</xdr:colOff>
      <xdr:row>821</xdr:row>
      <xdr:rowOff>1435100</xdr:rowOff>
    </xdr:to>
    <xdr:pic>
      <xdr:nvPicPr>
        <xdr:cNvPr id="2041" name="Picture 2040">
          <a:extLst>
            <a:ext uri="{FF2B5EF4-FFF2-40B4-BE49-F238E27FC236}">
              <a16:creationId xmlns:a16="http://schemas.microsoft.com/office/drawing/2014/main" id="{2D8DFF2B-075D-49BC-AD68-011D24FE3A7B}"/>
            </a:ext>
          </a:extLst>
        </xdr:cNvPr>
        <xdr:cNvPicPr/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6164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821</xdr:row>
      <xdr:rowOff>0</xdr:rowOff>
    </xdr:from>
    <xdr:to>
      <xdr:col>1</xdr:col>
      <xdr:colOff>142169</xdr:colOff>
      <xdr:row>821</xdr:row>
      <xdr:rowOff>161353</xdr:rowOff>
    </xdr:to>
    <xdr:pic>
      <xdr:nvPicPr>
        <xdr:cNvPr id="2042" name="Picture 2041">
          <a:extLst>
            <a:ext uri="{FF2B5EF4-FFF2-40B4-BE49-F238E27FC236}">
              <a16:creationId xmlns:a16="http://schemas.microsoft.com/office/drawing/2014/main" id="{601756D7-F6BA-4ECB-8289-FECAF420945B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61642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991043</xdr:colOff>
      <xdr:row>822</xdr:row>
      <xdr:rowOff>1435100</xdr:rowOff>
    </xdr:to>
    <xdr:pic>
      <xdr:nvPicPr>
        <xdr:cNvPr id="2043" name="Picture 2042">
          <a:extLst>
            <a:ext uri="{FF2B5EF4-FFF2-40B4-BE49-F238E27FC236}">
              <a16:creationId xmlns:a16="http://schemas.microsoft.com/office/drawing/2014/main" id="{2B84D548-DA8D-42C7-B850-1CB3C9CA2281}"/>
            </a:ext>
          </a:extLst>
        </xdr:cNvPr>
        <xdr:cNvPicPr/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76024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822</xdr:row>
      <xdr:rowOff>0</xdr:rowOff>
    </xdr:from>
    <xdr:to>
      <xdr:col>1</xdr:col>
      <xdr:colOff>142169</xdr:colOff>
      <xdr:row>822</xdr:row>
      <xdr:rowOff>161425</xdr:rowOff>
    </xdr:to>
    <xdr:pic>
      <xdr:nvPicPr>
        <xdr:cNvPr id="2044" name="Picture 2043">
          <a:extLst>
            <a:ext uri="{FF2B5EF4-FFF2-40B4-BE49-F238E27FC236}">
              <a16:creationId xmlns:a16="http://schemas.microsoft.com/office/drawing/2014/main" id="{B3BF4BD9-5A7D-4AC8-A95B-05852BFAC6E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7602475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991675</xdr:colOff>
      <xdr:row>823</xdr:row>
      <xdr:rowOff>1435100</xdr:rowOff>
    </xdr:to>
    <xdr:pic>
      <xdr:nvPicPr>
        <xdr:cNvPr id="2045" name="Picture 2044">
          <a:extLst>
            <a:ext uri="{FF2B5EF4-FFF2-40B4-BE49-F238E27FC236}">
              <a16:creationId xmlns:a16="http://schemas.microsoft.com/office/drawing/2014/main" id="{E4589DA6-AC7E-430D-B5F0-D28BBA9B0B78}"/>
            </a:ext>
          </a:extLst>
        </xdr:cNvPr>
        <xdr:cNvPicPr/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90407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823</xdr:row>
      <xdr:rowOff>0</xdr:rowOff>
    </xdr:from>
    <xdr:to>
      <xdr:col>1</xdr:col>
      <xdr:colOff>142169</xdr:colOff>
      <xdr:row>823</xdr:row>
      <xdr:rowOff>161353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id="{2F6CA79A-C973-45CA-B854-14C21148764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690407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991675</xdr:colOff>
      <xdr:row>824</xdr:row>
      <xdr:rowOff>1435100</xdr:rowOff>
    </xdr:to>
    <xdr:pic>
      <xdr:nvPicPr>
        <xdr:cNvPr id="2047" name="Picture 2046">
          <a:extLst>
            <a:ext uri="{FF2B5EF4-FFF2-40B4-BE49-F238E27FC236}">
              <a16:creationId xmlns:a16="http://schemas.microsoft.com/office/drawing/2014/main" id="{332E16F1-DA65-4081-A46A-67CB56619123}"/>
            </a:ext>
          </a:extLst>
        </xdr:cNvPr>
        <xdr:cNvPicPr/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04790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824</xdr:row>
      <xdr:rowOff>0</xdr:rowOff>
    </xdr:from>
    <xdr:to>
      <xdr:col>1</xdr:col>
      <xdr:colOff>142169</xdr:colOff>
      <xdr:row>824</xdr:row>
      <xdr:rowOff>161353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7873AC59-BC1D-4C74-9880-AFC7B445FB3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704790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991675</xdr:colOff>
      <xdr:row>825</xdr:row>
      <xdr:rowOff>1435100</xdr:rowOff>
    </xdr:to>
    <xdr:pic>
      <xdr:nvPicPr>
        <xdr:cNvPr id="2049" name="Picture 2048">
          <a:extLst>
            <a:ext uri="{FF2B5EF4-FFF2-40B4-BE49-F238E27FC236}">
              <a16:creationId xmlns:a16="http://schemas.microsoft.com/office/drawing/2014/main" id="{B810E941-01AE-4FF6-92F3-BBB50D638A23}"/>
            </a:ext>
          </a:extLst>
        </xdr:cNvPr>
        <xdr:cNvPicPr/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1917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825</xdr:row>
      <xdr:rowOff>0</xdr:rowOff>
    </xdr:from>
    <xdr:to>
      <xdr:col>1</xdr:col>
      <xdr:colOff>1433065</xdr:colOff>
      <xdr:row>825</xdr:row>
      <xdr:rowOff>1435100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id="{ABB756B5-024E-44A9-B242-E448C8D34C40}"/>
            </a:ext>
          </a:extLst>
        </xdr:cNvPr>
        <xdr:cNvPicPr/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71917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991043</xdr:colOff>
      <xdr:row>826</xdr:row>
      <xdr:rowOff>1435100</xdr:rowOff>
    </xdr:to>
    <xdr:pic>
      <xdr:nvPicPr>
        <xdr:cNvPr id="2051" name="Picture 2050">
          <a:extLst>
            <a:ext uri="{FF2B5EF4-FFF2-40B4-BE49-F238E27FC236}">
              <a16:creationId xmlns:a16="http://schemas.microsoft.com/office/drawing/2014/main" id="{6CEF1491-FA95-4655-99B2-E02B77467BCE}"/>
            </a:ext>
          </a:extLst>
        </xdr:cNvPr>
        <xdr:cNvPicPr/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335557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826</xdr:row>
      <xdr:rowOff>0</xdr:rowOff>
    </xdr:from>
    <xdr:to>
      <xdr:col>1</xdr:col>
      <xdr:colOff>1432433</xdr:colOff>
      <xdr:row>826</xdr:row>
      <xdr:rowOff>1435100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id="{2E7384C6-61EB-4A8D-BA5B-75513A1BFBB6}"/>
            </a:ext>
          </a:extLst>
        </xdr:cNvPr>
        <xdr:cNvPicPr/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7335557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991675</xdr:colOff>
      <xdr:row>827</xdr:row>
      <xdr:rowOff>1435100</xdr:rowOff>
    </xdr:to>
    <xdr:pic>
      <xdr:nvPicPr>
        <xdr:cNvPr id="2053" name="Picture 2052">
          <a:extLst>
            <a:ext uri="{FF2B5EF4-FFF2-40B4-BE49-F238E27FC236}">
              <a16:creationId xmlns:a16="http://schemas.microsoft.com/office/drawing/2014/main" id="{288F1F15-2FC0-437D-9640-616256C6A475}"/>
            </a:ext>
          </a:extLst>
        </xdr:cNvPr>
        <xdr:cNvPicPr/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4793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827</xdr:row>
      <xdr:rowOff>0</xdr:rowOff>
    </xdr:from>
    <xdr:to>
      <xdr:col>1</xdr:col>
      <xdr:colOff>1433065</xdr:colOff>
      <xdr:row>827</xdr:row>
      <xdr:rowOff>1435100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id="{57516378-5B8C-4081-AEA9-0B0FF7443BC6}"/>
            </a:ext>
          </a:extLst>
        </xdr:cNvPr>
        <xdr:cNvPicPr/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74793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991675</xdr:colOff>
      <xdr:row>828</xdr:row>
      <xdr:rowOff>1435100</xdr:rowOff>
    </xdr:to>
    <xdr:pic>
      <xdr:nvPicPr>
        <xdr:cNvPr id="2055" name="Picture 2054">
          <a:extLst>
            <a:ext uri="{FF2B5EF4-FFF2-40B4-BE49-F238E27FC236}">
              <a16:creationId xmlns:a16="http://schemas.microsoft.com/office/drawing/2014/main" id="{61FDA2F2-9989-4602-AE14-91415FB2EB54}"/>
            </a:ext>
          </a:extLst>
        </xdr:cNvPr>
        <xdr:cNvPicPr/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62321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828</xdr:row>
      <xdr:rowOff>0</xdr:rowOff>
    </xdr:from>
    <xdr:to>
      <xdr:col>1</xdr:col>
      <xdr:colOff>1433065</xdr:colOff>
      <xdr:row>828</xdr:row>
      <xdr:rowOff>1435100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id="{524682C6-311B-4F01-95C2-BE79C741E99A}"/>
            </a:ext>
          </a:extLst>
        </xdr:cNvPr>
        <xdr:cNvPicPr/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762321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991043</xdr:colOff>
      <xdr:row>829</xdr:row>
      <xdr:rowOff>1435100</xdr:rowOff>
    </xdr:to>
    <xdr:pic>
      <xdr:nvPicPr>
        <xdr:cNvPr id="2057" name="Picture 2056">
          <a:extLst>
            <a:ext uri="{FF2B5EF4-FFF2-40B4-BE49-F238E27FC236}">
              <a16:creationId xmlns:a16="http://schemas.microsoft.com/office/drawing/2014/main" id="{62854D82-48DC-4E1D-AFA6-1E953AAF235E}"/>
            </a:ext>
          </a:extLst>
        </xdr:cNvPr>
        <xdr:cNvPicPr/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7670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829</xdr:row>
      <xdr:rowOff>0</xdr:rowOff>
    </xdr:from>
    <xdr:to>
      <xdr:col>1</xdr:col>
      <xdr:colOff>1432433</xdr:colOff>
      <xdr:row>829</xdr:row>
      <xdr:rowOff>1435100</xdr:rowOff>
    </xdr:to>
    <xdr:pic>
      <xdr:nvPicPr>
        <xdr:cNvPr id="2058" name="Picture 2057">
          <a:extLst>
            <a:ext uri="{FF2B5EF4-FFF2-40B4-BE49-F238E27FC236}">
              <a16:creationId xmlns:a16="http://schemas.microsoft.com/office/drawing/2014/main" id="{01EA20FB-ED00-427E-90E6-C3914EF84140}"/>
            </a:ext>
          </a:extLst>
        </xdr:cNvPr>
        <xdr:cNvPicPr/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77670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991675</xdr:colOff>
      <xdr:row>830</xdr:row>
      <xdr:rowOff>1435100</xdr:rowOff>
    </xdr:to>
    <xdr:pic>
      <xdr:nvPicPr>
        <xdr:cNvPr id="2059" name="Picture 2058">
          <a:extLst>
            <a:ext uri="{FF2B5EF4-FFF2-40B4-BE49-F238E27FC236}">
              <a16:creationId xmlns:a16="http://schemas.microsoft.com/office/drawing/2014/main" id="{2B75D50C-801F-40DD-B08F-1C05B546B027}"/>
            </a:ext>
          </a:extLst>
        </xdr:cNvPr>
        <xdr:cNvPicPr/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91086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830</xdr:row>
      <xdr:rowOff>0</xdr:rowOff>
    </xdr:from>
    <xdr:to>
      <xdr:col>1</xdr:col>
      <xdr:colOff>142169</xdr:colOff>
      <xdr:row>830</xdr:row>
      <xdr:rowOff>161353</xdr:rowOff>
    </xdr:to>
    <xdr:pic>
      <xdr:nvPicPr>
        <xdr:cNvPr id="2060" name="Picture 2059">
          <a:extLst>
            <a:ext uri="{FF2B5EF4-FFF2-40B4-BE49-F238E27FC236}">
              <a16:creationId xmlns:a16="http://schemas.microsoft.com/office/drawing/2014/main" id="{0FFD86AF-52A2-4D3F-9DDD-3733F5C004F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791086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991675</xdr:colOff>
      <xdr:row>831</xdr:row>
      <xdr:rowOff>1435100</xdr:rowOff>
    </xdr:to>
    <xdr:pic>
      <xdr:nvPicPr>
        <xdr:cNvPr id="2061" name="Picture 2060">
          <a:extLst>
            <a:ext uri="{FF2B5EF4-FFF2-40B4-BE49-F238E27FC236}">
              <a16:creationId xmlns:a16="http://schemas.microsoft.com/office/drawing/2014/main" id="{389C84AA-5225-4E31-985F-603815EE8A4F}"/>
            </a:ext>
          </a:extLst>
        </xdr:cNvPr>
        <xdr:cNvPicPr/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05469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831</xdr:row>
      <xdr:rowOff>0</xdr:rowOff>
    </xdr:from>
    <xdr:to>
      <xdr:col>1</xdr:col>
      <xdr:colOff>142169</xdr:colOff>
      <xdr:row>831</xdr:row>
      <xdr:rowOff>161353</xdr:rowOff>
    </xdr:to>
    <xdr:pic>
      <xdr:nvPicPr>
        <xdr:cNvPr id="2062" name="Picture 2061">
          <a:extLst>
            <a:ext uri="{FF2B5EF4-FFF2-40B4-BE49-F238E27FC236}">
              <a16:creationId xmlns:a16="http://schemas.microsoft.com/office/drawing/2014/main" id="{D999C415-0F59-4F46-A546-59B9B83A9D3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805469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991675</xdr:colOff>
      <xdr:row>832</xdr:row>
      <xdr:rowOff>1435100</xdr:rowOff>
    </xdr:to>
    <xdr:pic>
      <xdr:nvPicPr>
        <xdr:cNvPr id="2063" name="Picture 2062">
          <a:extLst>
            <a:ext uri="{FF2B5EF4-FFF2-40B4-BE49-F238E27FC236}">
              <a16:creationId xmlns:a16="http://schemas.microsoft.com/office/drawing/2014/main" id="{67A9B9BC-CF5F-42AD-8557-BDB50A563160}"/>
            </a:ext>
          </a:extLst>
        </xdr:cNvPr>
        <xdr:cNvPicPr/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19852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832</xdr:row>
      <xdr:rowOff>0</xdr:rowOff>
    </xdr:from>
    <xdr:to>
      <xdr:col>1</xdr:col>
      <xdr:colOff>142169</xdr:colOff>
      <xdr:row>832</xdr:row>
      <xdr:rowOff>161353</xdr:rowOff>
    </xdr:to>
    <xdr:pic>
      <xdr:nvPicPr>
        <xdr:cNvPr id="2064" name="Picture 2063">
          <a:extLst>
            <a:ext uri="{FF2B5EF4-FFF2-40B4-BE49-F238E27FC236}">
              <a16:creationId xmlns:a16="http://schemas.microsoft.com/office/drawing/2014/main" id="{F2D1397F-55C4-46CB-8613-5278B1701DD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8198522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0</xdr:col>
      <xdr:colOff>991043</xdr:colOff>
      <xdr:row>833</xdr:row>
      <xdr:rowOff>1435100</xdr:rowOff>
    </xdr:to>
    <xdr:pic>
      <xdr:nvPicPr>
        <xdr:cNvPr id="2065" name="Picture 2064">
          <a:extLst>
            <a:ext uri="{FF2B5EF4-FFF2-40B4-BE49-F238E27FC236}">
              <a16:creationId xmlns:a16="http://schemas.microsoft.com/office/drawing/2014/main" id="{55B68E64-3A58-4A78-971F-708AA05E62BC}"/>
            </a:ext>
          </a:extLst>
        </xdr:cNvPr>
        <xdr:cNvPicPr/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3423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833</xdr:row>
      <xdr:rowOff>0</xdr:rowOff>
    </xdr:from>
    <xdr:to>
      <xdr:col>1</xdr:col>
      <xdr:colOff>142169</xdr:colOff>
      <xdr:row>833</xdr:row>
      <xdr:rowOff>161425</xdr:rowOff>
    </xdr:to>
    <xdr:pic>
      <xdr:nvPicPr>
        <xdr:cNvPr id="2066" name="Picture 2065">
          <a:extLst>
            <a:ext uri="{FF2B5EF4-FFF2-40B4-BE49-F238E27FC236}">
              <a16:creationId xmlns:a16="http://schemas.microsoft.com/office/drawing/2014/main" id="{41F3996A-B81C-4114-9302-2127318387F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834235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991675</xdr:colOff>
      <xdr:row>834</xdr:row>
      <xdr:rowOff>1435100</xdr:rowOff>
    </xdr:to>
    <xdr:pic>
      <xdr:nvPicPr>
        <xdr:cNvPr id="2067" name="Picture 2066">
          <a:extLst>
            <a:ext uri="{FF2B5EF4-FFF2-40B4-BE49-F238E27FC236}">
              <a16:creationId xmlns:a16="http://schemas.microsoft.com/office/drawing/2014/main" id="{2AD94719-7995-40C0-8EB7-028DA30D47AD}"/>
            </a:ext>
          </a:extLst>
        </xdr:cNvPr>
        <xdr:cNvPicPr/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4861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834</xdr:row>
      <xdr:rowOff>0</xdr:rowOff>
    </xdr:from>
    <xdr:to>
      <xdr:col>1</xdr:col>
      <xdr:colOff>142169</xdr:colOff>
      <xdr:row>834</xdr:row>
      <xdr:rowOff>161353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id="{55A041FA-C009-4CD8-8681-1BC6A3C195D8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848617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991675</xdr:colOff>
      <xdr:row>835</xdr:row>
      <xdr:rowOff>1435100</xdr:rowOff>
    </xdr:to>
    <xdr:pic>
      <xdr:nvPicPr>
        <xdr:cNvPr id="2069" name="Picture 2068">
          <a:extLst>
            <a:ext uri="{FF2B5EF4-FFF2-40B4-BE49-F238E27FC236}">
              <a16:creationId xmlns:a16="http://schemas.microsoft.com/office/drawing/2014/main" id="{7ECE3C8E-4F11-4328-B6D4-8255B64B7B98}"/>
            </a:ext>
          </a:extLst>
        </xdr:cNvPr>
        <xdr:cNvPicPr/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6300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835</xdr:row>
      <xdr:rowOff>0</xdr:rowOff>
    </xdr:from>
    <xdr:to>
      <xdr:col>1</xdr:col>
      <xdr:colOff>1433065</xdr:colOff>
      <xdr:row>835</xdr:row>
      <xdr:rowOff>1435100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id="{9B21A927-708F-4924-A2C8-21AC85A9360A}"/>
            </a:ext>
          </a:extLst>
        </xdr:cNvPr>
        <xdr:cNvPicPr/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86300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991675</xdr:colOff>
      <xdr:row>836</xdr:row>
      <xdr:rowOff>1435100</xdr:rowOff>
    </xdr:to>
    <xdr:pic>
      <xdr:nvPicPr>
        <xdr:cNvPr id="2071" name="Picture 2070">
          <a:extLst>
            <a:ext uri="{FF2B5EF4-FFF2-40B4-BE49-F238E27FC236}">
              <a16:creationId xmlns:a16="http://schemas.microsoft.com/office/drawing/2014/main" id="{82BC2546-C53E-4F32-A1BE-D97CFD068819}"/>
            </a:ext>
          </a:extLst>
        </xdr:cNvPr>
        <xdr:cNvPicPr/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7738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836</xdr:row>
      <xdr:rowOff>0</xdr:rowOff>
    </xdr:from>
    <xdr:to>
      <xdr:col>1</xdr:col>
      <xdr:colOff>1433065</xdr:colOff>
      <xdr:row>836</xdr:row>
      <xdr:rowOff>1435100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id="{CB81BEC5-183F-48AE-A769-1F1882B1CA1E}"/>
            </a:ext>
          </a:extLst>
        </xdr:cNvPr>
        <xdr:cNvPicPr/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87738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991043</xdr:colOff>
      <xdr:row>837</xdr:row>
      <xdr:rowOff>1435100</xdr:rowOff>
    </xdr:to>
    <xdr:pic>
      <xdr:nvPicPr>
        <xdr:cNvPr id="2073" name="Picture 2072">
          <a:extLst>
            <a:ext uri="{FF2B5EF4-FFF2-40B4-BE49-F238E27FC236}">
              <a16:creationId xmlns:a16="http://schemas.microsoft.com/office/drawing/2014/main" id="{BFB9B995-2585-41C8-9B99-D40B144D63DB}"/>
            </a:ext>
          </a:extLst>
        </xdr:cNvPr>
        <xdr:cNvPicPr/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9176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837</xdr:row>
      <xdr:rowOff>0</xdr:rowOff>
    </xdr:from>
    <xdr:to>
      <xdr:col>1</xdr:col>
      <xdr:colOff>1432433</xdr:colOff>
      <xdr:row>837</xdr:row>
      <xdr:rowOff>1435100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id="{C1E211AD-39B1-4441-9FAF-08500252E283}"/>
            </a:ext>
          </a:extLst>
        </xdr:cNvPr>
        <xdr:cNvPicPr/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89176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991675</xdr:colOff>
      <xdr:row>838</xdr:row>
      <xdr:rowOff>1435100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AC352F50-FBD5-41FA-BA35-72ECA684E0F0}"/>
            </a:ext>
          </a:extLst>
        </xdr:cNvPr>
        <xdr:cNvPicPr/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0614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838</xdr:row>
      <xdr:rowOff>0</xdr:rowOff>
    </xdr:from>
    <xdr:to>
      <xdr:col>1</xdr:col>
      <xdr:colOff>1433065</xdr:colOff>
      <xdr:row>838</xdr:row>
      <xdr:rowOff>1435100</xdr:rowOff>
    </xdr:to>
    <xdr:pic>
      <xdr:nvPicPr>
        <xdr:cNvPr id="2076" name="Picture 2075">
          <a:extLst>
            <a:ext uri="{FF2B5EF4-FFF2-40B4-BE49-F238E27FC236}">
              <a16:creationId xmlns:a16="http://schemas.microsoft.com/office/drawing/2014/main" id="{EFFE621B-5AD3-4BDD-A804-4B7EDB56C29E}"/>
            </a:ext>
          </a:extLst>
        </xdr:cNvPr>
        <xdr:cNvPicPr/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90614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991675</xdr:colOff>
      <xdr:row>839</xdr:row>
      <xdr:rowOff>1435100</xdr:rowOff>
    </xdr:to>
    <xdr:pic>
      <xdr:nvPicPr>
        <xdr:cNvPr id="2077" name="Picture 2076">
          <a:extLst>
            <a:ext uri="{FF2B5EF4-FFF2-40B4-BE49-F238E27FC236}">
              <a16:creationId xmlns:a16="http://schemas.microsoft.com/office/drawing/2014/main" id="{99F6F1F3-B0C9-4FB5-8404-F4B3B7817808}"/>
            </a:ext>
          </a:extLst>
        </xdr:cNvPr>
        <xdr:cNvPicPr/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2053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839</xdr:row>
      <xdr:rowOff>0</xdr:rowOff>
    </xdr:from>
    <xdr:to>
      <xdr:col>1</xdr:col>
      <xdr:colOff>1433065</xdr:colOff>
      <xdr:row>839</xdr:row>
      <xdr:rowOff>1435100</xdr:rowOff>
    </xdr:to>
    <xdr:pic>
      <xdr:nvPicPr>
        <xdr:cNvPr id="2078" name="Picture 2077">
          <a:extLst>
            <a:ext uri="{FF2B5EF4-FFF2-40B4-BE49-F238E27FC236}">
              <a16:creationId xmlns:a16="http://schemas.microsoft.com/office/drawing/2014/main" id="{3EB7F0E1-B4EA-4407-A294-1227C396BCDB}"/>
            </a:ext>
          </a:extLst>
        </xdr:cNvPr>
        <xdr:cNvPicPr/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492053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991675</xdr:colOff>
      <xdr:row>840</xdr:row>
      <xdr:rowOff>1435100</xdr:rowOff>
    </xdr:to>
    <xdr:pic>
      <xdr:nvPicPr>
        <xdr:cNvPr id="2095" name="Picture 2094">
          <a:extLst>
            <a:ext uri="{FF2B5EF4-FFF2-40B4-BE49-F238E27FC236}">
              <a16:creationId xmlns:a16="http://schemas.microsoft.com/office/drawing/2014/main" id="{4B4BBCFD-38DD-448C-B077-095E8C51BE08}"/>
            </a:ext>
          </a:extLst>
        </xdr:cNvPr>
        <xdr:cNvPicPr/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49976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840</xdr:row>
      <xdr:rowOff>0</xdr:rowOff>
    </xdr:from>
    <xdr:to>
      <xdr:col>1</xdr:col>
      <xdr:colOff>1433065</xdr:colOff>
      <xdr:row>840</xdr:row>
      <xdr:rowOff>1435100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id="{4F475E6A-2345-459B-AC48-21C2683C2D25}"/>
            </a:ext>
          </a:extLst>
        </xdr:cNvPr>
        <xdr:cNvPicPr/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049976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0</xdr:col>
      <xdr:colOff>991675</xdr:colOff>
      <xdr:row>841</xdr:row>
      <xdr:rowOff>1435100</xdr:rowOff>
    </xdr:to>
    <xdr:pic>
      <xdr:nvPicPr>
        <xdr:cNvPr id="2097" name="Picture 2096">
          <a:extLst>
            <a:ext uri="{FF2B5EF4-FFF2-40B4-BE49-F238E27FC236}">
              <a16:creationId xmlns:a16="http://schemas.microsoft.com/office/drawing/2014/main" id="{75744BCD-F336-41E9-B84F-5FC0FA1E0557}"/>
            </a:ext>
          </a:extLst>
        </xdr:cNvPr>
        <xdr:cNvPicPr/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6435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841</xdr:row>
      <xdr:rowOff>0</xdr:rowOff>
    </xdr:from>
    <xdr:to>
      <xdr:col>1</xdr:col>
      <xdr:colOff>1433065</xdr:colOff>
      <xdr:row>841</xdr:row>
      <xdr:rowOff>1435100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id="{1CC80B27-9759-4D73-B840-8AD734E29F30}"/>
            </a:ext>
          </a:extLst>
        </xdr:cNvPr>
        <xdr:cNvPicPr/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06435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0</xdr:col>
      <xdr:colOff>991675</xdr:colOff>
      <xdr:row>842</xdr:row>
      <xdr:rowOff>1435100</xdr:rowOff>
    </xdr:to>
    <xdr:pic>
      <xdr:nvPicPr>
        <xdr:cNvPr id="2099" name="Picture 2098">
          <a:extLst>
            <a:ext uri="{FF2B5EF4-FFF2-40B4-BE49-F238E27FC236}">
              <a16:creationId xmlns:a16="http://schemas.microsoft.com/office/drawing/2014/main" id="{FFE07CE3-024F-4C59-B60A-BDF7E6AD6A3B}"/>
            </a:ext>
          </a:extLst>
        </xdr:cNvPr>
        <xdr:cNvPicPr/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78741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842</xdr:row>
      <xdr:rowOff>0</xdr:rowOff>
    </xdr:from>
    <xdr:to>
      <xdr:col>1</xdr:col>
      <xdr:colOff>1433065</xdr:colOff>
      <xdr:row>842</xdr:row>
      <xdr:rowOff>1435100</xdr:rowOff>
    </xdr:to>
    <xdr:pic>
      <xdr:nvPicPr>
        <xdr:cNvPr id="2100" name="Picture 2099">
          <a:extLst>
            <a:ext uri="{FF2B5EF4-FFF2-40B4-BE49-F238E27FC236}">
              <a16:creationId xmlns:a16="http://schemas.microsoft.com/office/drawing/2014/main" id="{49898897-AE81-45C3-9F35-8CCEF3F42CF5}"/>
            </a:ext>
          </a:extLst>
        </xdr:cNvPr>
        <xdr:cNvPicPr/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078741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0</xdr:rowOff>
    </xdr:from>
    <xdr:to>
      <xdr:col>0</xdr:col>
      <xdr:colOff>991043</xdr:colOff>
      <xdr:row>843</xdr:row>
      <xdr:rowOff>1435100</xdr:rowOff>
    </xdr:to>
    <xdr:pic>
      <xdr:nvPicPr>
        <xdr:cNvPr id="2101" name="Picture 2100">
          <a:extLst>
            <a:ext uri="{FF2B5EF4-FFF2-40B4-BE49-F238E27FC236}">
              <a16:creationId xmlns:a16="http://schemas.microsoft.com/office/drawing/2014/main" id="{FDD6AA5F-F76A-4185-97FE-51ACDDC49D4B}"/>
            </a:ext>
          </a:extLst>
        </xdr:cNvPr>
        <xdr:cNvPicPr/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931245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843</xdr:row>
      <xdr:rowOff>0</xdr:rowOff>
    </xdr:from>
    <xdr:to>
      <xdr:col>1</xdr:col>
      <xdr:colOff>1432433</xdr:colOff>
      <xdr:row>843</xdr:row>
      <xdr:rowOff>1435100</xdr:rowOff>
    </xdr:to>
    <xdr:pic>
      <xdr:nvPicPr>
        <xdr:cNvPr id="2102" name="Picture 2101">
          <a:extLst>
            <a:ext uri="{FF2B5EF4-FFF2-40B4-BE49-F238E27FC236}">
              <a16:creationId xmlns:a16="http://schemas.microsoft.com/office/drawing/2014/main" id="{B363EF91-4E0A-4DC8-B232-CE68E4A774BC}"/>
            </a:ext>
          </a:extLst>
        </xdr:cNvPr>
        <xdr:cNvPicPr/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0931245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991675</xdr:colOff>
      <xdr:row>844</xdr:row>
      <xdr:rowOff>1435100</xdr:rowOff>
    </xdr:to>
    <xdr:pic>
      <xdr:nvPicPr>
        <xdr:cNvPr id="2103" name="Picture 2102">
          <a:extLst>
            <a:ext uri="{FF2B5EF4-FFF2-40B4-BE49-F238E27FC236}">
              <a16:creationId xmlns:a16="http://schemas.microsoft.com/office/drawing/2014/main" id="{F98AE86B-3FB0-4B65-9406-0C384111D777}"/>
            </a:ext>
          </a:extLst>
        </xdr:cNvPr>
        <xdr:cNvPicPr/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07507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844</xdr:row>
      <xdr:rowOff>0</xdr:rowOff>
    </xdr:from>
    <xdr:to>
      <xdr:col>1</xdr:col>
      <xdr:colOff>1433065</xdr:colOff>
      <xdr:row>844</xdr:row>
      <xdr:rowOff>1435100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id="{9CDC6C2F-9CF2-4B4A-A619-DC95D0B288BF}"/>
            </a:ext>
          </a:extLst>
        </xdr:cNvPr>
        <xdr:cNvPicPr/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107507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1126846</xdr:colOff>
      <xdr:row>845</xdr:row>
      <xdr:rowOff>1435100</xdr:rowOff>
    </xdr:to>
    <xdr:pic>
      <xdr:nvPicPr>
        <xdr:cNvPr id="2117" name="Picture 2116">
          <a:extLst>
            <a:ext uri="{FF2B5EF4-FFF2-40B4-BE49-F238E27FC236}">
              <a16:creationId xmlns:a16="http://schemas.microsoft.com/office/drawing/2014/main" id="{0D5A32BA-E6B8-4646-A092-2F2494E97263}"/>
            </a:ext>
          </a:extLst>
        </xdr:cNvPr>
        <xdr:cNvPicPr/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08186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845</xdr:row>
      <xdr:rowOff>0</xdr:rowOff>
    </xdr:from>
    <xdr:to>
      <xdr:col>1</xdr:col>
      <xdr:colOff>1433065</xdr:colOff>
      <xdr:row>845</xdr:row>
      <xdr:rowOff>1435100</xdr:rowOff>
    </xdr:to>
    <xdr:pic>
      <xdr:nvPicPr>
        <xdr:cNvPr id="2118" name="Picture 2117">
          <a:extLst>
            <a:ext uri="{FF2B5EF4-FFF2-40B4-BE49-F238E27FC236}">
              <a16:creationId xmlns:a16="http://schemas.microsoft.com/office/drawing/2014/main" id="{4E2ACD33-39E8-45EA-A329-B1C3BD0DAC5E}"/>
            </a:ext>
          </a:extLst>
        </xdr:cNvPr>
        <xdr:cNvPicPr/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08186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1126214</xdr:colOff>
      <xdr:row>846</xdr:row>
      <xdr:rowOff>1435100</xdr:rowOff>
    </xdr:to>
    <xdr:pic>
      <xdr:nvPicPr>
        <xdr:cNvPr id="2119" name="Picture 2118">
          <a:extLst>
            <a:ext uri="{FF2B5EF4-FFF2-40B4-BE49-F238E27FC236}">
              <a16:creationId xmlns:a16="http://schemas.microsoft.com/office/drawing/2014/main" id="{12C90B59-FAE7-4D1D-91DE-E203CE38CBFB}"/>
            </a:ext>
          </a:extLst>
        </xdr:cNvPr>
        <xdr:cNvPicPr/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22569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846</xdr:row>
      <xdr:rowOff>0</xdr:rowOff>
    </xdr:from>
    <xdr:to>
      <xdr:col>1</xdr:col>
      <xdr:colOff>1432433</xdr:colOff>
      <xdr:row>846</xdr:row>
      <xdr:rowOff>1435100</xdr:rowOff>
    </xdr:to>
    <xdr:pic>
      <xdr:nvPicPr>
        <xdr:cNvPr id="2120" name="Picture 2119">
          <a:extLst>
            <a:ext uri="{FF2B5EF4-FFF2-40B4-BE49-F238E27FC236}">
              <a16:creationId xmlns:a16="http://schemas.microsoft.com/office/drawing/2014/main" id="{0C3CDE54-5802-4E5F-9F60-9B7310CEFFFC}"/>
            </a:ext>
          </a:extLst>
        </xdr:cNvPr>
        <xdr:cNvPicPr/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22569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1126846</xdr:colOff>
      <xdr:row>847</xdr:row>
      <xdr:rowOff>1435100</xdr:rowOff>
    </xdr:to>
    <xdr:pic>
      <xdr:nvPicPr>
        <xdr:cNvPr id="2121" name="Picture 2120">
          <a:extLst>
            <a:ext uri="{FF2B5EF4-FFF2-40B4-BE49-F238E27FC236}">
              <a16:creationId xmlns:a16="http://schemas.microsoft.com/office/drawing/2014/main" id="{A98698C9-81CA-41C5-89C6-B21C40D37E65}"/>
            </a:ext>
          </a:extLst>
        </xdr:cNvPr>
        <xdr:cNvPicPr/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36952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847</xdr:row>
      <xdr:rowOff>0</xdr:rowOff>
    </xdr:from>
    <xdr:to>
      <xdr:col>1</xdr:col>
      <xdr:colOff>1433065</xdr:colOff>
      <xdr:row>847</xdr:row>
      <xdr:rowOff>1435100</xdr:rowOff>
    </xdr:to>
    <xdr:pic>
      <xdr:nvPicPr>
        <xdr:cNvPr id="2122" name="Picture 2121">
          <a:extLst>
            <a:ext uri="{FF2B5EF4-FFF2-40B4-BE49-F238E27FC236}">
              <a16:creationId xmlns:a16="http://schemas.microsoft.com/office/drawing/2014/main" id="{37E58CF6-94C9-44A3-BFA7-CC32CC80B6A5}"/>
            </a:ext>
          </a:extLst>
        </xdr:cNvPr>
        <xdr:cNvPicPr/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3695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1126846</xdr:colOff>
      <xdr:row>848</xdr:row>
      <xdr:rowOff>1435100</xdr:rowOff>
    </xdr:to>
    <xdr:pic>
      <xdr:nvPicPr>
        <xdr:cNvPr id="2123" name="Picture 2122">
          <a:extLst>
            <a:ext uri="{FF2B5EF4-FFF2-40B4-BE49-F238E27FC236}">
              <a16:creationId xmlns:a16="http://schemas.microsoft.com/office/drawing/2014/main" id="{34F1318E-D9B2-4FF6-936A-F9080D1B2049}"/>
            </a:ext>
          </a:extLst>
        </xdr:cNvPr>
        <xdr:cNvPicPr/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51334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848</xdr:row>
      <xdr:rowOff>0</xdr:rowOff>
    </xdr:from>
    <xdr:to>
      <xdr:col>1</xdr:col>
      <xdr:colOff>1433065</xdr:colOff>
      <xdr:row>848</xdr:row>
      <xdr:rowOff>1435100</xdr:rowOff>
    </xdr:to>
    <xdr:pic>
      <xdr:nvPicPr>
        <xdr:cNvPr id="2124" name="Picture 2123">
          <a:extLst>
            <a:ext uri="{FF2B5EF4-FFF2-40B4-BE49-F238E27FC236}">
              <a16:creationId xmlns:a16="http://schemas.microsoft.com/office/drawing/2014/main" id="{73A56C10-BCBE-439D-962E-FB0325252F60}"/>
            </a:ext>
          </a:extLst>
        </xdr:cNvPr>
        <xdr:cNvPicPr/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51334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1126846</xdr:colOff>
      <xdr:row>849</xdr:row>
      <xdr:rowOff>1435100</xdr:rowOff>
    </xdr:to>
    <xdr:pic>
      <xdr:nvPicPr>
        <xdr:cNvPr id="2125" name="Picture 2124">
          <a:extLst>
            <a:ext uri="{FF2B5EF4-FFF2-40B4-BE49-F238E27FC236}">
              <a16:creationId xmlns:a16="http://schemas.microsoft.com/office/drawing/2014/main" id="{25AEAAF4-25E1-497A-BEBE-4DC8E0EF77AB}"/>
            </a:ext>
          </a:extLst>
        </xdr:cNvPr>
        <xdr:cNvPicPr/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657175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849</xdr:row>
      <xdr:rowOff>0</xdr:rowOff>
    </xdr:from>
    <xdr:to>
      <xdr:col>1</xdr:col>
      <xdr:colOff>1433065</xdr:colOff>
      <xdr:row>849</xdr:row>
      <xdr:rowOff>1435100</xdr:rowOff>
    </xdr:to>
    <xdr:pic>
      <xdr:nvPicPr>
        <xdr:cNvPr id="2126" name="Picture 2125">
          <a:extLst>
            <a:ext uri="{FF2B5EF4-FFF2-40B4-BE49-F238E27FC236}">
              <a16:creationId xmlns:a16="http://schemas.microsoft.com/office/drawing/2014/main" id="{4CA1ABA3-5E94-4577-93FE-990394548A4F}"/>
            </a:ext>
          </a:extLst>
        </xdr:cNvPr>
        <xdr:cNvPicPr/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65717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0</xdr:col>
      <xdr:colOff>1126214</xdr:colOff>
      <xdr:row>850</xdr:row>
      <xdr:rowOff>1435100</xdr:rowOff>
    </xdr:to>
    <xdr:pic>
      <xdr:nvPicPr>
        <xdr:cNvPr id="2127" name="Picture 2126">
          <a:extLst>
            <a:ext uri="{FF2B5EF4-FFF2-40B4-BE49-F238E27FC236}">
              <a16:creationId xmlns:a16="http://schemas.microsoft.com/office/drawing/2014/main" id="{3A0E842C-B3FD-43D0-AD0B-AD7502A061F5}"/>
            </a:ext>
          </a:extLst>
        </xdr:cNvPr>
        <xdr:cNvPicPr/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010025"/>
          <a:ext cx="11262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850</xdr:row>
      <xdr:rowOff>0</xdr:rowOff>
    </xdr:from>
    <xdr:to>
      <xdr:col>1</xdr:col>
      <xdr:colOff>1432433</xdr:colOff>
      <xdr:row>850</xdr:row>
      <xdr:rowOff>1435100</xdr:rowOff>
    </xdr:to>
    <xdr:pic>
      <xdr:nvPicPr>
        <xdr:cNvPr id="2128" name="Picture 2127">
          <a:extLst>
            <a:ext uri="{FF2B5EF4-FFF2-40B4-BE49-F238E27FC236}">
              <a16:creationId xmlns:a16="http://schemas.microsoft.com/office/drawing/2014/main" id="{F4011161-121F-407E-90B6-DF79694F1E2E}"/>
            </a:ext>
          </a:extLst>
        </xdr:cNvPr>
        <xdr:cNvPicPr/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80100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0</xdr:col>
      <xdr:colOff>1126846</xdr:colOff>
      <xdr:row>851</xdr:row>
      <xdr:rowOff>1435100</xdr:rowOff>
    </xdr:to>
    <xdr:pic>
      <xdr:nvPicPr>
        <xdr:cNvPr id="2129" name="Picture 2128">
          <a:extLst>
            <a:ext uri="{FF2B5EF4-FFF2-40B4-BE49-F238E27FC236}">
              <a16:creationId xmlns:a16="http://schemas.microsoft.com/office/drawing/2014/main" id="{7FF068C2-3B5D-4E79-87A3-4A53389A4BB6}"/>
            </a:ext>
          </a:extLst>
        </xdr:cNvPr>
        <xdr:cNvPicPr/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9448300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851</xdr:row>
      <xdr:rowOff>0</xdr:rowOff>
    </xdr:from>
    <xdr:to>
      <xdr:col>1</xdr:col>
      <xdr:colOff>1433065</xdr:colOff>
      <xdr:row>851</xdr:row>
      <xdr:rowOff>1435100</xdr:rowOff>
    </xdr:to>
    <xdr:pic>
      <xdr:nvPicPr>
        <xdr:cNvPr id="2130" name="Picture 2129">
          <a:extLst>
            <a:ext uri="{FF2B5EF4-FFF2-40B4-BE49-F238E27FC236}">
              <a16:creationId xmlns:a16="http://schemas.microsoft.com/office/drawing/2014/main" id="{94999EDA-7F11-407B-B06E-F84B092CE842}"/>
            </a:ext>
          </a:extLst>
        </xdr:cNvPr>
        <xdr:cNvPicPr/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29448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0</xdr:col>
      <xdr:colOff>1126846</xdr:colOff>
      <xdr:row>852</xdr:row>
      <xdr:rowOff>1435100</xdr:rowOff>
    </xdr:to>
    <xdr:pic>
      <xdr:nvPicPr>
        <xdr:cNvPr id="2131" name="Picture 2130">
          <a:extLst>
            <a:ext uri="{FF2B5EF4-FFF2-40B4-BE49-F238E27FC236}">
              <a16:creationId xmlns:a16="http://schemas.microsoft.com/office/drawing/2014/main" id="{375F2C46-C961-43ED-805C-47899B3B2A0A}"/>
            </a:ext>
          </a:extLst>
        </xdr:cNvPr>
        <xdr:cNvPicPr/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0886575"/>
          <a:ext cx="11268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852</xdr:row>
      <xdr:rowOff>0</xdr:rowOff>
    </xdr:from>
    <xdr:to>
      <xdr:col>1</xdr:col>
      <xdr:colOff>1433065</xdr:colOff>
      <xdr:row>852</xdr:row>
      <xdr:rowOff>1435100</xdr:rowOff>
    </xdr:to>
    <xdr:pic>
      <xdr:nvPicPr>
        <xdr:cNvPr id="2132" name="Picture 2131">
          <a:extLst>
            <a:ext uri="{FF2B5EF4-FFF2-40B4-BE49-F238E27FC236}">
              <a16:creationId xmlns:a16="http://schemas.microsoft.com/office/drawing/2014/main" id="{C938265A-B6E8-4FB8-8B20-656454B47348}"/>
            </a:ext>
          </a:extLst>
        </xdr:cNvPr>
        <xdr:cNvPicPr/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308865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0</xdr:col>
      <xdr:colOff>991675</xdr:colOff>
      <xdr:row>853</xdr:row>
      <xdr:rowOff>1435100</xdr:rowOff>
    </xdr:to>
    <xdr:pic>
      <xdr:nvPicPr>
        <xdr:cNvPr id="2133" name="Picture 2132">
          <a:extLst>
            <a:ext uri="{FF2B5EF4-FFF2-40B4-BE49-F238E27FC236}">
              <a16:creationId xmlns:a16="http://schemas.microsoft.com/office/drawing/2014/main" id="{AE74E8DE-BFEB-4054-AAB2-F07E1F7D504E}"/>
            </a:ext>
          </a:extLst>
        </xdr:cNvPr>
        <xdr:cNvPicPr/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23248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853</xdr:row>
      <xdr:rowOff>0</xdr:rowOff>
    </xdr:from>
    <xdr:to>
      <xdr:col>1</xdr:col>
      <xdr:colOff>1433065</xdr:colOff>
      <xdr:row>853</xdr:row>
      <xdr:rowOff>1435100</xdr:rowOff>
    </xdr:to>
    <xdr:pic>
      <xdr:nvPicPr>
        <xdr:cNvPr id="2134" name="Picture 2133">
          <a:extLst>
            <a:ext uri="{FF2B5EF4-FFF2-40B4-BE49-F238E27FC236}">
              <a16:creationId xmlns:a16="http://schemas.microsoft.com/office/drawing/2014/main" id="{2C08D310-538F-40CF-A162-34BB607BC546}"/>
            </a:ext>
          </a:extLst>
        </xdr:cNvPr>
        <xdr:cNvPicPr/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5323248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854</xdr:row>
      <xdr:rowOff>0</xdr:rowOff>
    </xdr:from>
    <xdr:to>
      <xdr:col>0</xdr:col>
      <xdr:colOff>991043</xdr:colOff>
      <xdr:row>854</xdr:row>
      <xdr:rowOff>1435100</xdr:rowOff>
    </xdr:to>
    <xdr:pic>
      <xdr:nvPicPr>
        <xdr:cNvPr id="2135" name="Picture 2134">
          <a:extLst>
            <a:ext uri="{FF2B5EF4-FFF2-40B4-BE49-F238E27FC236}">
              <a16:creationId xmlns:a16="http://schemas.microsoft.com/office/drawing/2014/main" id="{507C2C4D-89A1-42B1-861A-085A83D0527E}"/>
            </a:ext>
          </a:extLst>
        </xdr:cNvPr>
        <xdr:cNvPicPr/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854</xdr:row>
      <xdr:rowOff>0</xdr:rowOff>
    </xdr:from>
    <xdr:to>
      <xdr:col>1</xdr:col>
      <xdr:colOff>1432433</xdr:colOff>
      <xdr:row>854</xdr:row>
      <xdr:rowOff>1435100</xdr:rowOff>
    </xdr:to>
    <xdr:pic>
      <xdr:nvPicPr>
        <xdr:cNvPr id="2136" name="Picture 2135">
          <a:extLst>
            <a:ext uri="{FF2B5EF4-FFF2-40B4-BE49-F238E27FC236}">
              <a16:creationId xmlns:a16="http://schemas.microsoft.com/office/drawing/2014/main" id="{68698B80-9F50-45E7-894A-B661BFA1CAFA}"/>
            </a:ext>
          </a:extLst>
        </xdr:cNvPr>
        <xdr:cNvPicPr/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90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991675</xdr:colOff>
      <xdr:row>855</xdr:row>
      <xdr:rowOff>1435100</xdr:rowOff>
    </xdr:to>
    <xdr:pic>
      <xdr:nvPicPr>
        <xdr:cNvPr id="2137" name="Picture 2136">
          <a:extLst>
            <a:ext uri="{FF2B5EF4-FFF2-40B4-BE49-F238E27FC236}">
              <a16:creationId xmlns:a16="http://schemas.microsoft.com/office/drawing/2014/main" id="{78EABEF1-9352-4340-A148-38F8788477F6}"/>
            </a:ext>
          </a:extLst>
        </xdr:cNvPr>
        <xdr:cNvPicPr/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287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855</xdr:row>
      <xdr:rowOff>0</xdr:rowOff>
    </xdr:from>
    <xdr:to>
      <xdr:col>1</xdr:col>
      <xdr:colOff>1433065</xdr:colOff>
      <xdr:row>855</xdr:row>
      <xdr:rowOff>1435100</xdr:rowOff>
    </xdr:to>
    <xdr:pic>
      <xdr:nvPicPr>
        <xdr:cNvPr id="2138" name="Picture 2137">
          <a:extLst>
            <a:ext uri="{FF2B5EF4-FFF2-40B4-BE49-F238E27FC236}">
              <a16:creationId xmlns:a16="http://schemas.microsoft.com/office/drawing/2014/main" id="{411A05C6-0607-4BC7-8DFD-98762D1D4593}"/>
            </a:ext>
          </a:extLst>
        </xdr:cNvPr>
        <xdr:cNvPicPr/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6287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0</xdr:col>
      <xdr:colOff>991675</xdr:colOff>
      <xdr:row>856</xdr:row>
      <xdr:rowOff>1435100</xdr:rowOff>
    </xdr:to>
    <xdr:pic>
      <xdr:nvPicPr>
        <xdr:cNvPr id="2139" name="Picture 2138">
          <a:extLst>
            <a:ext uri="{FF2B5EF4-FFF2-40B4-BE49-F238E27FC236}">
              <a16:creationId xmlns:a16="http://schemas.microsoft.com/office/drawing/2014/main" id="{2706921A-10D3-43D9-80DF-DD10AA7061C5}"/>
            </a:ext>
          </a:extLst>
        </xdr:cNvPr>
        <xdr:cNvPicPr/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70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856</xdr:row>
      <xdr:rowOff>0</xdr:rowOff>
    </xdr:from>
    <xdr:to>
      <xdr:col>1</xdr:col>
      <xdr:colOff>1433065</xdr:colOff>
      <xdr:row>856</xdr:row>
      <xdr:rowOff>1435100</xdr:rowOff>
    </xdr:to>
    <xdr:pic>
      <xdr:nvPicPr>
        <xdr:cNvPr id="2140" name="Picture 2139">
          <a:extLst>
            <a:ext uri="{FF2B5EF4-FFF2-40B4-BE49-F238E27FC236}">
              <a16:creationId xmlns:a16="http://schemas.microsoft.com/office/drawing/2014/main" id="{A739846E-490F-42CB-BBC2-FC259C9B94E9}"/>
            </a:ext>
          </a:extLst>
        </xdr:cNvPr>
        <xdr:cNvPicPr/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0670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0</xdr:col>
      <xdr:colOff>991675</xdr:colOff>
      <xdr:row>857</xdr:row>
      <xdr:rowOff>1435100</xdr:rowOff>
    </xdr:to>
    <xdr:pic>
      <xdr:nvPicPr>
        <xdr:cNvPr id="2141" name="Picture 2140">
          <a:extLst>
            <a:ext uri="{FF2B5EF4-FFF2-40B4-BE49-F238E27FC236}">
              <a16:creationId xmlns:a16="http://schemas.microsoft.com/office/drawing/2014/main" id="{A569C69E-F6FC-4703-B8D2-BDF813DD1934}"/>
            </a:ext>
          </a:extLst>
        </xdr:cNvPr>
        <xdr:cNvPicPr/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0532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857</xdr:row>
      <xdr:rowOff>0</xdr:rowOff>
    </xdr:from>
    <xdr:to>
      <xdr:col>1</xdr:col>
      <xdr:colOff>1433065</xdr:colOff>
      <xdr:row>857</xdr:row>
      <xdr:rowOff>1435100</xdr:rowOff>
    </xdr:to>
    <xdr:pic>
      <xdr:nvPicPr>
        <xdr:cNvPr id="2142" name="Picture 2141">
          <a:extLst>
            <a:ext uri="{FF2B5EF4-FFF2-40B4-BE49-F238E27FC236}">
              <a16:creationId xmlns:a16="http://schemas.microsoft.com/office/drawing/2014/main" id="{A07338B6-C687-4705-B86C-B9E78108B4A8}"/>
            </a:ext>
          </a:extLst>
        </xdr:cNvPr>
        <xdr:cNvPicPr/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450532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991043</xdr:colOff>
      <xdr:row>858</xdr:row>
      <xdr:rowOff>1435100</xdr:rowOff>
    </xdr:to>
    <xdr:pic>
      <xdr:nvPicPr>
        <xdr:cNvPr id="2143" name="Picture 2142">
          <a:extLst>
            <a:ext uri="{FF2B5EF4-FFF2-40B4-BE49-F238E27FC236}">
              <a16:creationId xmlns:a16="http://schemas.microsoft.com/office/drawing/2014/main" id="{BCCF3FEC-0DCD-4B8C-8161-A0479B6203C7}"/>
            </a:ext>
          </a:extLst>
        </xdr:cNvPr>
        <xdr:cNvPicPr/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3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858</xdr:row>
      <xdr:rowOff>0</xdr:rowOff>
    </xdr:from>
    <xdr:to>
      <xdr:col>1</xdr:col>
      <xdr:colOff>1432433</xdr:colOff>
      <xdr:row>858</xdr:row>
      <xdr:rowOff>1435100</xdr:rowOff>
    </xdr:to>
    <xdr:pic>
      <xdr:nvPicPr>
        <xdr:cNvPr id="2144" name="Picture 2143">
          <a:extLst>
            <a:ext uri="{FF2B5EF4-FFF2-40B4-BE49-F238E27FC236}">
              <a16:creationId xmlns:a16="http://schemas.microsoft.com/office/drawing/2014/main" id="{B2A68998-917E-4D1C-BE39-89B67DCB318B}"/>
            </a:ext>
          </a:extLst>
        </xdr:cNvPr>
        <xdr:cNvPicPr/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5943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0</xdr:col>
      <xdr:colOff>991675</xdr:colOff>
      <xdr:row>859</xdr:row>
      <xdr:rowOff>1435100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id="{2EBC6510-2196-47D5-8E19-14517CD767FA}"/>
            </a:ext>
          </a:extLst>
        </xdr:cNvPr>
        <xdr:cNvPicPr/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818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859</xdr:row>
      <xdr:rowOff>0</xdr:rowOff>
    </xdr:from>
    <xdr:to>
      <xdr:col>1</xdr:col>
      <xdr:colOff>1433065</xdr:colOff>
      <xdr:row>859</xdr:row>
      <xdr:rowOff>1435100</xdr:rowOff>
    </xdr:to>
    <xdr:pic>
      <xdr:nvPicPr>
        <xdr:cNvPr id="2146" name="Picture 2145">
          <a:extLst>
            <a:ext uri="{FF2B5EF4-FFF2-40B4-BE49-F238E27FC236}">
              <a16:creationId xmlns:a16="http://schemas.microsoft.com/office/drawing/2014/main" id="{38C1F58F-3704-46F3-9B59-DA3A8487F6F8}"/>
            </a:ext>
          </a:extLst>
        </xdr:cNvPr>
        <xdr:cNvPicPr/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381875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0</xdr:col>
      <xdr:colOff>991675</xdr:colOff>
      <xdr:row>860</xdr:row>
      <xdr:rowOff>1435100</xdr:rowOff>
    </xdr:to>
    <xdr:pic>
      <xdr:nvPicPr>
        <xdr:cNvPr id="2147" name="Picture 2146">
          <a:extLst>
            <a:ext uri="{FF2B5EF4-FFF2-40B4-BE49-F238E27FC236}">
              <a16:creationId xmlns:a16="http://schemas.microsoft.com/office/drawing/2014/main" id="{AE69DCF0-2DFC-4B45-BD2D-BD02C2A72439}"/>
            </a:ext>
          </a:extLst>
        </xdr:cNvPr>
        <xdr:cNvPicPr/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201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860</xdr:row>
      <xdr:rowOff>0</xdr:rowOff>
    </xdr:from>
    <xdr:to>
      <xdr:col>1</xdr:col>
      <xdr:colOff>1433065</xdr:colOff>
      <xdr:row>860</xdr:row>
      <xdr:rowOff>1435100</xdr:rowOff>
    </xdr:to>
    <xdr:pic>
      <xdr:nvPicPr>
        <xdr:cNvPr id="2148" name="Picture 2147">
          <a:extLst>
            <a:ext uri="{FF2B5EF4-FFF2-40B4-BE49-F238E27FC236}">
              <a16:creationId xmlns:a16="http://schemas.microsoft.com/office/drawing/2014/main" id="{C7C9A23F-21E3-4C8C-A77E-99013875AD03}"/>
            </a:ext>
          </a:extLst>
        </xdr:cNvPr>
        <xdr:cNvPicPr/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2015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0</xdr:col>
      <xdr:colOff>991043</xdr:colOff>
      <xdr:row>861</xdr:row>
      <xdr:rowOff>1435100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id="{77C4B3BF-B724-4DEE-A2AA-93E494240A38}"/>
            </a:ext>
          </a:extLst>
        </xdr:cNvPr>
        <xdr:cNvPicPr/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58425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861</xdr:row>
      <xdr:rowOff>0</xdr:rowOff>
    </xdr:from>
    <xdr:to>
      <xdr:col>1</xdr:col>
      <xdr:colOff>1432433</xdr:colOff>
      <xdr:row>861</xdr:row>
      <xdr:rowOff>1435100</xdr:rowOff>
    </xdr:to>
    <xdr:pic>
      <xdr:nvPicPr>
        <xdr:cNvPr id="2150" name="Picture 2149">
          <a:extLst>
            <a:ext uri="{FF2B5EF4-FFF2-40B4-BE49-F238E27FC236}">
              <a16:creationId xmlns:a16="http://schemas.microsoft.com/office/drawing/2014/main" id="{3567DDDF-CAC1-49CB-9200-C26AD3DB4217}"/>
            </a:ext>
          </a:extLst>
        </xdr:cNvPr>
        <xdr:cNvPicPr/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258425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0</xdr:col>
      <xdr:colOff>991675</xdr:colOff>
      <xdr:row>862</xdr:row>
      <xdr:rowOff>1435100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id="{AFD3CFC6-70C3-49A6-8900-D14D58247B6A}"/>
            </a:ext>
          </a:extLst>
        </xdr:cNvPr>
        <xdr:cNvPicPr/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96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862</xdr:row>
      <xdr:rowOff>0</xdr:rowOff>
    </xdr:from>
    <xdr:to>
      <xdr:col>1</xdr:col>
      <xdr:colOff>142169</xdr:colOff>
      <xdr:row>862</xdr:row>
      <xdr:rowOff>161353</xdr:rowOff>
    </xdr:to>
    <xdr:pic>
      <xdr:nvPicPr>
        <xdr:cNvPr id="2152" name="Picture 2151">
          <a:extLst>
            <a:ext uri="{FF2B5EF4-FFF2-40B4-BE49-F238E27FC236}">
              <a16:creationId xmlns:a16="http://schemas.microsoft.com/office/drawing/2014/main" id="{E81D52BD-EE0F-4E86-8212-D1CDF3C9631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16967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991675</xdr:colOff>
      <xdr:row>863</xdr:row>
      <xdr:rowOff>1435100</xdr:rowOff>
    </xdr:to>
    <xdr:pic>
      <xdr:nvPicPr>
        <xdr:cNvPr id="2153" name="Picture 2152">
          <a:extLst>
            <a:ext uri="{FF2B5EF4-FFF2-40B4-BE49-F238E27FC236}">
              <a16:creationId xmlns:a16="http://schemas.microsoft.com/office/drawing/2014/main" id="{D589AFF8-3448-4B1D-B55A-0FC0608DE99A}"/>
            </a:ext>
          </a:extLst>
        </xdr:cNvPr>
        <xdr:cNvPicPr/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34975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863</xdr:row>
      <xdr:rowOff>0</xdr:rowOff>
    </xdr:from>
    <xdr:to>
      <xdr:col>1</xdr:col>
      <xdr:colOff>142169</xdr:colOff>
      <xdr:row>863</xdr:row>
      <xdr:rowOff>161353</xdr:rowOff>
    </xdr:to>
    <xdr:pic>
      <xdr:nvPicPr>
        <xdr:cNvPr id="2154" name="Picture 2153">
          <a:extLst>
            <a:ext uri="{FF2B5EF4-FFF2-40B4-BE49-F238E27FC236}">
              <a16:creationId xmlns:a16="http://schemas.microsoft.com/office/drawing/2014/main" id="{1CB9BC29-59C3-4B6F-A4A8-51C70B1ED1B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3134975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0</xdr:col>
      <xdr:colOff>991675</xdr:colOff>
      <xdr:row>864</xdr:row>
      <xdr:rowOff>1435100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id="{EDC54133-3C48-412A-9A7B-0486B981190D}"/>
            </a:ext>
          </a:extLst>
        </xdr:cNvPr>
        <xdr:cNvPicPr/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7325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864</xdr:row>
      <xdr:rowOff>0</xdr:rowOff>
    </xdr:from>
    <xdr:to>
      <xdr:col>1</xdr:col>
      <xdr:colOff>142169</xdr:colOff>
      <xdr:row>864</xdr:row>
      <xdr:rowOff>161353</xdr:rowOff>
    </xdr:to>
    <xdr:pic>
      <xdr:nvPicPr>
        <xdr:cNvPr id="2156" name="Picture 2155">
          <a:extLst>
            <a:ext uri="{FF2B5EF4-FFF2-40B4-BE49-F238E27FC236}">
              <a16:creationId xmlns:a16="http://schemas.microsoft.com/office/drawing/2014/main" id="{A8800FF5-D1D0-4292-810B-1726DD7960E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52525" y="1457325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0</xdr:col>
      <xdr:colOff>1126846</xdr:colOff>
      <xdr:row>865</xdr:row>
      <xdr:rowOff>1435100</xdr:rowOff>
    </xdr:to>
    <xdr:pic>
      <xdr:nvPicPr>
        <xdr:cNvPr id="2443" name="Picture 2442">
          <a:extLst>
            <a:ext uri="{FF2B5EF4-FFF2-40B4-BE49-F238E27FC236}">
              <a16:creationId xmlns:a16="http://schemas.microsoft.com/office/drawing/2014/main" id="{E7EE4983-1C57-E240-A04F-22EE84A7EE8E}"/>
            </a:ext>
          </a:extLst>
        </xdr:cNvPr>
        <xdr:cNvPicPr/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1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865</xdr:row>
      <xdr:rowOff>0</xdr:rowOff>
    </xdr:from>
    <xdr:to>
      <xdr:col>1</xdr:col>
      <xdr:colOff>142169</xdr:colOff>
      <xdr:row>865</xdr:row>
      <xdr:rowOff>161353</xdr:rowOff>
    </xdr:to>
    <xdr:pic>
      <xdr:nvPicPr>
        <xdr:cNvPr id="2444" name="Picture 2443">
          <a:extLst>
            <a:ext uri="{FF2B5EF4-FFF2-40B4-BE49-F238E27FC236}">
              <a16:creationId xmlns:a16="http://schemas.microsoft.com/office/drawing/2014/main" id="{5E027097-350B-704A-BD67-3B88EC2524B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5715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0</xdr:col>
      <xdr:colOff>991043</xdr:colOff>
      <xdr:row>866</xdr:row>
      <xdr:rowOff>1435100</xdr:rowOff>
    </xdr:to>
    <xdr:pic>
      <xdr:nvPicPr>
        <xdr:cNvPr id="2445" name="Picture 2444">
          <a:extLst>
            <a:ext uri="{FF2B5EF4-FFF2-40B4-BE49-F238E27FC236}">
              <a16:creationId xmlns:a16="http://schemas.microsoft.com/office/drawing/2014/main" id="{E63D6874-367C-7244-999D-AE9110CA2835}"/>
            </a:ext>
          </a:extLst>
        </xdr:cNvPr>
        <xdr:cNvPicPr/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06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866</xdr:row>
      <xdr:rowOff>0</xdr:rowOff>
    </xdr:from>
    <xdr:to>
      <xdr:col>1</xdr:col>
      <xdr:colOff>1432433</xdr:colOff>
      <xdr:row>866</xdr:row>
      <xdr:rowOff>1435100</xdr:rowOff>
    </xdr:to>
    <xdr:pic>
      <xdr:nvPicPr>
        <xdr:cNvPr id="2446" name="Picture 2445">
          <a:extLst>
            <a:ext uri="{FF2B5EF4-FFF2-40B4-BE49-F238E27FC236}">
              <a16:creationId xmlns:a16="http://schemas.microsoft.com/office/drawing/2014/main" id="{89ABEB9F-6FFC-DE46-8D03-A5484390089C}"/>
            </a:ext>
          </a:extLst>
        </xdr:cNvPr>
        <xdr:cNvPicPr/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06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0</xdr:col>
      <xdr:colOff>991675</xdr:colOff>
      <xdr:row>867</xdr:row>
      <xdr:rowOff>1435100</xdr:rowOff>
    </xdr:to>
    <xdr:pic>
      <xdr:nvPicPr>
        <xdr:cNvPr id="2447" name="Picture 2446">
          <a:extLst>
            <a:ext uri="{FF2B5EF4-FFF2-40B4-BE49-F238E27FC236}">
              <a16:creationId xmlns:a16="http://schemas.microsoft.com/office/drawing/2014/main" id="{A2A40DD1-93A9-764D-AB9F-6DE6696B4C50}"/>
            </a:ext>
          </a:extLst>
        </xdr:cNvPr>
        <xdr:cNvPicPr/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1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867</xdr:row>
      <xdr:rowOff>0</xdr:rowOff>
    </xdr:from>
    <xdr:to>
      <xdr:col>1</xdr:col>
      <xdr:colOff>1433065</xdr:colOff>
      <xdr:row>867</xdr:row>
      <xdr:rowOff>1435100</xdr:rowOff>
    </xdr:to>
    <xdr:pic>
      <xdr:nvPicPr>
        <xdr:cNvPr id="2448" name="Picture 2447">
          <a:extLst>
            <a:ext uri="{FF2B5EF4-FFF2-40B4-BE49-F238E27FC236}">
              <a16:creationId xmlns:a16="http://schemas.microsoft.com/office/drawing/2014/main" id="{8B85B332-57E5-AA41-880F-71E7EBB98240}"/>
            </a:ext>
          </a:extLst>
        </xdr:cNvPr>
        <xdr:cNvPicPr/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41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991675</xdr:colOff>
      <xdr:row>868</xdr:row>
      <xdr:rowOff>1435100</xdr:rowOff>
    </xdr:to>
    <xdr:pic>
      <xdr:nvPicPr>
        <xdr:cNvPr id="2449" name="Picture 2448">
          <a:extLst>
            <a:ext uri="{FF2B5EF4-FFF2-40B4-BE49-F238E27FC236}">
              <a16:creationId xmlns:a16="http://schemas.microsoft.com/office/drawing/2014/main" id="{47ADDFA4-BE7E-7A44-AF59-8E6E3B54626C}"/>
            </a:ext>
          </a:extLst>
        </xdr:cNvPr>
        <xdr:cNvPicPr/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76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868</xdr:row>
      <xdr:rowOff>0</xdr:rowOff>
    </xdr:from>
    <xdr:to>
      <xdr:col>1</xdr:col>
      <xdr:colOff>1433065</xdr:colOff>
      <xdr:row>868</xdr:row>
      <xdr:rowOff>1435100</xdr:rowOff>
    </xdr:to>
    <xdr:pic>
      <xdr:nvPicPr>
        <xdr:cNvPr id="2450" name="Picture 2449">
          <a:extLst>
            <a:ext uri="{FF2B5EF4-FFF2-40B4-BE49-F238E27FC236}">
              <a16:creationId xmlns:a16="http://schemas.microsoft.com/office/drawing/2014/main" id="{CA32C01E-66BC-9A4D-BEBD-806CA0B0AA31}"/>
            </a:ext>
          </a:extLst>
        </xdr:cNvPr>
        <xdr:cNvPicPr/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876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991675</xdr:colOff>
      <xdr:row>869</xdr:row>
      <xdr:rowOff>1435100</xdr:rowOff>
    </xdr:to>
    <xdr:pic>
      <xdr:nvPicPr>
        <xdr:cNvPr id="2451" name="Picture 2450">
          <a:extLst>
            <a:ext uri="{FF2B5EF4-FFF2-40B4-BE49-F238E27FC236}">
              <a16:creationId xmlns:a16="http://schemas.microsoft.com/office/drawing/2014/main" id="{06402932-4399-BE42-9EA9-C26E7DCFD21D}"/>
            </a:ext>
          </a:extLst>
        </xdr:cNvPr>
        <xdr:cNvPicPr/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1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869</xdr:row>
      <xdr:rowOff>0</xdr:rowOff>
    </xdr:from>
    <xdr:to>
      <xdr:col>1</xdr:col>
      <xdr:colOff>1433065</xdr:colOff>
      <xdr:row>869</xdr:row>
      <xdr:rowOff>1435100</xdr:rowOff>
    </xdr:to>
    <xdr:pic>
      <xdr:nvPicPr>
        <xdr:cNvPr id="2452" name="Picture 2451">
          <a:extLst>
            <a:ext uri="{FF2B5EF4-FFF2-40B4-BE49-F238E27FC236}">
              <a16:creationId xmlns:a16="http://schemas.microsoft.com/office/drawing/2014/main" id="{4BC15367-0390-0244-8C30-1FFEBE3C89A8}"/>
            </a:ext>
          </a:extLst>
        </xdr:cNvPr>
        <xdr:cNvPicPr/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31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991043</xdr:colOff>
      <xdr:row>870</xdr:row>
      <xdr:rowOff>1435100</xdr:rowOff>
    </xdr:to>
    <xdr:pic>
      <xdr:nvPicPr>
        <xdr:cNvPr id="2453" name="Picture 2452">
          <a:extLst>
            <a:ext uri="{FF2B5EF4-FFF2-40B4-BE49-F238E27FC236}">
              <a16:creationId xmlns:a16="http://schemas.microsoft.com/office/drawing/2014/main" id="{D0239E69-7BFC-954D-9219-68CDF6A79EA1}"/>
            </a:ext>
          </a:extLst>
        </xdr:cNvPr>
        <xdr:cNvPicPr/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47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870</xdr:row>
      <xdr:rowOff>0</xdr:rowOff>
    </xdr:from>
    <xdr:to>
      <xdr:col>1</xdr:col>
      <xdr:colOff>1432433</xdr:colOff>
      <xdr:row>870</xdr:row>
      <xdr:rowOff>1435100</xdr:rowOff>
    </xdr:to>
    <xdr:pic>
      <xdr:nvPicPr>
        <xdr:cNvPr id="2454" name="Picture 2453">
          <a:extLst>
            <a:ext uri="{FF2B5EF4-FFF2-40B4-BE49-F238E27FC236}">
              <a16:creationId xmlns:a16="http://schemas.microsoft.com/office/drawing/2014/main" id="{4CE3E158-6A77-D548-9CF9-92B32F567D76}"/>
            </a:ext>
          </a:extLst>
        </xdr:cNvPr>
        <xdr:cNvPicPr/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747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1126846</xdr:colOff>
      <xdr:row>871</xdr:row>
      <xdr:rowOff>1435100</xdr:rowOff>
    </xdr:to>
    <xdr:pic>
      <xdr:nvPicPr>
        <xdr:cNvPr id="2455" name="Picture 2454">
          <a:extLst>
            <a:ext uri="{FF2B5EF4-FFF2-40B4-BE49-F238E27FC236}">
              <a16:creationId xmlns:a16="http://schemas.microsoft.com/office/drawing/2014/main" id="{35FAEDD3-5260-7049-9B78-51B89E5C490D}"/>
            </a:ext>
          </a:extLst>
        </xdr:cNvPr>
        <xdr:cNvPicPr/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182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871</xdr:row>
      <xdr:rowOff>0</xdr:rowOff>
    </xdr:from>
    <xdr:to>
      <xdr:col>1</xdr:col>
      <xdr:colOff>1433065</xdr:colOff>
      <xdr:row>871</xdr:row>
      <xdr:rowOff>1435100</xdr:rowOff>
    </xdr:to>
    <xdr:pic>
      <xdr:nvPicPr>
        <xdr:cNvPr id="2456" name="Picture 2455">
          <a:extLst>
            <a:ext uri="{FF2B5EF4-FFF2-40B4-BE49-F238E27FC236}">
              <a16:creationId xmlns:a16="http://schemas.microsoft.com/office/drawing/2014/main" id="{7042BF34-5A25-0946-9CDD-0B481F0C76ED}"/>
            </a:ext>
          </a:extLst>
        </xdr:cNvPr>
        <xdr:cNvPicPr/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182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1126846</xdr:colOff>
      <xdr:row>872</xdr:row>
      <xdr:rowOff>1435100</xdr:rowOff>
    </xdr:to>
    <xdr:pic>
      <xdr:nvPicPr>
        <xdr:cNvPr id="2457" name="Picture 2456">
          <a:extLst>
            <a:ext uri="{FF2B5EF4-FFF2-40B4-BE49-F238E27FC236}">
              <a16:creationId xmlns:a16="http://schemas.microsoft.com/office/drawing/2014/main" id="{40E27F15-DED4-E64F-B106-CC3256136CAC}"/>
            </a:ext>
          </a:extLst>
        </xdr:cNvPr>
        <xdr:cNvPicPr/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17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872</xdr:row>
      <xdr:rowOff>0</xdr:rowOff>
    </xdr:from>
    <xdr:to>
      <xdr:col>1</xdr:col>
      <xdr:colOff>1433065</xdr:colOff>
      <xdr:row>872</xdr:row>
      <xdr:rowOff>1435100</xdr:rowOff>
    </xdr:to>
    <xdr:pic>
      <xdr:nvPicPr>
        <xdr:cNvPr id="2458" name="Picture 2457">
          <a:extLst>
            <a:ext uri="{FF2B5EF4-FFF2-40B4-BE49-F238E27FC236}">
              <a16:creationId xmlns:a16="http://schemas.microsoft.com/office/drawing/2014/main" id="{4B4B0CA8-A872-BE43-93D1-7CCE3F04F01A}"/>
            </a:ext>
          </a:extLst>
        </xdr:cNvPr>
        <xdr:cNvPicPr/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617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1126846</xdr:colOff>
      <xdr:row>873</xdr:row>
      <xdr:rowOff>1435100</xdr:rowOff>
    </xdr:to>
    <xdr:pic>
      <xdr:nvPicPr>
        <xdr:cNvPr id="2459" name="Picture 2458">
          <a:extLst>
            <a:ext uri="{FF2B5EF4-FFF2-40B4-BE49-F238E27FC236}">
              <a16:creationId xmlns:a16="http://schemas.microsoft.com/office/drawing/2014/main" id="{F09E3372-146F-644A-8A68-E4E74FA26C93}"/>
            </a:ext>
          </a:extLst>
        </xdr:cNvPr>
        <xdr:cNvPicPr/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52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873</xdr:row>
      <xdr:rowOff>0</xdr:rowOff>
    </xdr:from>
    <xdr:to>
      <xdr:col>1</xdr:col>
      <xdr:colOff>1433065</xdr:colOff>
      <xdr:row>873</xdr:row>
      <xdr:rowOff>1435100</xdr:rowOff>
    </xdr:to>
    <xdr:pic>
      <xdr:nvPicPr>
        <xdr:cNvPr id="2460" name="Picture 2459">
          <a:extLst>
            <a:ext uri="{FF2B5EF4-FFF2-40B4-BE49-F238E27FC236}">
              <a16:creationId xmlns:a16="http://schemas.microsoft.com/office/drawing/2014/main" id="{9A1BB4A5-2BEE-0844-A8F7-07E944D41758}"/>
            </a:ext>
          </a:extLst>
        </xdr:cNvPr>
        <xdr:cNvPicPr/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052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1126214</xdr:colOff>
      <xdr:row>874</xdr:row>
      <xdr:rowOff>1435100</xdr:rowOff>
    </xdr:to>
    <xdr:pic>
      <xdr:nvPicPr>
        <xdr:cNvPr id="2461" name="Picture 2460">
          <a:extLst>
            <a:ext uri="{FF2B5EF4-FFF2-40B4-BE49-F238E27FC236}">
              <a16:creationId xmlns:a16="http://schemas.microsoft.com/office/drawing/2014/main" id="{FCF44FF9-1444-6749-9FAB-1757523FC5A9}"/>
            </a:ext>
          </a:extLst>
        </xdr:cNvPr>
        <xdr:cNvPicPr/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874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874</xdr:row>
      <xdr:rowOff>0</xdr:rowOff>
    </xdr:from>
    <xdr:to>
      <xdr:col>1</xdr:col>
      <xdr:colOff>1432433</xdr:colOff>
      <xdr:row>874</xdr:row>
      <xdr:rowOff>1435100</xdr:rowOff>
    </xdr:to>
    <xdr:pic>
      <xdr:nvPicPr>
        <xdr:cNvPr id="2462" name="Picture 2461">
          <a:extLst>
            <a:ext uri="{FF2B5EF4-FFF2-40B4-BE49-F238E27FC236}">
              <a16:creationId xmlns:a16="http://schemas.microsoft.com/office/drawing/2014/main" id="{EEA61878-4AAE-0F48-9EC4-103093B8DC3A}"/>
            </a:ext>
          </a:extLst>
        </xdr:cNvPr>
        <xdr:cNvPicPr/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487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991675</xdr:colOff>
      <xdr:row>875</xdr:row>
      <xdr:rowOff>1435100</xdr:rowOff>
    </xdr:to>
    <xdr:pic>
      <xdr:nvPicPr>
        <xdr:cNvPr id="2463" name="Picture 2462">
          <a:extLst>
            <a:ext uri="{FF2B5EF4-FFF2-40B4-BE49-F238E27FC236}">
              <a16:creationId xmlns:a16="http://schemas.microsoft.com/office/drawing/2014/main" id="{E8CE2204-81B9-5240-B4AA-43669C08FA72}"/>
            </a:ext>
          </a:extLst>
        </xdr:cNvPr>
        <xdr:cNvPicPr/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22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875</xdr:row>
      <xdr:rowOff>0</xdr:rowOff>
    </xdr:from>
    <xdr:to>
      <xdr:col>1</xdr:col>
      <xdr:colOff>1433065</xdr:colOff>
      <xdr:row>875</xdr:row>
      <xdr:rowOff>1435100</xdr:rowOff>
    </xdr:to>
    <xdr:pic>
      <xdr:nvPicPr>
        <xdr:cNvPr id="2464" name="Picture 2463">
          <a:extLst>
            <a:ext uri="{FF2B5EF4-FFF2-40B4-BE49-F238E27FC236}">
              <a16:creationId xmlns:a16="http://schemas.microsoft.com/office/drawing/2014/main" id="{EB40D890-7BD7-4B42-88A6-47521FB192E3}"/>
            </a:ext>
          </a:extLst>
        </xdr:cNvPr>
        <xdr:cNvPicPr/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922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991675</xdr:colOff>
      <xdr:row>876</xdr:row>
      <xdr:rowOff>1435100</xdr:rowOff>
    </xdr:to>
    <xdr:pic>
      <xdr:nvPicPr>
        <xdr:cNvPr id="2465" name="Picture 2464">
          <a:extLst>
            <a:ext uri="{FF2B5EF4-FFF2-40B4-BE49-F238E27FC236}">
              <a16:creationId xmlns:a16="http://schemas.microsoft.com/office/drawing/2014/main" id="{6D55E2B6-04F6-8C45-9FC2-B824BD428919}"/>
            </a:ext>
          </a:extLst>
        </xdr:cNvPr>
        <xdr:cNvPicPr/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357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876</xdr:row>
      <xdr:rowOff>0</xdr:rowOff>
    </xdr:from>
    <xdr:to>
      <xdr:col>1</xdr:col>
      <xdr:colOff>142169</xdr:colOff>
      <xdr:row>876</xdr:row>
      <xdr:rowOff>161353</xdr:rowOff>
    </xdr:to>
    <xdr:pic>
      <xdr:nvPicPr>
        <xdr:cNvPr id="2466" name="Picture 2465">
          <a:extLst>
            <a:ext uri="{FF2B5EF4-FFF2-40B4-BE49-F238E27FC236}">
              <a16:creationId xmlns:a16="http://schemas.microsoft.com/office/drawing/2014/main" id="{8351BDF9-19A9-DE40-AB40-AA9B3A1EEF55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163576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991043</xdr:colOff>
      <xdr:row>877</xdr:row>
      <xdr:rowOff>1435100</xdr:rowOff>
    </xdr:to>
    <xdr:pic>
      <xdr:nvPicPr>
        <xdr:cNvPr id="2467" name="Picture 2466">
          <a:extLst>
            <a:ext uri="{FF2B5EF4-FFF2-40B4-BE49-F238E27FC236}">
              <a16:creationId xmlns:a16="http://schemas.microsoft.com/office/drawing/2014/main" id="{55B84D80-6C14-3A44-B794-BFE79BF863B2}"/>
            </a:ext>
          </a:extLst>
        </xdr:cNvPr>
        <xdr:cNvPicPr/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792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877</xdr:row>
      <xdr:rowOff>0</xdr:rowOff>
    </xdr:from>
    <xdr:to>
      <xdr:col>1</xdr:col>
      <xdr:colOff>1432433</xdr:colOff>
      <xdr:row>877</xdr:row>
      <xdr:rowOff>1435100</xdr:rowOff>
    </xdr:to>
    <xdr:pic>
      <xdr:nvPicPr>
        <xdr:cNvPr id="2468" name="Picture 2467">
          <a:extLst>
            <a:ext uri="{FF2B5EF4-FFF2-40B4-BE49-F238E27FC236}">
              <a16:creationId xmlns:a16="http://schemas.microsoft.com/office/drawing/2014/main" id="{DD14AE59-5EA6-334E-BE62-F04B5B2D2B87}"/>
            </a:ext>
          </a:extLst>
        </xdr:cNvPr>
        <xdr:cNvPicPr/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792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0</xdr:col>
      <xdr:colOff>991675</xdr:colOff>
      <xdr:row>878</xdr:row>
      <xdr:rowOff>1435100</xdr:rowOff>
    </xdr:to>
    <xdr:pic>
      <xdr:nvPicPr>
        <xdr:cNvPr id="2469" name="Picture 2468">
          <a:extLst>
            <a:ext uri="{FF2B5EF4-FFF2-40B4-BE49-F238E27FC236}">
              <a16:creationId xmlns:a16="http://schemas.microsoft.com/office/drawing/2014/main" id="{A647A6D3-BADC-FD4B-BF0A-AC73538E552A}"/>
            </a:ext>
          </a:extLst>
        </xdr:cNvPr>
        <xdr:cNvPicPr/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27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878</xdr:row>
      <xdr:rowOff>0</xdr:rowOff>
    </xdr:from>
    <xdr:to>
      <xdr:col>1</xdr:col>
      <xdr:colOff>1433065</xdr:colOff>
      <xdr:row>878</xdr:row>
      <xdr:rowOff>1435100</xdr:rowOff>
    </xdr:to>
    <xdr:pic>
      <xdr:nvPicPr>
        <xdr:cNvPr id="2470" name="Picture 2469">
          <a:extLst>
            <a:ext uri="{FF2B5EF4-FFF2-40B4-BE49-F238E27FC236}">
              <a16:creationId xmlns:a16="http://schemas.microsoft.com/office/drawing/2014/main" id="{5627A2C7-7845-DA4C-B057-9CD27670CB8E}"/>
            </a:ext>
          </a:extLst>
        </xdr:cNvPr>
        <xdr:cNvPicPr/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227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0</xdr:col>
      <xdr:colOff>991675</xdr:colOff>
      <xdr:row>879</xdr:row>
      <xdr:rowOff>1435100</xdr:rowOff>
    </xdr:to>
    <xdr:pic>
      <xdr:nvPicPr>
        <xdr:cNvPr id="2471" name="Picture 2470">
          <a:extLst>
            <a:ext uri="{FF2B5EF4-FFF2-40B4-BE49-F238E27FC236}">
              <a16:creationId xmlns:a16="http://schemas.microsoft.com/office/drawing/2014/main" id="{63973DFB-0377-AC43-BCFF-6BA0CA42622E}"/>
            </a:ext>
          </a:extLst>
        </xdr:cNvPr>
        <xdr:cNvPicPr/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662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879</xdr:row>
      <xdr:rowOff>0</xdr:rowOff>
    </xdr:from>
    <xdr:to>
      <xdr:col>1</xdr:col>
      <xdr:colOff>1433065</xdr:colOff>
      <xdr:row>879</xdr:row>
      <xdr:rowOff>1435100</xdr:rowOff>
    </xdr:to>
    <xdr:pic>
      <xdr:nvPicPr>
        <xdr:cNvPr id="2472" name="Picture 2471">
          <a:extLst>
            <a:ext uri="{FF2B5EF4-FFF2-40B4-BE49-F238E27FC236}">
              <a16:creationId xmlns:a16="http://schemas.microsoft.com/office/drawing/2014/main" id="{94678BFB-4A43-AA49-B689-CC0D2A9773D0}"/>
            </a:ext>
          </a:extLst>
        </xdr:cNvPr>
        <xdr:cNvPicPr/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662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0</xdr:col>
      <xdr:colOff>991043</xdr:colOff>
      <xdr:row>880</xdr:row>
      <xdr:rowOff>1435100</xdr:rowOff>
    </xdr:to>
    <xdr:pic>
      <xdr:nvPicPr>
        <xdr:cNvPr id="2473" name="Picture 2472">
          <a:extLst>
            <a:ext uri="{FF2B5EF4-FFF2-40B4-BE49-F238E27FC236}">
              <a16:creationId xmlns:a16="http://schemas.microsoft.com/office/drawing/2014/main" id="{0D17EC47-B8B3-1446-B6A4-E66EE94446BA}"/>
            </a:ext>
          </a:extLst>
        </xdr:cNvPr>
        <xdr:cNvPicPr/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98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880</xdr:row>
      <xdr:rowOff>0</xdr:rowOff>
    </xdr:from>
    <xdr:to>
      <xdr:col>1</xdr:col>
      <xdr:colOff>1432433</xdr:colOff>
      <xdr:row>880</xdr:row>
      <xdr:rowOff>1435100</xdr:rowOff>
    </xdr:to>
    <xdr:pic>
      <xdr:nvPicPr>
        <xdr:cNvPr id="2474" name="Picture 2473">
          <a:extLst>
            <a:ext uri="{FF2B5EF4-FFF2-40B4-BE49-F238E27FC236}">
              <a16:creationId xmlns:a16="http://schemas.microsoft.com/office/drawing/2014/main" id="{AE48A407-F06E-9D4B-9379-486C12ACED63}"/>
            </a:ext>
          </a:extLst>
        </xdr:cNvPr>
        <xdr:cNvPicPr/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098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0</xdr:col>
      <xdr:colOff>991675</xdr:colOff>
      <xdr:row>881</xdr:row>
      <xdr:rowOff>1435100</xdr:rowOff>
    </xdr:to>
    <xdr:pic>
      <xdr:nvPicPr>
        <xdr:cNvPr id="2475" name="Picture 2474">
          <a:extLst>
            <a:ext uri="{FF2B5EF4-FFF2-40B4-BE49-F238E27FC236}">
              <a16:creationId xmlns:a16="http://schemas.microsoft.com/office/drawing/2014/main" id="{4939F2B0-7A84-8346-B48A-AC88703F3661}"/>
            </a:ext>
          </a:extLst>
        </xdr:cNvPr>
        <xdr:cNvPicPr/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533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881</xdr:row>
      <xdr:rowOff>0</xdr:rowOff>
    </xdr:from>
    <xdr:to>
      <xdr:col>1</xdr:col>
      <xdr:colOff>1433065</xdr:colOff>
      <xdr:row>881</xdr:row>
      <xdr:rowOff>1435100</xdr:rowOff>
    </xdr:to>
    <xdr:pic>
      <xdr:nvPicPr>
        <xdr:cNvPr id="2476" name="Picture 2475">
          <a:extLst>
            <a:ext uri="{FF2B5EF4-FFF2-40B4-BE49-F238E27FC236}">
              <a16:creationId xmlns:a16="http://schemas.microsoft.com/office/drawing/2014/main" id="{8EA5FAEA-902B-CF45-A259-A451DD5EED97}"/>
            </a:ext>
          </a:extLst>
        </xdr:cNvPr>
        <xdr:cNvPicPr/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533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0</xdr:col>
      <xdr:colOff>991675</xdr:colOff>
      <xdr:row>882</xdr:row>
      <xdr:rowOff>1435100</xdr:rowOff>
    </xdr:to>
    <xdr:pic>
      <xdr:nvPicPr>
        <xdr:cNvPr id="2477" name="Picture 2476">
          <a:extLst>
            <a:ext uri="{FF2B5EF4-FFF2-40B4-BE49-F238E27FC236}">
              <a16:creationId xmlns:a16="http://schemas.microsoft.com/office/drawing/2014/main" id="{7E2E4B1F-F058-E942-BABB-198346AB3442}"/>
            </a:ext>
          </a:extLst>
        </xdr:cNvPr>
        <xdr:cNvPicPr/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68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882</xdr:row>
      <xdr:rowOff>0</xdr:rowOff>
    </xdr:from>
    <xdr:to>
      <xdr:col>1</xdr:col>
      <xdr:colOff>1433065</xdr:colOff>
      <xdr:row>882</xdr:row>
      <xdr:rowOff>1435100</xdr:rowOff>
    </xdr:to>
    <xdr:pic>
      <xdr:nvPicPr>
        <xdr:cNvPr id="2478" name="Picture 2477">
          <a:extLst>
            <a:ext uri="{FF2B5EF4-FFF2-40B4-BE49-F238E27FC236}">
              <a16:creationId xmlns:a16="http://schemas.microsoft.com/office/drawing/2014/main" id="{1A11DC9C-038A-B342-9089-B18562CB6207}"/>
            </a:ext>
          </a:extLst>
        </xdr:cNvPr>
        <xdr:cNvPicPr/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968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0</xdr:col>
      <xdr:colOff>991675</xdr:colOff>
      <xdr:row>883</xdr:row>
      <xdr:rowOff>1435100</xdr:rowOff>
    </xdr:to>
    <xdr:pic>
      <xdr:nvPicPr>
        <xdr:cNvPr id="2479" name="Picture 2478">
          <a:extLst>
            <a:ext uri="{FF2B5EF4-FFF2-40B4-BE49-F238E27FC236}">
              <a16:creationId xmlns:a16="http://schemas.microsoft.com/office/drawing/2014/main" id="{D249A437-E3C6-F346-A4BC-52AD2934D8C8}"/>
            </a:ext>
          </a:extLst>
        </xdr:cNvPr>
        <xdr:cNvPicPr/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403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883</xdr:row>
      <xdr:rowOff>0</xdr:rowOff>
    </xdr:from>
    <xdr:to>
      <xdr:col>1</xdr:col>
      <xdr:colOff>1433065</xdr:colOff>
      <xdr:row>883</xdr:row>
      <xdr:rowOff>1435100</xdr:rowOff>
    </xdr:to>
    <xdr:pic>
      <xdr:nvPicPr>
        <xdr:cNvPr id="2480" name="Picture 2479">
          <a:extLst>
            <a:ext uri="{FF2B5EF4-FFF2-40B4-BE49-F238E27FC236}">
              <a16:creationId xmlns:a16="http://schemas.microsoft.com/office/drawing/2014/main" id="{A4169419-2496-6442-AFD1-24B951C0B0F6}"/>
            </a:ext>
          </a:extLst>
        </xdr:cNvPr>
        <xdr:cNvPicPr/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403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0</xdr:col>
      <xdr:colOff>991043</xdr:colOff>
      <xdr:row>884</xdr:row>
      <xdr:rowOff>1435100</xdr:rowOff>
    </xdr:to>
    <xdr:pic>
      <xdr:nvPicPr>
        <xdr:cNvPr id="2481" name="Picture 2480">
          <a:extLst>
            <a:ext uri="{FF2B5EF4-FFF2-40B4-BE49-F238E27FC236}">
              <a16:creationId xmlns:a16="http://schemas.microsoft.com/office/drawing/2014/main" id="{571543CB-A72C-2D44-A0A6-4D9B86BD90A9}"/>
            </a:ext>
          </a:extLst>
        </xdr:cNvPr>
        <xdr:cNvPicPr/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838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884</xdr:row>
      <xdr:rowOff>0</xdr:rowOff>
    </xdr:from>
    <xdr:to>
      <xdr:col>1</xdr:col>
      <xdr:colOff>1432433</xdr:colOff>
      <xdr:row>884</xdr:row>
      <xdr:rowOff>1435100</xdr:rowOff>
    </xdr:to>
    <xdr:pic>
      <xdr:nvPicPr>
        <xdr:cNvPr id="2482" name="Picture 2481">
          <a:extLst>
            <a:ext uri="{FF2B5EF4-FFF2-40B4-BE49-F238E27FC236}">
              <a16:creationId xmlns:a16="http://schemas.microsoft.com/office/drawing/2014/main" id="{42BC5DC3-92A9-2244-90F9-57D21A788FF6}"/>
            </a:ext>
          </a:extLst>
        </xdr:cNvPr>
        <xdr:cNvPicPr/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838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0</xdr:col>
      <xdr:colOff>991675</xdr:colOff>
      <xdr:row>885</xdr:row>
      <xdr:rowOff>1435100</xdr:rowOff>
    </xdr:to>
    <xdr:pic>
      <xdr:nvPicPr>
        <xdr:cNvPr id="2483" name="Picture 2482">
          <a:extLst>
            <a:ext uri="{FF2B5EF4-FFF2-40B4-BE49-F238E27FC236}">
              <a16:creationId xmlns:a16="http://schemas.microsoft.com/office/drawing/2014/main" id="{3C4060C2-8840-5B4C-B841-3AA27ACF0472}"/>
            </a:ext>
          </a:extLst>
        </xdr:cNvPr>
        <xdr:cNvPicPr/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273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885</xdr:row>
      <xdr:rowOff>0</xdr:rowOff>
    </xdr:from>
    <xdr:to>
      <xdr:col>1</xdr:col>
      <xdr:colOff>1433065</xdr:colOff>
      <xdr:row>885</xdr:row>
      <xdr:rowOff>1435100</xdr:rowOff>
    </xdr:to>
    <xdr:pic>
      <xdr:nvPicPr>
        <xdr:cNvPr id="2484" name="Picture 2483">
          <a:extLst>
            <a:ext uri="{FF2B5EF4-FFF2-40B4-BE49-F238E27FC236}">
              <a16:creationId xmlns:a16="http://schemas.microsoft.com/office/drawing/2014/main" id="{931123E4-9A8A-224C-A8DD-0F370D6E1A71}"/>
            </a:ext>
          </a:extLst>
        </xdr:cNvPr>
        <xdr:cNvPicPr/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273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0</xdr:col>
      <xdr:colOff>991675</xdr:colOff>
      <xdr:row>886</xdr:row>
      <xdr:rowOff>1435100</xdr:rowOff>
    </xdr:to>
    <xdr:pic>
      <xdr:nvPicPr>
        <xdr:cNvPr id="2485" name="Picture 2484">
          <a:extLst>
            <a:ext uri="{FF2B5EF4-FFF2-40B4-BE49-F238E27FC236}">
              <a16:creationId xmlns:a16="http://schemas.microsoft.com/office/drawing/2014/main" id="{D4AA7A8E-B530-2545-9449-AB29FD2273C0}"/>
            </a:ext>
          </a:extLst>
        </xdr:cNvPr>
        <xdr:cNvPicPr/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08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886</xdr:row>
      <xdr:rowOff>0</xdr:rowOff>
    </xdr:from>
    <xdr:to>
      <xdr:col>1</xdr:col>
      <xdr:colOff>1433065</xdr:colOff>
      <xdr:row>886</xdr:row>
      <xdr:rowOff>1435100</xdr:rowOff>
    </xdr:to>
    <xdr:pic>
      <xdr:nvPicPr>
        <xdr:cNvPr id="2486" name="Picture 2485">
          <a:extLst>
            <a:ext uri="{FF2B5EF4-FFF2-40B4-BE49-F238E27FC236}">
              <a16:creationId xmlns:a16="http://schemas.microsoft.com/office/drawing/2014/main" id="{31EF4F24-C54E-2346-8114-6A339264C1C1}"/>
            </a:ext>
          </a:extLst>
        </xdr:cNvPr>
        <xdr:cNvPicPr/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708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991043</xdr:colOff>
      <xdr:row>887</xdr:row>
      <xdr:rowOff>1435100</xdr:rowOff>
    </xdr:to>
    <xdr:pic>
      <xdr:nvPicPr>
        <xdr:cNvPr id="2487" name="Picture 2486">
          <a:extLst>
            <a:ext uri="{FF2B5EF4-FFF2-40B4-BE49-F238E27FC236}">
              <a16:creationId xmlns:a16="http://schemas.microsoft.com/office/drawing/2014/main" id="{483137FE-A90B-0F4D-8FD2-0D487D8F9E97}"/>
            </a:ext>
          </a:extLst>
        </xdr:cNvPr>
        <xdr:cNvPicPr/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43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887</xdr:row>
      <xdr:rowOff>0</xdr:rowOff>
    </xdr:from>
    <xdr:to>
      <xdr:col>1</xdr:col>
      <xdr:colOff>1432433</xdr:colOff>
      <xdr:row>887</xdr:row>
      <xdr:rowOff>1435100</xdr:rowOff>
    </xdr:to>
    <xdr:pic>
      <xdr:nvPicPr>
        <xdr:cNvPr id="2488" name="Picture 2487">
          <a:extLst>
            <a:ext uri="{FF2B5EF4-FFF2-40B4-BE49-F238E27FC236}">
              <a16:creationId xmlns:a16="http://schemas.microsoft.com/office/drawing/2014/main" id="{57AD19B4-83BE-E941-96E9-2C6780561AA4}"/>
            </a:ext>
          </a:extLst>
        </xdr:cNvPr>
        <xdr:cNvPicPr/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143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0</xdr:col>
      <xdr:colOff>991675</xdr:colOff>
      <xdr:row>888</xdr:row>
      <xdr:rowOff>1435100</xdr:rowOff>
    </xdr:to>
    <xdr:pic>
      <xdr:nvPicPr>
        <xdr:cNvPr id="2489" name="Picture 2488">
          <a:extLst>
            <a:ext uri="{FF2B5EF4-FFF2-40B4-BE49-F238E27FC236}">
              <a16:creationId xmlns:a16="http://schemas.microsoft.com/office/drawing/2014/main" id="{8704CE50-B343-9E43-B191-304BCA63A19A}"/>
            </a:ext>
          </a:extLst>
        </xdr:cNvPr>
        <xdr:cNvPicPr/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578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888</xdr:row>
      <xdr:rowOff>0</xdr:rowOff>
    </xdr:from>
    <xdr:to>
      <xdr:col>1</xdr:col>
      <xdr:colOff>1433065</xdr:colOff>
      <xdr:row>888</xdr:row>
      <xdr:rowOff>1435100</xdr:rowOff>
    </xdr:to>
    <xdr:pic>
      <xdr:nvPicPr>
        <xdr:cNvPr id="2490" name="Picture 2489">
          <a:extLst>
            <a:ext uri="{FF2B5EF4-FFF2-40B4-BE49-F238E27FC236}">
              <a16:creationId xmlns:a16="http://schemas.microsoft.com/office/drawing/2014/main" id="{7BC0FE6B-DB1E-124F-9E95-9C119DC1B41E}"/>
            </a:ext>
          </a:extLst>
        </xdr:cNvPr>
        <xdr:cNvPicPr/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578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0</xdr:col>
      <xdr:colOff>991675</xdr:colOff>
      <xdr:row>889</xdr:row>
      <xdr:rowOff>1435100</xdr:rowOff>
    </xdr:to>
    <xdr:pic>
      <xdr:nvPicPr>
        <xdr:cNvPr id="2491" name="Picture 2490">
          <a:extLst>
            <a:ext uri="{FF2B5EF4-FFF2-40B4-BE49-F238E27FC236}">
              <a16:creationId xmlns:a16="http://schemas.microsoft.com/office/drawing/2014/main" id="{8459D1AD-8B13-6147-A021-648C3B6A8013}"/>
            </a:ext>
          </a:extLst>
        </xdr:cNvPr>
        <xdr:cNvPicPr/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01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889</xdr:row>
      <xdr:rowOff>0</xdr:rowOff>
    </xdr:from>
    <xdr:to>
      <xdr:col>1</xdr:col>
      <xdr:colOff>1433065</xdr:colOff>
      <xdr:row>889</xdr:row>
      <xdr:rowOff>1435100</xdr:rowOff>
    </xdr:to>
    <xdr:pic>
      <xdr:nvPicPr>
        <xdr:cNvPr id="2492" name="Picture 2491">
          <a:extLst>
            <a:ext uri="{FF2B5EF4-FFF2-40B4-BE49-F238E27FC236}">
              <a16:creationId xmlns:a16="http://schemas.microsoft.com/office/drawing/2014/main" id="{0706866A-3063-F44A-A0C2-271214DFC8B0}"/>
            </a:ext>
          </a:extLst>
        </xdr:cNvPr>
        <xdr:cNvPicPr/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01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0</xdr:col>
      <xdr:colOff>991675</xdr:colOff>
      <xdr:row>890</xdr:row>
      <xdr:rowOff>1435100</xdr:rowOff>
    </xdr:to>
    <xdr:pic>
      <xdr:nvPicPr>
        <xdr:cNvPr id="2493" name="Picture 2492">
          <a:extLst>
            <a:ext uri="{FF2B5EF4-FFF2-40B4-BE49-F238E27FC236}">
              <a16:creationId xmlns:a16="http://schemas.microsoft.com/office/drawing/2014/main" id="{4002CA54-7247-474B-987F-352B39C2699E}"/>
            </a:ext>
          </a:extLst>
        </xdr:cNvPr>
        <xdr:cNvPicPr/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449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890</xdr:row>
      <xdr:rowOff>0</xdr:rowOff>
    </xdr:from>
    <xdr:to>
      <xdr:col>1</xdr:col>
      <xdr:colOff>1433065</xdr:colOff>
      <xdr:row>890</xdr:row>
      <xdr:rowOff>1435100</xdr:rowOff>
    </xdr:to>
    <xdr:pic>
      <xdr:nvPicPr>
        <xdr:cNvPr id="2494" name="Picture 2493">
          <a:extLst>
            <a:ext uri="{FF2B5EF4-FFF2-40B4-BE49-F238E27FC236}">
              <a16:creationId xmlns:a16="http://schemas.microsoft.com/office/drawing/2014/main" id="{8E4466F6-D7CF-634B-8149-66D93CFE07EF}"/>
            </a:ext>
          </a:extLst>
        </xdr:cNvPr>
        <xdr:cNvPicPr/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449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0</xdr:col>
      <xdr:colOff>991043</xdr:colOff>
      <xdr:row>891</xdr:row>
      <xdr:rowOff>1435100</xdr:rowOff>
    </xdr:to>
    <xdr:pic>
      <xdr:nvPicPr>
        <xdr:cNvPr id="2495" name="Picture 2494">
          <a:extLst>
            <a:ext uri="{FF2B5EF4-FFF2-40B4-BE49-F238E27FC236}">
              <a16:creationId xmlns:a16="http://schemas.microsoft.com/office/drawing/2014/main" id="{85219713-8495-C043-BA75-6C59DB7C353B}"/>
            </a:ext>
          </a:extLst>
        </xdr:cNvPr>
        <xdr:cNvPicPr/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884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891</xdr:row>
      <xdr:rowOff>0</xdr:rowOff>
    </xdr:from>
    <xdr:to>
      <xdr:col>1</xdr:col>
      <xdr:colOff>1432433</xdr:colOff>
      <xdr:row>891</xdr:row>
      <xdr:rowOff>1435100</xdr:rowOff>
    </xdr:to>
    <xdr:pic>
      <xdr:nvPicPr>
        <xdr:cNvPr id="2496" name="Picture 2495">
          <a:extLst>
            <a:ext uri="{FF2B5EF4-FFF2-40B4-BE49-F238E27FC236}">
              <a16:creationId xmlns:a16="http://schemas.microsoft.com/office/drawing/2014/main" id="{D885FE4A-631B-5640-926F-6257834ED5BB}"/>
            </a:ext>
          </a:extLst>
        </xdr:cNvPr>
        <xdr:cNvPicPr/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884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0</xdr:col>
      <xdr:colOff>991675</xdr:colOff>
      <xdr:row>892</xdr:row>
      <xdr:rowOff>1435100</xdr:rowOff>
    </xdr:to>
    <xdr:pic>
      <xdr:nvPicPr>
        <xdr:cNvPr id="2497" name="Picture 2496">
          <a:extLst>
            <a:ext uri="{FF2B5EF4-FFF2-40B4-BE49-F238E27FC236}">
              <a16:creationId xmlns:a16="http://schemas.microsoft.com/office/drawing/2014/main" id="{95334D99-C1EB-F94F-91E4-8759307A108C}"/>
            </a:ext>
          </a:extLst>
        </xdr:cNvPr>
        <xdr:cNvPicPr/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319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892</xdr:row>
      <xdr:rowOff>0</xdr:rowOff>
    </xdr:from>
    <xdr:to>
      <xdr:col>1</xdr:col>
      <xdr:colOff>1433065</xdr:colOff>
      <xdr:row>892</xdr:row>
      <xdr:rowOff>1435100</xdr:rowOff>
    </xdr:to>
    <xdr:pic>
      <xdr:nvPicPr>
        <xdr:cNvPr id="2498" name="Picture 2497">
          <a:extLst>
            <a:ext uri="{FF2B5EF4-FFF2-40B4-BE49-F238E27FC236}">
              <a16:creationId xmlns:a16="http://schemas.microsoft.com/office/drawing/2014/main" id="{24133B63-1FA1-6B48-BB5C-B26EF9A61F3F}"/>
            </a:ext>
          </a:extLst>
        </xdr:cNvPr>
        <xdr:cNvPicPr/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319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991675</xdr:colOff>
      <xdr:row>893</xdr:row>
      <xdr:rowOff>1435100</xdr:rowOff>
    </xdr:to>
    <xdr:pic>
      <xdr:nvPicPr>
        <xdr:cNvPr id="2499" name="Picture 2498">
          <a:extLst>
            <a:ext uri="{FF2B5EF4-FFF2-40B4-BE49-F238E27FC236}">
              <a16:creationId xmlns:a16="http://schemas.microsoft.com/office/drawing/2014/main" id="{451C60FD-8121-124A-8309-19A8DDE260DC}"/>
            </a:ext>
          </a:extLst>
        </xdr:cNvPr>
        <xdr:cNvPicPr/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754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893</xdr:row>
      <xdr:rowOff>0</xdr:rowOff>
    </xdr:from>
    <xdr:to>
      <xdr:col>1</xdr:col>
      <xdr:colOff>1433065</xdr:colOff>
      <xdr:row>893</xdr:row>
      <xdr:rowOff>1435100</xdr:rowOff>
    </xdr:to>
    <xdr:pic>
      <xdr:nvPicPr>
        <xdr:cNvPr id="2500" name="Picture 2499">
          <a:extLst>
            <a:ext uri="{FF2B5EF4-FFF2-40B4-BE49-F238E27FC236}">
              <a16:creationId xmlns:a16="http://schemas.microsoft.com/office/drawing/2014/main" id="{20A5255A-B0A2-F641-9334-2EF1451B9230}"/>
            </a:ext>
          </a:extLst>
        </xdr:cNvPr>
        <xdr:cNvPicPr/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754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991675</xdr:colOff>
      <xdr:row>894</xdr:row>
      <xdr:rowOff>1435100</xdr:rowOff>
    </xdr:to>
    <xdr:pic>
      <xdr:nvPicPr>
        <xdr:cNvPr id="2501" name="Picture 2500">
          <a:extLst>
            <a:ext uri="{FF2B5EF4-FFF2-40B4-BE49-F238E27FC236}">
              <a16:creationId xmlns:a16="http://schemas.microsoft.com/office/drawing/2014/main" id="{314B498A-261A-FF4C-88FB-0183DAB5F0B0}"/>
            </a:ext>
          </a:extLst>
        </xdr:cNvPr>
        <xdr:cNvPicPr/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189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894</xdr:row>
      <xdr:rowOff>0</xdr:rowOff>
    </xdr:from>
    <xdr:to>
      <xdr:col>1</xdr:col>
      <xdr:colOff>1433065</xdr:colOff>
      <xdr:row>894</xdr:row>
      <xdr:rowOff>1435100</xdr:rowOff>
    </xdr:to>
    <xdr:pic>
      <xdr:nvPicPr>
        <xdr:cNvPr id="2502" name="Picture 2501">
          <a:extLst>
            <a:ext uri="{FF2B5EF4-FFF2-40B4-BE49-F238E27FC236}">
              <a16:creationId xmlns:a16="http://schemas.microsoft.com/office/drawing/2014/main" id="{7BC73453-908A-0442-9941-15E6967A2B06}"/>
            </a:ext>
          </a:extLst>
        </xdr:cNvPr>
        <xdr:cNvPicPr/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189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0</xdr:col>
      <xdr:colOff>991043</xdr:colOff>
      <xdr:row>895</xdr:row>
      <xdr:rowOff>1435100</xdr:rowOff>
    </xdr:to>
    <xdr:pic>
      <xdr:nvPicPr>
        <xdr:cNvPr id="2503" name="Picture 2502">
          <a:extLst>
            <a:ext uri="{FF2B5EF4-FFF2-40B4-BE49-F238E27FC236}">
              <a16:creationId xmlns:a16="http://schemas.microsoft.com/office/drawing/2014/main" id="{7E98BD02-D72E-8E4B-8F5F-BC32BADEA60B}"/>
            </a:ext>
          </a:extLst>
        </xdr:cNvPr>
        <xdr:cNvPicPr/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624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895</xdr:row>
      <xdr:rowOff>0</xdr:rowOff>
    </xdr:from>
    <xdr:to>
      <xdr:col>1</xdr:col>
      <xdr:colOff>1432433</xdr:colOff>
      <xdr:row>895</xdr:row>
      <xdr:rowOff>1435100</xdr:rowOff>
    </xdr:to>
    <xdr:pic>
      <xdr:nvPicPr>
        <xdr:cNvPr id="2504" name="Picture 2503">
          <a:extLst>
            <a:ext uri="{FF2B5EF4-FFF2-40B4-BE49-F238E27FC236}">
              <a16:creationId xmlns:a16="http://schemas.microsoft.com/office/drawing/2014/main" id="{58CAE5C1-9E84-8645-850F-9E3BA3A35605}"/>
            </a:ext>
          </a:extLst>
        </xdr:cNvPr>
        <xdr:cNvPicPr/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624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0</xdr:col>
      <xdr:colOff>991675</xdr:colOff>
      <xdr:row>896</xdr:row>
      <xdr:rowOff>1435100</xdr:rowOff>
    </xdr:to>
    <xdr:pic>
      <xdr:nvPicPr>
        <xdr:cNvPr id="2505" name="Picture 2504">
          <a:extLst>
            <a:ext uri="{FF2B5EF4-FFF2-40B4-BE49-F238E27FC236}">
              <a16:creationId xmlns:a16="http://schemas.microsoft.com/office/drawing/2014/main" id="{A1CBABF2-6643-5E4F-A30A-39419338A09E}"/>
            </a:ext>
          </a:extLst>
        </xdr:cNvPr>
        <xdr:cNvPicPr/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059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896</xdr:row>
      <xdr:rowOff>0</xdr:rowOff>
    </xdr:from>
    <xdr:to>
      <xdr:col>1</xdr:col>
      <xdr:colOff>1433065</xdr:colOff>
      <xdr:row>896</xdr:row>
      <xdr:rowOff>1435100</xdr:rowOff>
    </xdr:to>
    <xdr:pic>
      <xdr:nvPicPr>
        <xdr:cNvPr id="2506" name="Picture 2505">
          <a:extLst>
            <a:ext uri="{FF2B5EF4-FFF2-40B4-BE49-F238E27FC236}">
              <a16:creationId xmlns:a16="http://schemas.microsoft.com/office/drawing/2014/main" id="{D1D74858-3FE4-6845-A75E-1C00E70A66B7}"/>
            </a:ext>
          </a:extLst>
        </xdr:cNvPr>
        <xdr:cNvPicPr/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059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991675</xdr:colOff>
      <xdr:row>897</xdr:row>
      <xdr:rowOff>1435100</xdr:rowOff>
    </xdr:to>
    <xdr:pic>
      <xdr:nvPicPr>
        <xdr:cNvPr id="2507" name="Picture 2506">
          <a:extLst>
            <a:ext uri="{FF2B5EF4-FFF2-40B4-BE49-F238E27FC236}">
              <a16:creationId xmlns:a16="http://schemas.microsoft.com/office/drawing/2014/main" id="{FFA08B80-E201-584C-A0CA-1DAD03B8F20A}"/>
            </a:ext>
          </a:extLst>
        </xdr:cNvPr>
        <xdr:cNvPicPr/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494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897</xdr:row>
      <xdr:rowOff>0</xdr:rowOff>
    </xdr:from>
    <xdr:to>
      <xdr:col>1</xdr:col>
      <xdr:colOff>1433065</xdr:colOff>
      <xdr:row>897</xdr:row>
      <xdr:rowOff>1435100</xdr:rowOff>
    </xdr:to>
    <xdr:pic>
      <xdr:nvPicPr>
        <xdr:cNvPr id="2508" name="Picture 2507">
          <a:extLst>
            <a:ext uri="{FF2B5EF4-FFF2-40B4-BE49-F238E27FC236}">
              <a16:creationId xmlns:a16="http://schemas.microsoft.com/office/drawing/2014/main" id="{77D8F572-2545-1A44-B509-B8DF0C688BB7}"/>
            </a:ext>
          </a:extLst>
        </xdr:cNvPr>
        <xdr:cNvPicPr/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494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0</xdr:col>
      <xdr:colOff>991043</xdr:colOff>
      <xdr:row>898</xdr:row>
      <xdr:rowOff>1435100</xdr:rowOff>
    </xdr:to>
    <xdr:pic>
      <xdr:nvPicPr>
        <xdr:cNvPr id="2509" name="Picture 2508">
          <a:extLst>
            <a:ext uri="{FF2B5EF4-FFF2-40B4-BE49-F238E27FC236}">
              <a16:creationId xmlns:a16="http://schemas.microsoft.com/office/drawing/2014/main" id="{EF744111-ABF1-7D49-8C22-62D96D6040B5}"/>
            </a:ext>
          </a:extLst>
        </xdr:cNvPr>
        <xdr:cNvPicPr/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929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898</xdr:row>
      <xdr:rowOff>0</xdr:rowOff>
    </xdr:from>
    <xdr:to>
      <xdr:col>1</xdr:col>
      <xdr:colOff>1432433</xdr:colOff>
      <xdr:row>898</xdr:row>
      <xdr:rowOff>1435100</xdr:rowOff>
    </xdr:to>
    <xdr:pic>
      <xdr:nvPicPr>
        <xdr:cNvPr id="2510" name="Picture 2509">
          <a:extLst>
            <a:ext uri="{FF2B5EF4-FFF2-40B4-BE49-F238E27FC236}">
              <a16:creationId xmlns:a16="http://schemas.microsoft.com/office/drawing/2014/main" id="{30A3736F-DD6E-A34C-95ED-B20151DA32ED}"/>
            </a:ext>
          </a:extLst>
        </xdr:cNvPr>
        <xdr:cNvPicPr/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7929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0</xdr:col>
      <xdr:colOff>991675</xdr:colOff>
      <xdr:row>899</xdr:row>
      <xdr:rowOff>1435100</xdr:rowOff>
    </xdr:to>
    <xdr:pic>
      <xdr:nvPicPr>
        <xdr:cNvPr id="2511" name="Picture 2510">
          <a:extLst>
            <a:ext uri="{FF2B5EF4-FFF2-40B4-BE49-F238E27FC236}">
              <a16:creationId xmlns:a16="http://schemas.microsoft.com/office/drawing/2014/main" id="{173E7F39-976C-7741-9EC2-33CB2A36B9C0}"/>
            </a:ext>
          </a:extLst>
        </xdr:cNvPr>
        <xdr:cNvPicPr/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364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899</xdr:row>
      <xdr:rowOff>0</xdr:rowOff>
    </xdr:from>
    <xdr:to>
      <xdr:col>1</xdr:col>
      <xdr:colOff>1433065</xdr:colOff>
      <xdr:row>899</xdr:row>
      <xdr:rowOff>1435100</xdr:rowOff>
    </xdr:to>
    <xdr:pic>
      <xdr:nvPicPr>
        <xdr:cNvPr id="2512" name="Picture 2511">
          <a:extLst>
            <a:ext uri="{FF2B5EF4-FFF2-40B4-BE49-F238E27FC236}">
              <a16:creationId xmlns:a16="http://schemas.microsoft.com/office/drawing/2014/main" id="{DE41EEB3-32FA-0045-9D26-B900404A7F8E}"/>
            </a:ext>
          </a:extLst>
        </xdr:cNvPr>
        <xdr:cNvPicPr/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9364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991675</xdr:colOff>
      <xdr:row>900</xdr:row>
      <xdr:rowOff>1435100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73B6B67C-064B-EF43-B8EE-A49C9F0592AF}"/>
            </a:ext>
          </a:extLst>
        </xdr:cNvPr>
        <xdr:cNvPicPr/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800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900</xdr:row>
      <xdr:rowOff>0</xdr:rowOff>
    </xdr:from>
    <xdr:to>
      <xdr:col>1</xdr:col>
      <xdr:colOff>1433065</xdr:colOff>
      <xdr:row>900</xdr:row>
      <xdr:rowOff>1435100</xdr:rowOff>
    </xdr:to>
    <xdr:pic>
      <xdr:nvPicPr>
        <xdr:cNvPr id="2514" name="Picture 2513">
          <a:extLst>
            <a:ext uri="{FF2B5EF4-FFF2-40B4-BE49-F238E27FC236}">
              <a16:creationId xmlns:a16="http://schemas.microsoft.com/office/drawing/2014/main" id="{D3E53027-9D1C-804A-BC6C-085CEAC91BD5}"/>
            </a:ext>
          </a:extLst>
        </xdr:cNvPr>
        <xdr:cNvPicPr/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0800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1126846</xdr:colOff>
      <xdr:row>901</xdr:row>
      <xdr:rowOff>1435100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id="{E447960C-7008-0D42-A629-28E22A43E585}"/>
            </a:ext>
          </a:extLst>
        </xdr:cNvPr>
        <xdr:cNvPicPr/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235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901</xdr:row>
      <xdr:rowOff>0</xdr:rowOff>
    </xdr:from>
    <xdr:to>
      <xdr:col>1</xdr:col>
      <xdr:colOff>1433065</xdr:colOff>
      <xdr:row>901</xdr:row>
      <xdr:rowOff>1435100</xdr:rowOff>
    </xdr:to>
    <xdr:pic>
      <xdr:nvPicPr>
        <xdr:cNvPr id="2516" name="Picture 2515">
          <a:extLst>
            <a:ext uri="{FF2B5EF4-FFF2-40B4-BE49-F238E27FC236}">
              <a16:creationId xmlns:a16="http://schemas.microsoft.com/office/drawing/2014/main" id="{0A18DFE0-7B8F-614D-8FE1-117A8B312CC8}"/>
            </a:ext>
          </a:extLst>
        </xdr:cNvPr>
        <xdr:cNvPicPr/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2235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1126214</xdr:colOff>
      <xdr:row>902</xdr:row>
      <xdr:rowOff>1435100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id="{DE50B208-A8A9-0C4E-8C67-7DA2555F130B}"/>
            </a:ext>
          </a:extLst>
        </xdr:cNvPr>
        <xdr:cNvPicPr/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6702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902</xdr:row>
      <xdr:rowOff>0</xdr:rowOff>
    </xdr:from>
    <xdr:to>
      <xdr:col>1</xdr:col>
      <xdr:colOff>1432433</xdr:colOff>
      <xdr:row>902</xdr:row>
      <xdr:rowOff>1435100</xdr:rowOff>
    </xdr:to>
    <xdr:pic>
      <xdr:nvPicPr>
        <xdr:cNvPr id="2518" name="Picture 2517">
          <a:extLst>
            <a:ext uri="{FF2B5EF4-FFF2-40B4-BE49-F238E27FC236}">
              <a16:creationId xmlns:a16="http://schemas.microsoft.com/office/drawing/2014/main" id="{D969168B-6CDA-0248-98F0-FABC64242BC6}"/>
            </a:ext>
          </a:extLst>
        </xdr:cNvPr>
        <xdr:cNvPicPr/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3670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1126846</xdr:colOff>
      <xdr:row>903</xdr:row>
      <xdr:rowOff>1435100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id="{5BECC32C-1759-AA4E-918B-25318FA6D6CC}"/>
            </a:ext>
          </a:extLst>
        </xdr:cNvPr>
        <xdr:cNvPicPr/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05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1</xdr:col>
      <xdr:colOff>1433065</xdr:colOff>
      <xdr:row>903</xdr:row>
      <xdr:rowOff>1435100</xdr:rowOff>
    </xdr:to>
    <xdr:pic>
      <xdr:nvPicPr>
        <xdr:cNvPr id="2520" name="Picture 2519">
          <a:extLst>
            <a:ext uri="{FF2B5EF4-FFF2-40B4-BE49-F238E27FC236}">
              <a16:creationId xmlns:a16="http://schemas.microsoft.com/office/drawing/2014/main" id="{5C00DC5F-C2D1-FF4C-8508-BAF0B454583F}"/>
            </a:ext>
          </a:extLst>
        </xdr:cNvPr>
        <xdr:cNvPicPr/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5105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1126846</xdr:colOff>
      <xdr:row>904</xdr:row>
      <xdr:rowOff>1435100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id="{CD66567D-D351-A348-92F7-C7297421E111}"/>
            </a:ext>
          </a:extLst>
        </xdr:cNvPr>
        <xdr:cNvPicPr/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540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904</xdr:row>
      <xdr:rowOff>0</xdr:rowOff>
    </xdr:from>
    <xdr:to>
      <xdr:col>1</xdr:col>
      <xdr:colOff>1433065</xdr:colOff>
      <xdr:row>904</xdr:row>
      <xdr:rowOff>1435100</xdr:rowOff>
    </xdr:to>
    <xdr:pic>
      <xdr:nvPicPr>
        <xdr:cNvPr id="2522" name="Picture 2521">
          <a:extLst>
            <a:ext uri="{FF2B5EF4-FFF2-40B4-BE49-F238E27FC236}">
              <a16:creationId xmlns:a16="http://schemas.microsoft.com/office/drawing/2014/main" id="{5E7A8EF4-2F98-3243-B6D3-9DC23C17400A}"/>
            </a:ext>
          </a:extLst>
        </xdr:cNvPr>
        <xdr:cNvPicPr/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6540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1126214</xdr:colOff>
      <xdr:row>905</xdr:row>
      <xdr:rowOff>1435100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id="{951625ED-592F-7241-8F6A-C3D7CCFE6BEB}"/>
            </a:ext>
          </a:extLst>
        </xdr:cNvPr>
        <xdr:cNvPicPr/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9755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905</xdr:row>
      <xdr:rowOff>0</xdr:rowOff>
    </xdr:from>
    <xdr:to>
      <xdr:col>1</xdr:col>
      <xdr:colOff>1432433</xdr:colOff>
      <xdr:row>905</xdr:row>
      <xdr:rowOff>1435100</xdr:rowOff>
    </xdr:to>
    <xdr:pic>
      <xdr:nvPicPr>
        <xdr:cNvPr id="2524" name="Picture 2523">
          <a:extLst>
            <a:ext uri="{FF2B5EF4-FFF2-40B4-BE49-F238E27FC236}">
              <a16:creationId xmlns:a16="http://schemas.microsoft.com/office/drawing/2014/main" id="{95F6C0E3-804F-9143-A6B4-A448CA33B029}"/>
            </a:ext>
          </a:extLst>
        </xdr:cNvPr>
        <xdr:cNvPicPr/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7975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991675</xdr:colOff>
      <xdr:row>906</xdr:row>
      <xdr:rowOff>1435100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id="{81B7FF81-25C7-654F-A31C-DCBF110C0F1A}"/>
            </a:ext>
          </a:extLst>
        </xdr:cNvPr>
        <xdr:cNvPicPr/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410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906</xdr:row>
      <xdr:rowOff>0</xdr:rowOff>
    </xdr:from>
    <xdr:to>
      <xdr:col>1</xdr:col>
      <xdr:colOff>1433065</xdr:colOff>
      <xdr:row>906</xdr:row>
      <xdr:rowOff>1435100</xdr:rowOff>
    </xdr:to>
    <xdr:pic>
      <xdr:nvPicPr>
        <xdr:cNvPr id="2526" name="Picture 2525">
          <a:extLst>
            <a:ext uri="{FF2B5EF4-FFF2-40B4-BE49-F238E27FC236}">
              <a16:creationId xmlns:a16="http://schemas.microsoft.com/office/drawing/2014/main" id="{EE2F2F58-A702-1B4D-A68B-B234B7EDA2A3}"/>
            </a:ext>
          </a:extLst>
        </xdr:cNvPr>
        <xdr:cNvPicPr/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59410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991675</xdr:colOff>
      <xdr:row>907</xdr:row>
      <xdr:rowOff>1435100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id="{E1C3BBA5-DFF3-E74E-9A55-102094099AE5}"/>
            </a:ext>
          </a:extLst>
        </xdr:cNvPr>
        <xdr:cNvPicPr/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845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907</xdr:row>
      <xdr:rowOff>0</xdr:rowOff>
    </xdr:from>
    <xdr:to>
      <xdr:col>1</xdr:col>
      <xdr:colOff>1433065</xdr:colOff>
      <xdr:row>907</xdr:row>
      <xdr:rowOff>1435100</xdr:rowOff>
    </xdr:to>
    <xdr:pic>
      <xdr:nvPicPr>
        <xdr:cNvPr id="2528" name="Picture 2527">
          <a:extLst>
            <a:ext uri="{FF2B5EF4-FFF2-40B4-BE49-F238E27FC236}">
              <a16:creationId xmlns:a16="http://schemas.microsoft.com/office/drawing/2014/main" id="{FB61C829-73C6-CE4F-BBB6-33301880765E}"/>
            </a:ext>
          </a:extLst>
        </xdr:cNvPr>
        <xdr:cNvPicPr/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0845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991675</xdr:colOff>
      <xdr:row>908</xdr:row>
      <xdr:rowOff>1435100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id="{4C96E53C-341D-4A43-8608-EE554DED1B1B}"/>
            </a:ext>
          </a:extLst>
        </xdr:cNvPr>
        <xdr:cNvPicPr/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280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908</xdr:row>
      <xdr:rowOff>0</xdr:rowOff>
    </xdr:from>
    <xdr:to>
      <xdr:col>1</xdr:col>
      <xdr:colOff>1433065</xdr:colOff>
      <xdr:row>908</xdr:row>
      <xdr:rowOff>1435100</xdr:rowOff>
    </xdr:to>
    <xdr:pic>
      <xdr:nvPicPr>
        <xdr:cNvPr id="2530" name="Picture 2529">
          <a:extLst>
            <a:ext uri="{FF2B5EF4-FFF2-40B4-BE49-F238E27FC236}">
              <a16:creationId xmlns:a16="http://schemas.microsoft.com/office/drawing/2014/main" id="{34C68D88-748A-6A44-BE2A-EEC369031D58}"/>
            </a:ext>
          </a:extLst>
        </xdr:cNvPr>
        <xdr:cNvPicPr/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2280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991043</xdr:colOff>
      <xdr:row>909</xdr:row>
      <xdr:rowOff>1435100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id="{2277874A-E935-6E47-941A-89193EB2C573}"/>
            </a:ext>
          </a:extLst>
        </xdr:cNvPr>
        <xdr:cNvPicPr/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715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909</xdr:row>
      <xdr:rowOff>0</xdr:rowOff>
    </xdr:from>
    <xdr:to>
      <xdr:col>1</xdr:col>
      <xdr:colOff>1432433</xdr:colOff>
      <xdr:row>909</xdr:row>
      <xdr:rowOff>1435100</xdr:rowOff>
    </xdr:to>
    <xdr:pic>
      <xdr:nvPicPr>
        <xdr:cNvPr id="2532" name="Picture 2531">
          <a:extLst>
            <a:ext uri="{FF2B5EF4-FFF2-40B4-BE49-F238E27FC236}">
              <a16:creationId xmlns:a16="http://schemas.microsoft.com/office/drawing/2014/main" id="{95808883-8194-C047-92D6-60B3FA3476BB}"/>
            </a:ext>
          </a:extLst>
        </xdr:cNvPr>
        <xdr:cNvPicPr/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3715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0</xdr:col>
      <xdr:colOff>1126214</xdr:colOff>
      <xdr:row>910</xdr:row>
      <xdr:rowOff>1435100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id="{8F68DAB9-1DD8-EC40-9345-401E82340EB8}"/>
            </a:ext>
          </a:extLst>
        </xdr:cNvPr>
        <xdr:cNvPicPr/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1510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910</xdr:row>
      <xdr:rowOff>0</xdr:rowOff>
    </xdr:from>
    <xdr:to>
      <xdr:col>1</xdr:col>
      <xdr:colOff>1432433</xdr:colOff>
      <xdr:row>910</xdr:row>
      <xdr:rowOff>1435100</xdr:rowOff>
    </xdr:to>
    <xdr:pic>
      <xdr:nvPicPr>
        <xdr:cNvPr id="2534" name="Picture 2533">
          <a:extLst>
            <a:ext uri="{FF2B5EF4-FFF2-40B4-BE49-F238E27FC236}">
              <a16:creationId xmlns:a16="http://schemas.microsoft.com/office/drawing/2014/main" id="{FD610A0D-AD47-294A-A278-FD1C644ED24E}"/>
            </a:ext>
          </a:extLst>
        </xdr:cNvPr>
        <xdr:cNvPicPr/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5151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0</xdr:col>
      <xdr:colOff>1126846</xdr:colOff>
      <xdr:row>911</xdr:row>
      <xdr:rowOff>1435100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id="{F81F8C73-9979-3849-94F1-E79B46CCB1A9}"/>
            </a:ext>
          </a:extLst>
        </xdr:cNvPr>
        <xdr:cNvPicPr/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586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911</xdr:row>
      <xdr:rowOff>0</xdr:rowOff>
    </xdr:from>
    <xdr:to>
      <xdr:col>1</xdr:col>
      <xdr:colOff>1433065</xdr:colOff>
      <xdr:row>911</xdr:row>
      <xdr:rowOff>1435100</xdr:rowOff>
    </xdr:to>
    <xdr:pic>
      <xdr:nvPicPr>
        <xdr:cNvPr id="2536" name="Picture 2535">
          <a:extLst>
            <a:ext uri="{FF2B5EF4-FFF2-40B4-BE49-F238E27FC236}">
              <a16:creationId xmlns:a16="http://schemas.microsoft.com/office/drawing/2014/main" id="{FE3EB662-2070-8345-8389-CFCD32746756}"/>
            </a:ext>
          </a:extLst>
        </xdr:cNvPr>
        <xdr:cNvPicPr/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6586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1126846</xdr:colOff>
      <xdr:row>912</xdr:row>
      <xdr:rowOff>1435100</xdr:rowOff>
    </xdr:to>
    <xdr:pic>
      <xdr:nvPicPr>
        <xdr:cNvPr id="2537" name="Picture 2536">
          <a:extLst>
            <a:ext uri="{FF2B5EF4-FFF2-40B4-BE49-F238E27FC236}">
              <a16:creationId xmlns:a16="http://schemas.microsoft.com/office/drawing/2014/main" id="{55BCC257-0343-4F48-8B4F-169D5B1549E6}"/>
            </a:ext>
          </a:extLst>
        </xdr:cNvPr>
        <xdr:cNvPicPr/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8021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912</xdr:row>
      <xdr:rowOff>0</xdr:rowOff>
    </xdr:from>
    <xdr:to>
      <xdr:col>1</xdr:col>
      <xdr:colOff>1433065</xdr:colOff>
      <xdr:row>912</xdr:row>
      <xdr:rowOff>1435100</xdr:rowOff>
    </xdr:to>
    <xdr:pic>
      <xdr:nvPicPr>
        <xdr:cNvPr id="2538" name="Picture 2537">
          <a:extLst>
            <a:ext uri="{FF2B5EF4-FFF2-40B4-BE49-F238E27FC236}">
              <a16:creationId xmlns:a16="http://schemas.microsoft.com/office/drawing/2014/main" id="{9C5876F2-2433-6045-ADB0-8BEB92E15BBB}"/>
            </a:ext>
          </a:extLst>
        </xdr:cNvPr>
        <xdr:cNvPicPr/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8021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1126214</xdr:colOff>
      <xdr:row>913</xdr:row>
      <xdr:rowOff>1435100</xdr:rowOff>
    </xdr:to>
    <xdr:pic>
      <xdr:nvPicPr>
        <xdr:cNvPr id="2539" name="Picture 2538">
          <a:extLst>
            <a:ext uri="{FF2B5EF4-FFF2-40B4-BE49-F238E27FC236}">
              <a16:creationId xmlns:a16="http://schemas.microsoft.com/office/drawing/2014/main" id="{9A73EE73-0BAA-464A-B7B1-1094DC657A1A}"/>
            </a:ext>
          </a:extLst>
        </xdr:cNvPr>
        <xdr:cNvPicPr/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563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913</xdr:row>
      <xdr:rowOff>0</xdr:rowOff>
    </xdr:from>
    <xdr:to>
      <xdr:col>1</xdr:col>
      <xdr:colOff>1432433</xdr:colOff>
      <xdr:row>913</xdr:row>
      <xdr:rowOff>1435100</xdr:rowOff>
    </xdr:to>
    <xdr:pic>
      <xdr:nvPicPr>
        <xdr:cNvPr id="2540" name="Picture 2539">
          <a:extLst>
            <a:ext uri="{FF2B5EF4-FFF2-40B4-BE49-F238E27FC236}">
              <a16:creationId xmlns:a16="http://schemas.microsoft.com/office/drawing/2014/main" id="{F95F2F83-6C8B-5343-B133-6BCCED75D4EF}"/>
            </a:ext>
          </a:extLst>
        </xdr:cNvPr>
        <xdr:cNvPicPr/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69456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1126846</xdr:colOff>
      <xdr:row>914</xdr:row>
      <xdr:rowOff>1435100</xdr:rowOff>
    </xdr:to>
    <xdr:pic>
      <xdr:nvPicPr>
        <xdr:cNvPr id="2541" name="Picture 2540">
          <a:extLst>
            <a:ext uri="{FF2B5EF4-FFF2-40B4-BE49-F238E27FC236}">
              <a16:creationId xmlns:a16="http://schemas.microsoft.com/office/drawing/2014/main" id="{954D97C7-C4E6-9D4C-8296-663208910E74}"/>
            </a:ext>
          </a:extLst>
        </xdr:cNvPr>
        <xdr:cNvPicPr/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891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914</xdr:row>
      <xdr:rowOff>0</xdr:rowOff>
    </xdr:from>
    <xdr:to>
      <xdr:col>1</xdr:col>
      <xdr:colOff>1433065</xdr:colOff>
      <xdr:row>914</xdr:row>
      <xdr:rowOff>1435100</xdr:rowOff>
    </xdr:to>
    <xdr:pic>
      <xdr:nvPicPr>
        <xdr:cNvPr id="2542" name="Picture 2541">
          <a:extLst>
            <a:ext uri="{FF2B5EF4-FFF2-40B4-BE49-F238E27FC236}">
              <a16:creationId xmlns:a16="http://schemas.microsoft.com/office/drawing/2014/main" id="{F0148D2D-879E-DE40-B28C-A006D70BFD11}"/>
            </a:ext>
          </a:extLst>
        </xdr:cNvPr>
        <xdr:cNvPicPr/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0891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0</xdr:col>
      <xdr:colOff>1126846</xdr:colOff>
      <xdr:row>915</xdr:row>
      <xdr:rowOff>1435100</xdr:rowOff>
    </xdr:to>
    <xdr:pic>
      <xdr:nvPicPr>
        <xdr:cNvPr id="2543" name="Picture 2542">
          <a:extLst>
            <a:ext uri="{FF2B5EF4-FFF2-40B4-BE49-F238E27FC236}">
              <a16:creationId xmlns:a16="http://schemas.microsoft.com/office/drawing/2014/main" id="{FB3EA6E9-6C55-8645-8B53-E81E5330CBB4}"/>
            </a:ext>
          </a:extLst>
        </xdr:cNvPr>
        <xdr:cNvPicPr/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326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915</xdr:row>
      <xdr:rowOff>0</xdr:rowOff>
    </xdr:from>
    <xdr:to>
      <xdr:col>1</xdr:col>
      <xdr:colOff>1433065</xdr:colOff>
      <xdr:row>915</xdr:row>
      <xdr:rowOff>1435100</xdr:rowOff>
    </xdr:to>
    <xdr:pic>
      <xdr:nvPicPr>
        <xdr:cNvPr id="2544" name="Picture 2543">
          <a:extLst>
            <a:ext uri="{FF2B5EF4-FFF2-40B4-BE49-F238E27FC236}">
              <a16:creationId xmlns:a16="http://schemas.microsoft.com/office/drawing/2014/main" id="{5DC27ADD-4DD8-1E47-8674-C436D7255BB7}"/>
            </a:ext>
          </a:extLst>
        </xdr:cNvPr>
        <xdr:cNvPicPr/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2326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916</xdr:row>
      <xdr:rowOff>0</xdr:rowOff>
    </xdr:from>
    <xdr:to>
      <xdr:col>0</xdr:col>
      <xdr:colOff>1126846</xdr:colOff>
      <xdr:row>916</xdr:row>
      <xdr:rowOff>1435100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id="{DF78EB36-9F9B-9142-88F7-D7E207C0EA1F}"/>
            </a:ext>
          </a:extLst>
        </xdr:cNvPr>
        <xdr:cNvPicPr/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761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916</xdr:row>
      <xdr:rowOff>0</xdr:rowOff>
    </xdr:from>
    <xdr:to>
      <xdr:col>1</xdr:col>
      <xdr:colOff>1433065</xdr:colOff>
      <xdr:row>916</xdr:row>
      <xdr:rowOff>1435100</xdr:rowOff>
    </xdr:to>
    <xdr:pic>
      <xdr:nvPicPr>
        <xdr:cNvPr id="2546" name="Picture 2545">
          <a:extLst>
            <a:ext uri="{FF2B5EF4-FFF2-40B4-BE49-F238E27FC236}">
              <a16:creationId xmlns:a16="http://schemas.microsoft.com/office/drawing/2014/main" id="{B090A565-BAD4-F24C-BFE2-B1B79A502626}"/>
            </a:ext>
          </a:extLst>
        </xdr:cNvPr>
        <xdr:cNvPicPr/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3761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917</xdr:row>
      <xdr:rowOff>0</xdr:rowOff>
    </xdr:from>
    <xdr:to>
      <xdr:col>0</xdr:col>
      <xdr:colOff>1126214</xdr:colOff>
      <xdr:row>917</xdr:row>
      <xdr:rowOff>1435100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id="{39B41193-4496-014B-94F5-D6EA219A7D53}"/>
            </a:ext>
          </a:extLst>
        </xdr:cNvPr>
        <xdr:cNvPicPr/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51967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917</xdr:row>
      <xdr:rowOff>0</xdr:rowOff>
    </xdr:from>
    <xdr:to>
      <xdr:col>1</xdr:col>
      <xdr:colOff>1432433</xdr:colOff>
      <xdr:row>917</xdr:row>
      <xdr:rowOff>1435100</xdr:rowOff>
    </xdr:to>
    <xdr:pic>
      <xdr:nvPicPr>
        <xdr:cNvPr id="2548" name="Picture 2547">
          <a:extLst>
            <a:ext uri="{FF2B5EF4-FFF2-40B4-BE49-F238E27FC236}">
              <a16:creationId xmlns:a16="http://schemas.microsoft.com/office/drawing/2014/main" id="{E78FE848-31DC-DE47-81E3-58EFB07EC484}"/>
            </a:ext>
          </a:extLst>
        </xdr:cNvPr>
        <xdr:cNvPicPr/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5196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918</xdr:row>
      <xdr:rowOff>0</xdr:rowOff>
    </xdr:from>
    <xdr:to>
      <xdr:col>0</xdr:col>
      <xdr:colOff>1126846</xdr:colOff>
      <xdr:row>918</xdr:row>
      <xdr:rowOff>1435100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id="{FFBFED26-CFE2-A944-8FAD-BABC3466F7A1}"/>
            </a:ext>
          </a:extLst>
        </xdr:cNvPr>
        <xdr:cNvPicPr/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631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918</xdr:row>
      <xdr:rowOff>0</xdr:rowOff>
    </xdr:from>
    <xdr:to>
      <xdr:col>1</xdr:col>
      <xdr:colOff>1433065</xdr:colOff>
      <xdr:row>918</xdr:row>
      <xdr:rowOff>1435100</xdr:rowOff>
    </xdr:to>
    <xdr:pic>
      <xdr:nvPicPr>
        <xdr:cNvPr id="2550" name="Picture 2549">
          <a:extLst>
            <a:ext uri="{FF2B5EF4-FFF2-40B4-BE49-F238E27FC236}">
              <a16:creationId xmlns:a16="http://schemas.microsoft.com/office/drawing/2014/main" id="{7A6B742A-2957-3D45-A4BD-F548210B8C90}"/>
            </a:ext>
          </a:extLst>
        </xdr:cNvPr>
        <xdr:cNvPicPr/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6631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0</xdr:col>
      <xdr:colOff>1126846</xdr:colOff>
      <xdr:row>919</xdr:row>
      <xdr:rowOff>1435100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id="{D1749D3D-09D0-8C4F-98D8-D8C0DB530837}"/>
            </a:ext>
          </a:extLst>
        </xdr:cNvPr>
        <xdr:cNvPicPr/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80669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919</xdr:row>
      <xdr:rowOff>0</xdr:rowOff>
    </xdr:from>
    <xdr:to>
      <xdr:col>1</xdr:col>
      <xdr:colOff>1433065</xdr:colOff>
      <xdr:row>919</xdr:row>
      <xdr:rowOff>1435100</xdr:rowOff>
    </xdr:to>
    <xdr:pic>
      <xdr:nvPicPr>
        <xdr:cNvPr id="2552" name="Picture 2551">
          <a:extLst>
            <a:ext uri="{FF2B5EF4-FFF2-40B4-BE49-F238E27FC236}">
              <a16:creationId xmlns:a16="http://schemas.microsoft.com/office/drawing/2014/main" id="{BF1C8B30-AE09-9E41-B103-3BAA9F3C5888}"/>
            </a:ext>
          </a:extLst>
        </xdr:cNvPr>
        <xdr:cNvPicPr/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8066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920</xdr:row>
      <xdr:rowOff>0</xdr:rowOff>
    </xdr:from>
    <xdr:to>
      <xdr:col>0</xdr:col>
      <xdr:colOff>1126214</xdr:colOff>
      <xdr:row>920</xdr:row>
      <xdr:rowOff>1435100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id="{7678F9C7-BCE7-3741-A514-4D9A1ECE84B3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5020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920</xdr:row>
      <xdr:rowOff>0</xdr:rowOff>
    </xdr:from>
    <xdr:to>
      <xdr:col>1</xdr:col>
      <xdr:colOff>1432433</xdr:colOff>
      <xdr:row>920</xdr:row>
      <xdr:rowOff>1435100</xdr:rowOff>
    </xdr:to>
    <xdr:pic>
      <xdr:nvPicPr>
        <xdr:cNvPr id="2554" name="Picture 2553">
          <a:extLst>
            <a:ext uri="{FF2B5EF4-FFF2-40B4-BE49-F238E27FC236}">
              <a16:creationId xmlns:a16="http://schemas.microsoft.com/office/drawing/2014/main" id="{BB232BEF-834B-F94C-B0E0-92CE1AFEE476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79502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0</xdr:col>
      <xdr:colOff>1126846</xdr:colOff>
      <xdr:row>921</xdr:row>
      <xdr:rowOff>1435100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id="{ED5C0A53-AD37-0D49-96C9-32373F6CB5AB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937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921</xdr:row>
      <xdr:rowOff>0</xdr:rowOff>
    </xdr:from>
    <xdr:to>
      <xdr:col>1</xdr:col>
      <xdr:colOff>1433065</xdr:colOff>
      <xdr:row>921</xdr:row>
      <xdr:rowOff>1435100</xdr:rowOff>
    </xdr:to>
    <xdr:pic>
      <xdr:nvPicPr>
        <xdr:cNvPr id="2556" name="Picture 2555">
          <a:extLst>
            <a:ext uri="{FF2B5EF4-FFF2-40B4-BE49-F238E27FC236}">
              <a16:creationId xmlns:a16="http://schemas.microsoft.com/office/drawing/2014/main" id="{16CD1682-AB6D-0648-851D-BEEDFC4BD5D7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0937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0</xdr:col>
      <xdr:colOff>1126846</xdr:colOff>
      <xdr:row>922</xdr:row>
      <xdr:rowOff>1435100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id="{E5D668E9-A9BB-E745-9255-57267AD508D0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372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922</xdr:row>
      <xdr:rowOff>0</xdr:rowOff>
    </xdr:from>
    <xdr:to>
      <xdr:col>1</xdr:col>
      <xdr:colOff>1433065</xdr:colOff>
      <xdr:row>922</xdr:row>
      <xdr:rowOff>1435100</xdr:rowOff>
    </xdr:to>
    <xdr:pic>
      <xdr:nvPicPr>
        <xdr:cNvPr id="2558" name="Picture 2557">
          <a:extLst>
            <a:ext uri="{FF2B5EF4-FFF2-40B4-BE49-F238E27FC236}">
              <a16:creationId xmlns:a16="http://schemas.microsoft.com/office/drawing/2014/main" id="{13C4B7A2-847D-6042-B16E-00EE5A5E3002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2372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0</xdr:col>
      <xdr:colOff>1126846</xdr:colOff>
      <xdr:row>923</xdr:row>
      <xdr:rowOff>1435100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id="{6F9D16AD-D7B9-1B40-BA66-2E9047769F7D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807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923</xdr:row>
      <xdr:rowOff>0</xdr:rowOff>
    </xdr:from>
    <xdr:to>
      <xdr:col>1</xdr:col>
      <xdr:colOff>1433065</xdr:colOff>
      <xdr:row>923</xdr:row>
      <xdr:rowOff>1435100</xdr:rowOff>
    </xdr:to>
    <xdr:pic>
      <xdr:nvPicPr>
        <xdr:cNvPr id="2560" name="Picture 2559">
          <a:extLst>
            <a:ext uri="{FF2B5EF4-FFF2-40B4-BE49-F238E27FC236}">
              <a16:creationId xmlns:a16="http://schemas.microsoft.com/office/drawing/2014/main" id="{BC7123D7-256B-9C40-A3AA-A99FE495D59F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3807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0</xdr:col>
      <xdr:colOff>1126214</xdr:colOff>
      <xdr:row>924</xdr:row>
      <xdr:rowOff>1435100</xdr:rowOff>
    </xdr:to>
    <xdr:pic>
      <xdr:nvPicPr>
        <xdr:cNvPr id="2561" name="Picture 2560">
          <a:extLst>
            <a:ext uri="{FF2B5EF4-FFF2-40B4-BE49-F238E27FC236}">
              <a16:creationId xmlns:a16="http://schemas.microsoft.com/office/drawing/2014/main" id="{5ABD6E13-D46E-7C4F-9B2D-5C543CF9D2BC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2424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924</xdr:row>
      <xdr:rowOff>0</xdr:rowOff>
    </xdr:from>
    <xdr:to>
      <xdr:col>1</xdr:col>
      <xdr:colOff>1432433</xdr:colOff>
      <xdr:row>924</xdr:row>
      <xdr:rowOff>1435100</xdr:rowOff>
    </xdr:to>
    <xdr:pic>
      <xdr:nvPicPr>
        <xdr:cNvPr id="2562" name="Picture 2561">
          <a:extLst>
            <a:ext uri="{FF2B5EF4-FFF2-40B4-BE49-F238E27FC236}">
              <a16:creationId xmlns:a16="http://schemas.microsoft.com/office/drawing/2014/main" id="{70FD69D0-4EE6-8243-95C3-3C4549B2E670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5242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0</xdr:col>
      <xdr:colOff>1126846</xdr:colOff>
      <xdr:row>925</xdr:row>
      <xdr:rowOff>1435100</xdr:rowOff>
    </xdr:to>
    <xdr:pic>
      <xdr:nvPicPr>
        <xdr:cNvPr id="2563" name="Picture 2562">
          <a:extLst>
            <a:ext uri="{FF2B5EF4-FFF2-40B4-BE49-F238E27FC236}">
              <a16:creationId xmlns:a16="http://schemas.microsoft.com/office/drawing/2014/main" id="{133077D7-A65C-DA43-8BAA-3CF375041B41}"/>
            </a:ext>
          </a:extLst>
        </xdr:cNvPr>
        <xdr:cNvPicPr/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677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925</xdr:row>
      <xdr:rowOff>0</xdr:rowOff>
    </xdr:from>
    <xdr:to>
      <xdr:col>1</xdr:col>
      <xdr:colOff>1433065</xdr:colOff>
      <xdr:row>925</xdr:row>
      <xdr:rowOff>1435100</xdr:rowOff>
    </xdr:to>
    <xdr:pic>
      <xdr:nvPicPr>
        <xdr:cNvPr id="2564" name="Picture 2563">
          <a:extLst>
            <a:ext uri="{FF2B5EF4-FFF2-40B4-BE49-F238E27FC236}">
              <a16:creationId xmlns:a16="http://schemas.microsoft.com/office/drawing/2014/main" id="{5D5F12FB-08C9-4B4C-87A3-20E6DD521BE5}"/>
            </a:ext>
          </a:extLst>
        </xdr:cNvPr>
        <xdr:cNvPicPr/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6677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0</xdr:col>
      <xdr:colOff>1126846</xdr:colOff>
      <xdr:row>926</xdr:row>
      <xdr:rowOff>1435100</xdr:rowOff>
    </xdr:to>
    <xdr:pic>
      <xdr:nvPicPr>
        <xdr:cNvPr id="2565" name="Picture 2564">
          <a:extLst>
            <a:ext uri="{FF2B5EF4-FFF2-40B4-BE49-F238E27FC236}">
              <a16:creationId xmlns:a16="http://schemas.microsoft.com/office/drawing/2014/main" id="{0B970C9E-D7D0-E247-BBCB-5FA984C07359}"/>
            </a:ext>
          </a:extLst>
        </xdr:cNvPr>
        <xdr:cNvPicPr/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112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926</xdr:row>
      <xdr:rowOff>0</xdr:rowOff>
    </xdr:from>
    <xdr:to>
      <xdr:col>1</xdr:col>
      <xdr:colOff>1433065</xdr:colOff>
      <xdr:row>926</xdr:row>
      <xdr:rowOff>1435100</xdr:rowOff>
    </xdr:to>
    <xdr:pic>
      <xdr:nvPicPr>
        <xdr:cNvPr id="2566" name="Picture 2565">
          <a:extLst>
            <a:ext uri="{FF2B5EF4-FFF2-40B4-BE49-F238E27FC236}">
              <a16:creationId xmlns:a16="http://schemas.microsoft.com/office/drawing/2014/main" id="{B0A1AD3E-3CAA-644C-9F01-CD003D81C87D}"/>
            </a:ext>
          </a:extLst>
        </xdr:cNvPr>
        <xdr:cNvPicPr/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8112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0</xdr:col>
      <xdr:colOff>991043</xdr:colOff>
      <xdr:row>927</xdr:row>
      <xdr:rowOff>1435100</xdr:rowOff>
    </xdr:to>
    <xdr:pic>
      <xdr:nvPicPr>
        <xdr:cNvPr id="2567" name="Picture 2566">
          <a:extLst>
            <a:ext uri="{FF2B5EF4-FFF2-40B4-BE49-F238E27FC236}">
              <a16:creationId xmlns:a16="http://schemas.microsoft.com/office/drawing/2014/main" id="{046D60C7-56D5-AE44-B878-01B3BFC6BD52}"/>
            </a:ext>
          </a:extLst>
        </xdr:cNvPr>
        <xdr:cNvPicPr/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547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927</xdr:row>
      <xdr:rowOff>0</xdr:rowOff>
    </xdr:from>
    <xdr:to>
      <xdr:col>1</xdr:col>
      <xdr:colOff>1432433</xdr:colOff>
      <xdr:row>927</xdr:row>
      <xdr:rowOff>1435100</xdr:rowOff>
    </xdr:to>
    <xdr:pic>
      <xdr:nvPicPr>
        <xdr:cNvPr id="2568" name="Picture 2567">
          <a:extLst>
            <a:ext uri="{FF2B5EF4-FFF2-40B4-BE49-F238E27FC236}">
              <a16:creationId xmlns:a16="http://schemas.microsoft.com/office/drawing/2014/main" id="{D7B35D6E-313B-9B49-A62E-A8B393AC0817}"/>
            </a:ext>
          </a:extLst>
        </xdr:cNvPr>
        <xdr:cNvPicPr/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9547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0</xdr:col>
      <xdr:colOff>991675</xdr:colOff>
      <xdr:row>928</xdr:row>
      <xdr:rowOff>1435100</xdr:rowOff>
    </xdr:to>
    <xdr:pic>
      <xdr:nvPicPr>
        <xdr:cNvPr id="2569" name="Picture 2568">
          <a:extLst>
            <a:ext uri="{FF2B5EF4-FFF2-40B4-BE49-F238E27FC236}">
              <a16:creationId xmlns:a16="http://schemas.microsoft.com/office/drawing/2014/main" id="{99D674CE-38CE-4F48-8956-0FA94B21B461}"/>
            </a:ext>
          </a:extLst>
        </xdr:cNvPr>
        <xdr:cNvPicPr/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982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928</xdr:row>
      <xdr:rowOff>0</xdr:rowOff>
    </xdr:from>
    <xdr:to>
      <xdr:col>1</xdr:col>
      <xdr:colOff>1433065</xdr:colOff>
      <xdr:row>928</xdr:row>
      <xdr:rowOff>1435100</xdr:rowOff>
    </xdr:to>
    <xdr:pic>
      <xdr:nvPicPr>
        <xdr:cNvPr id="2570" name="Picture 2569">
          <a:extLst>
            <a:ext uri="{FF2B5EF4-FFF2-40B4-BE49-F238E27FC236}">
              <a16:creationId xmlns:a16="http://schemas.microsoft.com/office/drawing/2014/main" id="{861E8804-B713-7B41-95FC-A9D9722B2FED}"/>
            </a:ext>
          </a:extLst>
        </xdr:cNvPr>
        <xdr:cNvPicPr/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0982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0</xdr:col>
      <xdr:colOff>991675</xdr:colOff>
      <xdr:row>929</xdr:row>
      <xdr:rowOff>1435100</xdr:rowOff>
    </xdr:to>
    <xdr:pic>
      <xdr:nvPicPr>
        <xdr:cNvPr id="2571" name="Picture 2570">
          <a:extLst>
            <a:ext uri="{FF2B5EF4-FFF2-40B4-BE49-F238E27FC236}">
              <a16:creationId xmlns:a16="http://schemas.microsoft.com/office/drawing/2014/main" id="{DA68A0B5-BD4E-4649-8C63-8CAE9D555E8E}"/>
            </a:ext>
          </a:extLst>
        </xdr:cNvPr>
        <xdr:cNvPicPr/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417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929</xdr:row>
      <xdr:rowOff>0</xdr:rowOff>
    </xdr:from>
    <xdr:to>
      <xdr:col>1</xdr:col>
      <xdr:colOff>1433065</xdr:colOff>
      <xdr:row>929</xdr:row>
      <xdr:rowOff>1435100</xdr:rowOff>
    </xdr:to>
    <xdr:pic>
      <xdr:nvPicPr>
        <xdr:cNvPr id="2572" name="Picture 2571">
          <a:extLst>
            <a:ext uri="{FF2B5EF4-FFF2-40B4-BE49-F238E27FC236}">
              <a16:creationId xmlns:a16="http://schemas.microsoft.com/office/drawing/2014/main" id="{7471938A-5F2F-8D48-9781-BFCF2A3C451A}"/>
            </a:ext>
          </a:extLst>
        </xdr:cNvPr>
        <xdr:cNvPicPr/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2417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0</xdr:col>
      <xdr:colOff>991675</xdr:colOff>
      <xdr:row>930</xdr:row>
      <xdr:rowOff>1435100</xdr:rowOff>
    </xdr:to>
    <xdr:pic>
      <xdr:nvPicPr>
        <xdr:cNvPr id="2573" name="Picture 2572">
          <a:extLst>
            <a:ext uri="{FF2B5EF4-FFF2-40B4-BE49-F238E27FC236}">
              <a16:creationId xmlns:a16="http://schemas.microsoft.com/office/drawing/2014/main" id="{894F6BDB-DD9C-BE49-94E7-A8B0845FCBED}"/>
            </a:ext>
          </a:extLst>
        </xdr:cNvPr>
        <xdr:cNvPicPr/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853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930</xdr:row>
      <xdr:rowOff>0</xdr:rowOff>
    </xdr:from>
    <xdr:to>
      <xdr:col>1</xdr:col>
      <xdr:colOff>1433065</xdr:colOff>
      <xdr:row>930</xdr:row>
      <xdr:rowOff>1435100</xdr:rowOff>
    </xdr:to>
    <xdr:pic>
      <xdr:nvPicPr>
        <xdr:cNvPr id="2574" name="Picture 2573">
          <a:extLst>
            <a:ext uri="{FF2B5EF4-FFF2-40B4-BE49-F238E27FC236}">
              <a16:creationId xmlns:a16="http://schemas.microsoft.com/office/drawing/2014/main" id="{9AB74783-2ADA-1C47-A23F-C2978739B0C4}"/>
            </a:ext>
          </a:extLst>
        </xdr:cNvPr>
        <xdr:cNvPicPr/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3853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0</xdr:col>
      <xdr:colOff>991043</xdr:colOff>
      <xdr:row>931</xdr:row>
      <xdr:rowOff>1435100</xdr:rowOff>
    </xdr:to>
    <xdr:pic>
      <xdr:nvPicPr>
        <xdr:cNvPr id="2575" name="Picture 2574">
          <a:extLst>
            <a:ext uri="{FF2B5EF4-FFF2-40B4-BE49-F238E27FC236}">
              <a16:creationId xmlns:a16="http://schemas.microsoft.com/office/drawing/2014/main" id="{B330607A-2F23-884C-A378-D7285F5B6255}"/>
            </a:ext>
          </a:extLst>
        </xdr:cNvPr>
        <xdr:cNvPicPr/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5288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931</xdr:row>
      <xdr:rowOff>0</xdr:rowOff>
    </xdr:from>
    <xdr:to>
      <xdr:col>1</xdr:col>
      <xdr:colOff>1432433</xdr:colOff>
      <xdr:row>931</xdr:row>
      <xdr:rowOff>1435100</xdr:rowOff>
    </xdr:to>
    <xdr:pic>
      <xdr:nvPicPr>
        <xdr:cNvPr id="2576" name="Picture 2575">
          <a:extLst>
            <a:ext uri="{FF2B5EF4-FFF2-40B4-BE49-F238E27FC236}">
              <a16:creationId xmlns:a16="http://schemas.microsoft.com/office/drawing/2014/main" id="{687D5722-18C0-1F44-B58C-A918683A934C}"/>
            </a:ext>
          </a:extLst>
        </xdr:cNvPr>
        <xdr:cNvPicPr/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5288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0</xdr:col>
      <xdr:colOff>991675</xdr:colOff>
      <xdr:row>932</xdr:row>
      <xdr:rowOff>1435100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id="{81653E18-D78E-CD42-B152-63FECDD60887}"/>
            </a:ext>
          </a:extLst>
        </xdr:cNvPr>
        <xdr:cNvPicPr/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6723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932</xdr:row>
      <xdr:rowOff>0</xdr:rowOff>
    </xdr:from>
    <xdr:to>
      <xdr:col>1</xdr:col>
      <xdr:colOff>1433065</xdr:colOff>
      <xdr:row>932</xdr:row>
      <xdr:rowOff>1435100</xdr:rowOff>
    </xdr:to>
    <xdr:pic>
      <xdr:nvPicPr>
        <xdr:cNvPr id="2578" name="Picture 2577">
          <a:extLst>
            <a:ext uri="{FF2B5EF4-FFF2-40B4-BE49-F238E27FC236}">
              <a16:creationId xmlns:a16="http://schemas.microsoft.com/office/drawing/2014/main" id="{C7562870-B9CB-F74F-BF33-6E4516304393}"/>
            </a:ext>
          </a:extLst>
        </xdr:cNvPr>
        <xdr:cNvPicPr/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6723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0</xdr:col>
      <xdr:colOff>991675</xdr:colOff>
      <xdr:row>933</xdr:row>
      <xdr:rowOff>1435100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id="{EFABB0C4-FB86-C244-BB03-2C3D391F351F}"/>
            </a:ext>
          </a:extLst>
        </xdr:cNvPr>
        <xdr:cNvPicPr/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158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933</xdr:row>
      <xdr:rowOff>0</xdr:rowOff>
    </xdr:from>
    <xdr:to>
      <xdr:col>1</xdr:col>
      <xdr:colOff>1433065</xdr:colOff>
      <xdr:row>933</xdr:row>
      <xdr:rowOff>1435100</xdr:rowOff>
    </xdr:to>
    <xdr:pic>
      <xdr:nvPicPr>
        <xdr:cNvPr id="2580" name="Picture 2579">
          <a:extLst>
            <a:ext uri="{FF2B5EF4-FFF2-40B4-BE49-F238E27FC236}">
              <a16:creationId xmlns:a16="http://schemas.microsoft.com/office/drawing/2014/main" id="{ACFA10D6-3F42-5C47-A930-92EDDB6767BD}"/>
            </a:ext>
          </a:extLst>
        </xdr:cNvPr>
        <xdr:cNvPicPr/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8158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934</xdr:row>
      <xdr:rowOff>0</xdr:rowOff>
    </xdr:from>
    <xdr:to>
      <xdr:col>0</xdr:col>
      <xdr:colOff>991043</xdr:colOff>
      <xdr:row>934</xdr:row>
      <xdr:rowOff>1435100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id="{E5172B5E-5B3A-4D46-86BA-CC1ADB5A03EF}"/>
            </a:ext>
          </a:extLst>
        </xdr:cNvPr>
        <xdr:cNvPicPr/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593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934</xdr:row>
      <xdr:rowOff>0</xdr:rowOff>
    </xdr:from>
    <xdr:to>
      <xdr:col>1</xdr:col>
      <xdr:colOff>1432433</xdr:colOff>
      <xdr:row>934</xdr:row>
      <xdr:rowOff>1435100</xdr:rowOff>
    </xdr:to>
    <xdr:pic>
      <xdr:nvPicPr>
        <xdr:cNvPr id="2582" name="Picture 2581">
          <a:extLst>
            <a:ext uri="{FF2B5EF4-FFF2-40B4-BE49-F238E27FC236}">
              <a16:creationId xmlns:a16="http://schemas.microsoft.com/office/drawing/2014/main" id="{3510362F-CD24-F144-8297-41C6C38178A9}"/>
            </a:ext>
          </a:extLst>
        </xdr:cNvPr>
        <xdr:cNvPicPr/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99593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935</xdr:row>
      <xdr:rowOff>0</xdr:rowOff>
    </xdr:from>
    <xdr:to>
      <xdr:col>0</xdr:col>
      <xdr:colOff>991675</xdr:colOff>
      <xdr:row>935</xdr:row>
      <xdr:rowOff>1435100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id="{4B3C4330-3DF9-204C-9276-34942396BE24}"/>
            </a:ext>
          </a:extLst>
        </xdr:cNvPr>
        <xdr:cNvPicPr/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028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935</xdr:row>
      <xdr:rowOff>0</xdr:rowOff>
    </xdr:from>
    <xdr:to>
      <xdr:col>1</xdr:col>
      <xdr:colOff>1433065</xdr:colOff>
      <xdr:row>935</xdr:row>
      <xdr:rowOff>1435100</xdr:rowOff>
    </xdr:to>
    <xdr:pic>
      <xdr:nvPicPr>
        <xdr:cNvPr id="2584" name="Picture 2583">
          <a:extLst>
            <a:ext uri="{FF2B5EF4-FFF2-40B4-BE49-F238E27FC236}">
              <a16:creationId xmlns:a16="http://schemas.microsoft.com/office/drawing/2014/main" id="{E8BDA27F-85EC-A640-804A-257177896C46}"/>
            </a:ext>
          </a:extLst>
        </xdr:cNvPr>
        <xdr:cNvPicPr/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1028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0</xdr:col>
      <xdr:colOff>991675</xdr:colOff>
      <xdr:row>936</xdr:row>
      <xdr:rowOff>1435100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id="{3A292294-3DFB-2241-9D8E-8BB05573778F}"/>
            </a:ext>
          </a:extLst>
        </xdr:cNvPr>
        <xdr:cNvPicPr/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463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936</xdr:row>
      <xdr:rowOff>0</xdr:rowOff>
    </xdr:from>
    <xdr:to>
      <xdr:col>1</xdr:col>
      <xdr:colOff>1433065</xdr:colOff>
      <xdr:row>936</xdr:row>
      <xdr:rowOff>1435100</xdr:rowOff>
    </xdr:to>
    <xdr:pic>
      <xdr:nvPicPr>
        <xdr:cNvPr id="2586" name="Picture 2585">
          <a:extLst>
            <a:ext uri="{FF2B5EF4-FFF2-40B4-BE49-F238E27FC236}">
              <a16:creationId xmlns:a16="http://schemas.microsoft.com/office/drawing/2014/main" id="{1A2F4F36-2590-464F-A756-3DEB7C38FF3F}"/>
            </a:ext>
          </a:extLst>
        </xdr:cNvPr>
        <xdr:cNvPicPr/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2463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0</xdr:col>
      <xdr:colOff>991675</xdr:colOff>
      <xdr:row>937</xdr:row>
      <xdr:rowOff>1435100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id="{04874EFE-2CB7-3F49-BC92-942FE3467124}"/>
            </a:ext>
          </a:extLst>
        </xdr:cNvPr>
        <xdr:cNvPicPr/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898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937</xdr:row>
      <xdr:rowOff>0</xdr:rowOff>
    </xdr:from>
    <xdr:to>
      <xdr:col>1</xdr:col>
      <xdr:colOff>1433065</xdr:colOff>
      <xdr:row>937</xdr:row>
      <xdr:rowOff>1435100</xdr:rowOff>
    </xdr:to>
    <xdr:pic>
      <xdr:nvPicPr>
        <xdr:cNvPr id="2588" name="Picture 2587">
          <a:extLst>
            <a:ext uri="{FF2B5EF4-FFF2-40B4-BE49-F238E27FC236}">
              <a16:creationId xmlns:a16="http://schemas.microsoft.com/office/drawing/2014/main" id="{700722EB-4C52-ED47-B9D8-C2ED537076BF}"/>
            </a:ext>
          </a:extLst>
        </xdr:cNvPr>
        <xdr:cNvPicPr/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3898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0</xdr:col>
      <xdr:colOff>991043</xdr:colOff>
      <xdr:row>938</xdr:row>
      <xdr:rowOff>1435100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id="{6FCDE1BF-4990-4F45-9632-249CCA92FDBB}"/>
            </a:ext>
          </a:extLst>
        </xdr:cNvPr>
        <xdr:cNvPicPr/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5333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938</xdr:row>
      <xdr:rowOff>0</xdr:rowOff>
    </xdr:from>
    <xdr:to>
      <xdr:col>1</xdr:col>
      <xdr:colOff>1432433</xdr:colOff>
      <xdr:row>938</xdr:row>
      <xdr:rowOff>1435100</xdr:rowOff>
    </xdr:to>
    <xdr:pic>
      <xdr:nvPicPr>
        <xdr:cNvPr id="2590" name="Picture 2589">
          <a:extLst>
            <a:ext uri="{FF2B5EF4-FFF2-40B4-BE49-F238E27FC236}">
              <a16:creationId xmlns:a16="http://schemas.microsoft.com/office/drawing/2014/main" id="{217F5671-38B8-0D41-90B1-0133C359E8E4}"/>
            </a:ext>
          </a:extLst>
        </xdr:cNvPr>
        <xdr:cNvPicPr/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5333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0</xdr:col>
      <xdr:colOff>991675</xdr:colOff>
      <xdr:row>939</xdr:row>
      <xdr:rowOff>1435100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id="{1AB9ABD6-88E0-E34C-B616-4EF5E04DE4D5}"/>
            </a:ext>
          </a:extLst>
        </xdr:cNvPr>
        <xdr:cNvPicPr/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768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939</xdr:row>
      <xdr:rowOff>0</xdr:rowOff>
    </xdr:from>
    <xdr:to>
      <xdr:col>1</xdr:col>
      <xdr:colOff>1433065</xdr:colOff>
      <xdr:row>939</xdr:row>
      <xdr:rowOff>1435100</xdr:rowOff>
    </xdr:to>
    <xdr:pic>
      <xdr:nvPicPr>
        <xdr:cNvPr id="2592" name="Picture 2591">
          <a:extLst>
            <a:ext uri="{FF2B5EF4-FFF2-40B4-BE49-F238E27FC236}">
              <a16:creationId xmlns:a16="http://schemas.microsoft.com/office/drawing/2014/main" id="{5484402A-DA22-C242-88CB-D7807BBDCB90}"/>
            </a:ext>
          </a:extLst>
        </xdr:cNvPr>
        <xdr:cNvPicPr/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6768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0</xdr:col>
      <xdr:colOff>991675</xdr:colOff>
      <xdr:row>940</xdr:row>
      <xdr:rowOff>1435100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id="{511D5502-7A78-7B4F-899A-AACCBF5BDD28}"/>
            </a:ext>
          </a:extLst>
        </xdr:cNvPr>
        <xdr:cNvPicPr/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204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940</xdr:row>
      <xdr:rowOff>0</xdr:rowOff>
    </xdr:from>
    <xdr:to>
      <xdr:col>1</xdr:col>
      <xdr:colOff>1433065</xdr:colOff>
      <xdr:row>940</xdr:row>
      <xdr:rowOff>1435100</xdr:rowOff>
    </xdr:to>
    <xdr:pic>
      <xdr:nvPicPr>
        <xdr:cNvPr id="2594" name="Picture 2593">
          <a:extLst>
            <a:ext uri="{FF2B5EF4-FFF2-40B4-BE49-F238E27FC236}">
              <a16:creationId xmlns:a16="http://schemas.microsoft.com/office/drawing/2014/main" id="{0632E0A7-CF7B-6144-AFF4-3A720BF329A2}"/>
            </a:ext>
          </a:extLst>
        </xdr:cNvPr>
        <xdr:cNvPicPr/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8204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0</xdr:col>
      <xdr:colOff>991043</xdr:colOff>
      <xdr:row>941</xdr:row>
      <xdr:rowOff>1435100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id="{C3B5CE7A-9E80-9443-B923-484BE774771A}"/>
            </a:ext>
          </a:extLst>
        </xdr:cNvPr>
        <xdr:cNvPicPr/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639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941</xdr:row>
      <xdr:rowOff>0</xdr:rowOff>
    </xdr:from>
    <xdr:to>
      <xdr:col>1</xdr:col>
      <xdr:colOff>1432433</xdr:colOff>
      <xdr:row>941</xdr:row>
      <xdr:rowOff>1435100</xdr:rowOff>
    </xdr:to>
    <xdr:pic>
      <xdr:nvPicPr>
        <xdr:cNvPr id="2596" name="Picture 2595">
          <a:extLst>
            <a:ext uri="{FF2B5EF4-FFF2-40B4-BE49-F238E27FC236}">
              <a16:creationId xmlns:a16="http://schemas.microsoft.com/office/drawing/2014/main" id="{6471D656-7EC6-3F48-9F12-263EC29493CD}"/>
            </a:ext>
          </a:extLst>
        </xdr:cNvPr>
        <xdr:cNvPicPr/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09639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0</xdr:col>
      <xdr:colOff>991675</xdr:colOff>
      <xdr:row>942</xdr:row>
      <xdr:rowOff>1435100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id="{BD939C8D-0811-FF4C-8E46-5B32ABD55127}"/>
            </a:ext>
          </a:extLst>
        </xdr:cNvPr>
        <xdr:cNvPicPr/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074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942</xdr:row>
      <xdr:rowOff>0</xdr:rowOff>
    </xdr:from>
    <xdr:to>
      <xdr:col>1</xdr:col>
      <xdr:colOff>1433065</xdr:colOff>
      <xdr:row>942</xdr:row>
      <xdr:rowOff>1435100</xdr:rowOff>
    </xdr:to>
    <xdr:pic>
      <xdr:nvPicPr>
        <xdr:cNvPr id="2598" name="Picture 2597">
          <a:extLst>
            <a:ext uri="{FF2B5EF4-FFF2-40B4-BE49-F238E27FC236}">
              <a16:creationId xmlns:a16="http://schemas.microsoft.com/office/drawing/2014/main" id="{DD9CFB27-DB29-B649-AA7C-E32819469922}"/>
            </a:ext>
          </a:extLst>
        </xdr:cNvPr>
        <xdr:cNvPicPr/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1074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0</xdr:col>
      <xdr:colOff>991675</xdr:colOff>
      <xdr:row>943</xdr:row>
      <xdr:rowOff>1435100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id="{0BA41AA8-8896-E74F-9453-9006F42DF277}"/>
            </a:ext>
          </a:extLst>
        </xdr:cNvPr>
        <xdr:cNvPicPr/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2509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943</xdr:row>
      <xdr:rowOff>0</xdr:rowOff>
    </xdr:from>
    <xdr:to>
      <xdr:col>1</xdr:col>
      <xdr:colOff>1433065</xdr:colOff>
      <xdr:row>943</xdr:row>
      <xdr:rowOff>1435100</xdr:rowOff>
    </xdr:to>
    <xdr:pic>
      <xdr:nvPicPr>
        <xdr:cNvPr id="2600" name="Picture 2599">
          <a:extLst>
            <a:ext uri="{FF2B5EF4-FFF2-40B4-BE49-F238E27FC236}">
              <a16:creationId xmlns:a16="http://schemas.microsoft.com/office/drawing/2014/main" id="{692286EF-A3F9-5144-A5C1-EE2FF69A219A}"/>
            </a:ext>
          </a:extLst>
        </xdr:cNvPr>
        <xdr:cNvPicPr/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2509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0</xdr:col>
      <xdr:colOff>991675</xdr:colOff>
      <xdr:row>944</xdr:row>
      <xdr:rowOff>1435100</xdr:rowOff>
    </xdr:to>
    <xdr:pic>
      <xdr:nvPicPr>
        <xdr:cNvPr id="2601" name="Picture 2600">
          <a:extLst>
            <a:ext uri="{FF2B5EF4-FFF2-40B4-BE49-F238E27FC236}">
              <a16:creationId xmlns:a16="http://schemas.microsoft.com/office/drawing/2014/main" id="{3B85BF6F-ADBE-B54D-BE3D-F6B62BF4FC32}"/>
            </a:ext>
          </a:extLst>
        </xdr:cNvPr>
        <xdr:cNvPicPr/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3944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944</xdr:row>
      <xdr:rowOff>0</xdr:rowOff>
    </xdr:from>
    <xdr:to>
      <xdr:col>1</xdr:col>
      <xdr:colOff>1433065</xdr:colOff>
      <xdr:row>944</xdr:row>
      <xdr:rowOff>1435100</xdr:rowOff>
    </xdr:to>
    <xdr:pic>
      <xdr:nvPicPr>
        <xdr:cNvPr id="2602" name="Picture 2601">
          <a:extLst>
            <a:ext uri="{FF2B5EF4-FFF2-40B4-BE49-F238E27FC236}">
              <a16:creationId xmlns:a16="http://schemas.microsoft.com/office/drawing/2014/main" id="{B3465571-BC20-D14C-B2BD-A212300A639C}"/>
            </a:ext>
          </a:extLst>
        </xdr:cNvPr>
        <xdr:cNvPicPr/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3944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0</xdr:col>
      <xdr:colOff>1126846</xdr:colOff>
      <xdr:row>945</xdr:row>
      <xdr:rowOff>1435100</xdr:rowOff>
    </xdr:to>
    <xdr:pic>
      <xdr:nvPicPr>
        <xdr:cNvPr id="2603" name="Picture 2602">
          <a:extLst>
            <a:ext uri="{FF2B5EF4-FFF2-40B4-BE49-F238E27FC236}">
              <a16:creationId xmlns:a16="http://schemas.microsoft.com/office/drawing/2014/main" id="{5C88ED93-2F72-514B-86CF-6B5EF57F486C}"/>
            </a:ext>
          </a:extLst>
        </xdr:cNvPr>
        <xdr:cNvPicPr/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379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945</xdr:row>
      <xdr:rowOff>0</xdr:rowOff>
    </xdr:from>
    <xdr:to>
      <xdr:col>1</xdr:col>
      <xdr:colOff>1433065</xdr:colOff>
      <xdr:row>945</xdr:row>
      <xdr:rowOff>1435100</xdr:rowOff>
    </xdr:to>
    <xdr:pic>
      <xdr:nvPicPr>
        <xdr:cNvPr id="2604" name="Picture 2603">
          <a:extLst>
            <a:ext uri="{FF2B5EF4-FFF2-40B4-BE49-F238E27FC236}">
              <a16:creationId xmlns:a16="http://schemas.microsoft.com/office/drawing/2014/main" id="{F39E4739-0551-2240-A3AD-42264B766B4F}"/>
            </a:ext>
          </a:extLst>
        </xdr:cNvPr>
        <xdr:cNvPicPr/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5379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946</xdr:row>
      <xdr:rowOff>0</xdr:rowOff>
    </xdr:from>
    <xdr:to>
      <xdr:col>0</xdr:col>
      <xdr:colOff>991675</xdr:colOff>
      <xdr:row>946</xdr:row>
      <xdr:rowOff>1435100</xdr:rowOff>
    </xdr:to>
    <xdr:pic>
      <xdr:nvPicPr>
        <xdr:cNvPr id="2605" name="Picture 2604">
          <a:extLst>
            <a:ext uri="{FF2B5EF4-FFF2-40B4-BE49-F238E27FC236}">
              <a16:creationId xmlns:a16="http://schemas.microsoft.com/office/drawing/2014/main" id="{4F7DE9FB-21F7-9A4B-A554-7FEDA509F20D}"/>
            </a:ext>
          </a:extLst>
        </xdr:cNvPr>
        <xdr:cNvPicPr/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814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946</xdr:row>
      <xdr:rowOff>0</xdr:rowOff>
    </xdr:from>
    <xdr:to>
      <xdr:col>1</xdr:col>
      <xdr:colOff>1433065</xdr:colOff>
      <xdr:row>946</xdr:row>
      <xdr:rowOff>1435100</xdr:rowOff>
    </xdr:to>
    <xdr:pic>
      <xdr:nvPicPr>
        <xdr:cNvPr id="2606" name="Picture 2605">
          <a:extLst>
            <a:ext uri="{FF2B5EF4-FFF2-40B4-BE49-F238E27FC236}">
              <a16:creationId xmlns:a16="http://schemas.microsoft.com/office/drawing/2014/main" id="{AFBBAE30-3383-914F-83A9-78EF6117D7CC}"/>
            </a:ext>
          </a:extLst>
        </xdr:cNvPr>
        <xdr:cNvPicPr/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6814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947</xdr:row>
      <xdr:rowOff>0</xdr:rowOff>
    </xdr:from>
    <xdr:to>
      <xdr:col>0</xdr:col>
      <xdr:colOff>991043</xdr:colOff>
      <xdr:row>947</xdr:row>
      <xdr:rowOff>1435100</xdr:rowOff>
    </xdr:to>
    <xdr:pic>
      <xdr:nvPicPr>
        <xdr:cNvPr id="2607" name="Picture 2606">
          <a:extLst>
            <a:ext uri="{FF2B5EF4-FFF2-40B4-BE49-F238E27FC236}">
              <a16:creationId xmlns:a16="http://schemas.microsoft.com/office/drawing/2014/main" id="{49326684-3F36-6C44-8347-AC5F22F1FA83}"/>
            </a:ext>
          </a:extLst>
        </xdr:cNvPr>
        <xdr:cNvPicPr/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249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947</xdr:row>
      <xdr:rowOff>0</xdr:rowOff>
    </xdr:from>
    <xdr:to>
      <xdr:col>1</xdr:col>
      <xdr:colOff>1432433</xdr:colOff>
      <xdr:row>947</xdr:row>
      <xdr:rowOff>1435100</xdr:rowOff>
    </xdr:to>
    <xdr:pic>
      <xdr:nvPicPr>
        <xdr:cNvPr id="2608" name="Picture 2607">
          <a:extLst>
            <a:ext uri="{FF2B5EF4-FFF2-40B4-BE49-F238E27FC236}">
              <a16:creationId xmlns:a16="http://schemas.microsoft.com/office/drawing/2014/main" id="{BCFE9BE7-0014-3043-B145-6F1A94EC0988}"/>
            </a:ext>
          </a:extLst>
        </xdr:cNvPr>
        <xdr:cNvPicPr/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8249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948</xdr:row>
      <xdr:rowOff>0</xdr:rowOff>
    </xdr:from>
    <xdr:to>
      <xdr:col>0</xdr:col>
      <xdr:colOff>991675</xdr:colOff>
      <xdr:row>948</xdr:row>
      <xdr:rowOff>1435100</xdr:rowOff>
    </xdr:to>
    <xdr:pic>
      <xdr:nvPicPr>
        <xdr:cNvPr id="2609" name="Picture 2608">
          <a:extLst>
            <a:ext uri="{FF2B5EF4-FFF2-40B4-BE49-F238E27FC236}">
              <a16:creationId xmlns:a16="http://schemas.microsoft.com/office/drawing/2014/main" id="{310666A6-39D6-0241-A030-D4B963F0E6CC}"/>
            </a:ext>
          </a:extLst>
        </xdr:cNvPr>
        <xdr:cNvPicPr/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684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948</xdr:row>
      <xdr:rowOff>0</xdr:rowOff>
    </xdr:from>
    <xdr:to>
      <xdr:col>1</xdr:col>
      <xdr:colOff>1433065</xdr:colOff>
      <xdr:row>948</xdr:row>
      <xdr:rowOff>1435100</xdr:rowOff>
    </xdr:to>
    <xdr:pic>
      <xdr:nvPicPr>
        <xdr:cNvPr id="2610" name="Picture 2609">
          <a:extLst>
            <a:ext uri="{FF2B5EF4-FFF2-40B4-BE49-F238E27FC236}">
              <a16:creationId xmlns:a16="http://schemas.microsoft.com/office/drawing/2014/main" id="{551C114B-0587-B148-B6C6-4365B55BCB55}"/>
            </a:ext>
          </a:extLst>
        </xdr:cNvPr>
        <xdr:cNvPicPr/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19684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949</xdr:row>
      <xdr:rowOff>0</xdr:rowOff>
    </xdr:from>
    <xdr:to>
      <xdr:col>0</xdr:col>
      <xdr:colOff>991675</xdr:colOff>
      <xdr:row>949</xdr:row>
      <xdr:rowOff>1435100</xdr:rowOff>
    </xdr:to>
    <xdr:pic>
      <xdr:nvPicPr>
        <xdr:cNvPr id="2611" name="Picture 2610">
          <a:extLst>
            <a:ext uri="{FF2B5EF4-FFF2-40B4-BE49-F238E27FC236}">
              <a16:creationId xmlns:a16="http://schemas.microsoft.com/office/drawing/2014/main" id="{26B6E030-B76A-3248-81E4-904E7CBA7091}"/>
            </a:ext>
          </a:extLst>
        </xdr:cNvPr>
        <xdr:cNvPicPr/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119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949</xdr:row>
      <xdr:rowOff>0</xdr:rowOff>
    </xdr:from>
    <xdr:to>
      <xdr:col>1</xdr:col>
      <xdr:colOff>1433065</xdr:colOff>
      <xdr:row>949</xdr:row>
      <xdr:rowOff>1435100</xdr:rowOff>
    </xdr:to>
    <xdr:pic>
      <xdr:nvPicPr>
        <xdr:cNvPr id="2612" name="Picture 2611">
          <a:extLst>
            <a:ext uri="{FF2B5EF4-FFF2-40B4-BE49-F238E27FC236}">
              <a16:creationId xmlns:a16="http://schemas.microsoft.com/office/drawing/2014/main" id="{10A49808-0DBE-064C-A830-6467A20EB69E}"/>
            </a:ext>
          </a:extLst>
        </xdr:cNvPr>
        <xdr:cNvPicPr/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1119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0</xdr:rowOff>
    </xdr:from>
    <xdr:to>
      <xdr:col>0</xdr:col>
      <xdr:colOff>991043</xdr:colOff>
      <xdr:row>950</xdr:row>
      <xdr:rowOff>1435100</xdr:rowOff>
    </xdr:to>
    <xdr:pic>
      <xdr:nvPicPr>
        <xdr:cNvPr id="2613" name="Picture 2612">
          <a:extLst>
            <a:ext uri="{FF2B5EF4-FFF2-40B4-BE49-F238E27FC236}">
              <a16:creationId xmlns:a16="http://schemas.microsoft.com/office/drawing/2014/main" id="{45453683-E7DE-4446-AC1C-F3DE2A82A33D}"/>
            </a:ext>
          </a:extLst>
        </xdr:cNvPr>
        <xdr:cNvPicPr/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555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950</xdr:row>
      <xdr:rowOff>0</xdr:rowOff>
    </xdr:from>
    <xdr:to>
      <xdr:col>1</xdr:col>
      <xdr:colOff>1432433</xdr:colOff>
      <xdr:row>950</xdr:row>
      <xdr:rowOff>1435100</xdr:rowOff>
    </xdr:to>
    <xdr:pic>
      <xdr:nvPicPr>
        <xdr:cNvPr id="2614" name="Picture 2613">
          <a:extLst>
            <a:ext uri="{FF2B5EF4-FFF2-40B4-BE49-F238E27FC236}">
              <a16:creationId xmlns:a16="http://schemas.microsoft.com/office/drawing/2014/main" id="{B596A0A2-F03F-8142-A9B3-3D05B5FA96E9}"/>
            </a:ext>
          </a:extLst>
        </xdr:cNvPr>
        <xdr:cNvPicPr/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2555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951</xdr:row>
      <xdr:rowOff>0</xdr:rowOff>
    </xdr:from>
    <xdr:to>
      <xdr:col>0</xdr:col>
      <xdr:colOff>991675</xdr:colOff>
      <xdr:row>951</xdr:row>
      <xdr:rowOff>1435100</xdr:rowOff>
    </xdr:to>
    <xdr:pic>
      <xdr:nvPicPr>
        <xdr:cNvPr id="2615" name="Picture 2614">
          <a:extLst>
            <a:ext uri="{FF2B5EF4-FFF2-40B4-BE49-F238E27FC236}">
              <a16:creationId xmlns:a16="http://schemas.microsoft.com/office/drawing/2014/main" id="{13D5775E-BD75-C64D-BA05-BD6ACC836F4C}"/>
            </a:ext>
          </a:extLst>
        </xdr:cNvPr>
        <xdr:cNvPicPr/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990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951</xdr:row>
      <xdr:rowOff>0</xdr:rowOff>
    </xdr:from>
    <xdr:to>
      <xdr:col>1</xdr:col>
      <xdr:colOff>1433065</xdr:colOff>
      <xdr:row>951</xdr:row>
      <xdr:rowOff>1435100</xdr:rowOff>
    </xdr:to>
    <xdr:pic>
      <xdr:nvPicPr>
        <xdr:cNvPr id="2616" name="Picture 2615">
          <a:extLst>
            <a:ext uri="{FF2B5EF4-FFF2-40B4-BE49-F238E27FC236}">
              <a16:creationId xmlns:a16="http://schemas.microsoft.com/office/drawing/2014/main" id="{76AEC5E9-D4D9-9346-8CEB-2924F24066C2}"/>
            </a:ext>
          </a:extLst>
        </xdr:cNvPr>
        <xdr:cNvPicPr/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3990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952</xdr:row>
      <xdr:rowOff>0</xdr:rowOff>
    </xdr:from>
    <xdr:to>
      <xdr:col>0</xdr:col>
      <xdr:colOff>991675</xdr:colOff>
      <xdr:row>952</xdr:row>
      <xdr:rowOff>1435100</xdr:rowOff>
    </xdr:to>
    <xdr:pic>
      <xdr:nvPicPr>
        <xdr:cNvPr id="2617" name="Picture 2616">
          <a:extLst>
            <a:ext uri="{FF2B5EF4-FFF2-40B4-BE49-F238E27FC236}">
              <a16:creationId xmlns:a16="http://schemas.microsoft.com/office/drawing/2014/main" id="{A771E74F-98BD-9E47-978D-9037168C2D36}"/>
            </a:ext>
          </a:extLst>
        </xdr:cNvPr>
        <xdr:cNvPicPr/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5425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952</xdr:row>
      <xdr:rowOff>0</xdr:rowOff>
    </xdr:from>
    <xdr:to>
      <xdr:col>1</xdr:col>
      <xdr:colOff>1433065</xdr:colOff>
      <xdr:row>952</xdr:row>
      <xdr:rowOff>1435100</xdr:rowOff>
    </xdr:to>
    <xdr:pic>
      <xdr:nvPicPr>
        <xdr:cNvPr id="2618" name="Picture 2617">
          <a:extLst>
            <a:ext uri="{FF2B5EF4-FFF2-40B4-BE49-F238E27FC236}">
              <a16:creationId xmlns:a16="http://schemas.microsoft.com/office/drawing/2014/main" id="{C620A6BC-EA8E-6841-B132-05A4EFFA1DCC}"/>
            </a:ext>
          </a:extLst>
        </xdr:cNvPr>
        <xdr:cNvPicPr/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5425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953</xdr:row>
      <xdr:rowOff>0</xdr:rowOff>
    </xdr:from>
    <xdr:to>
      <xdr:col>0</xdr:col>
      <xdr:colOff>991675</xdr:colOff>
      <xdr:row>953</xdr:row>
      <xdr:rowOff>1435100</xdr:rowOff>
    </xdr:to>
    <xdr:pic>
      <xdr:nvPicPr>
        <xdr:cNvPr id="2619" name="Picture 2618">
          <a:extLst>
            <a:ext uri="{FF2B5EF4-FFF2-40B4-BE49-F238E27FC236}">
              <a16:creationId xmlns:a16="http://schemas.microsoft.com/office/drawing/2014/main" id="{55C9EE9C-F988-1742-A1A0-B368F88C3B26}"/>
            </a:ext>
          </a:extLst>
        </xdr:cNvPr>
        <xdr:cNvPicPr/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860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953</xdr:row>
      <xdr:rowOff>0</xdr:rowOff>
    </xdr:from>
    <xdr:to>
      <xdr:col>1</xdr:col>
      <xdr:colOff>1433065</xdr:colOff>
      <xdr:row>953</xdr:row>
      <xdr:rowOff>1435100</xdr:rowOff>
    </xdr:to>
    <xdr:pic>
      <xdr:nvPicPr>
        <xdr:cNvPr id="2620" name="Picture 2619">
          <a:extLst>
            <a:ext uri="{FF2B5EF4-FFF2-40B4-BE49-F238E27FC236}">
              <a16:creationId xmlns:a16="http://schemas.microsoft.com/office/drawing/2014/main" id="{0DCC1999-8C77-0C46-9EA1-ABB066CAE12E}"/>
            </a:ext>
          </a:extLst>
        </xdr:cNvPr>
        <xdr:cNvPicPr/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6860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954</xdr:row>
      <xdr:rowOff>0</xdr:rowOff>
    </xdr:from>
    <xdr:to>
      <xdr:col>0</xdr:col>
      <xdr:colOff>991043</xdr:colOff>
      <xdr:row>954</xdr:row>
      <xdr:rowOff>1435100</xdr:rowOff>
    </xdr:to>
    <xdr:pic>
      <xdr:nvPicPr>
        <xdr:cNvPr id="2621" name="Picture 2620">
          <a:extLst>
            <a:ext uri="{FF2B5EF4-FFF2-40B4-BE49-F238E27FC236}">
              <a16:creationId xmlns:a16="http://schemas.microsoft.com/office/drawing/2014/main" id="{F415E694-02B5-024B-A409-A4895BECF2D3}"/>
            </a:ext>
          </a:extLst>
        </xdr:cNvPr>
        <xdr:cNvPicPr/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295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954</xdr:row>
      <xdr:rowOff>0</xdr:rowOff>
    </xdr:from>
    <xdr:to>
      <xdr:col>1</xdr:col>
      <xdr:colOff>1432433</xdr:colOff>
      <xdr:row>954</xdr:row>
      <xdr:rowOff>1435100</xdr:rowOff>
    </xdr:to>
    <xdr:pic>
      <xdr:nvPicPr>
        <xdr:cNvPr id="2622" name="Picture 2621">
          <a:extLst>
            <a:ext uri="{FF2B5EF4-FFF2-40B4-BE49-F238E27FC236}">
              <a16:creationId xmlns:a16="http://schemas.microsoft.com/office/drawing/2014/main" id="{156E68EA-6387-1947-9772-BB38ADCBC660}"/>
            </a:ext>
          </a:extLst>
        </xdr:cNvPr>
        <xdr:cNvPicPr/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8295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0</xdr:rowOff>
    </xdr:from>
    <xdr:to>
      <xdr:col>0</xdr:col>
      <xdr:colOff>991675</xdr:colOff>
      <xdr:row>955</xdr:row>
      <xdr:rowOff>1435100</xdr:rowOff>
    </xdr:to>
    <xdr:pic>
      <xdr:nvPicPr>
        <xdr:cNvPr id="2623" name="Picture 2622">
          <a:extLst>
            <a:ext uri="{FF2B5EF4-FFF2-40B4-BE49-F238E27FC236}">
              <a16:creationId xmlns:a16="http://schemas.microsoft.com/office/drawing/2014/main" id="{BFEA64FF-4210-084D-B109-4A0781BD1BB5}"/>
            </a:ext>
          </a:extLst>
        </xdr:cNvPr>
        <xdr:cNvPicPr/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730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955</xdr:row>
      <xdr:rowOff>0</xdr:rowOff>
    </xdr:from>
    <xdr:to>
      <xdr:col>1</xdr:col>
      <xdr:colOff>1433065</xdr:colOff>
      <xdr:row>955</xdr:row>
      <xdr:rowOff>1435100</xdr:rowOff>
    </xdr:to>
    <xdr:pic>
      <xdr:nvPicPr>
        <xdr:cNvPr id="2624" name="Picture 2623">
          <a:extLst>
            <a:ext uri="{FF2B5EF4-FFF2-40B4-BE49-F238E27FC236}">
              <a16:creationId xmlns:a16="http://schemas.microsoft.com/office/drawing/2014/main" id="{49675FA0-B257-CF45-80EE-0EE7597A020D}"/>
            </a:ext>
          </a:extLst>
        </xdr:cNvPr>
        <xdr:cNvPicPr/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29730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0</xdr:col>
      <xdr:colOff>991043</xdr:colOff>
      <xdr:row>956</xdr:row>
      <xdr:rowOff>1435100</xdr:rowOff>
    </xdr:to>
    <xdr:pic>
      <xdr:nvPicPr>
        <xdr:cNvPr id="2625" name="Picture 2624">
          <a:extLst>
            <a:ext uri="{FF2B5EF4-FFF2-40B4-BE49-F238E27FC236}">
              <a16:creationId xmlns:a16="http://schemas.microsoft.com/office/drawing/2014/main" id="{62962C09-B8D1-7C46-8BA6-FBBB74765080}"/>
            </a:ext>
          </a:extLst>
        </xdr:cNvPr>
        <xdr:cNvPicPr/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1165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956</xdr:row>
      <xdr:rowOff>0</xdr:rowOff>
    </xdr:from>
    <xdr:to>
      <xdr:col>1</xdr:col>
      <xdr:colOff>1432433</xdr:colOff>
      <xdr:row>956</xdr:row>
      <xdr:rowOff>1435100</xdr:rowOff>
    </xdr:to>
    <xdr:pic>
      <xdr:nvPicPr>
        <xdr:cNvPr id="2626" name="Picture 2625">
          <a:extLst>
            <a:ext uri="{FF2B5EF4-FFF2-40B4-BE49-F238E27FC236}">
              <a16:creationId xmlns:a16="http://schemas.microsoft.com/office/drawing/2014/main" id="{97E6EED5-69CD-FB49-AAF6-6EBDAD0EC2A7}"/>
            </a:ext>
          </a:extLst>
        </xdr:cNvPr>
        <xdr:cNvPicPr/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1165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0</xdr:rowOff>
    </xdr:from>
    <xdr:to>
      <xdr:col>0</xdr:col>
      <xdr:colOff>991675</xdr:colOff>
      <xdr:row>957</xdr:row>
      <xdr:rowOff>1435100</xdr:rowOff>
    </xdr:to>
    <xdr:pic>
      <xdr:nvPicPr>
        <xdr:cNvPr id="2627" name="Picture 2626">
          <a:extLst>
            <a:ext uri="{FF2B5EF4-FFF2-40B4-BE49-F238E27FC236}">
              <a16:creationId xmlns:a16="http://schemas.microsoft.com/office/drawing/2014/main" id="{1E8075EB-2074-0E44-88BD-76A6ECF08B57}"/>
            </a:ext>
          </a:extLst>
        </xdr:cNvPr>
        <xdr:cNvPicPr/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600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957</xdr:row>
      <xdr:rowOff>0</xdr:rowOff>
    </xdr:from>
    <xdr:to>
      <xdr:col>1</xdr:col>
      <xdr:colOff>1433065</xdr:colOff>
      <xdr:row>957</xdr:row>
      <xdr:rowOff>1435100</xdr:rowOff>
    </xdr:to>
    <xdr:pic>
      <xdr:nvPicPr>
        <xdr:cNvPr id="2628" name="Picture 2627">
          <a:extLst>
            <a:ext uri="{FF2B5EF4-FFF2-40B4-BE49-F238E27FC236}">
              <a16:creationId xmlns:a16="http://schemas.microsoft.com/office/drawing/2014/main" id="{766C0D8F-CA19-414A-A243-3CF436CAC682}"/>
            </a:ext>
          </a:extLst>
        </xdr:cNvPr>
        <xdr:cNvPicPr/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2600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0</xdr:col>
      <xdr:colOff>991675</xdr:colOff>
      <xdr:row>958</xdr:row>
      <xdr:rowOff>1435100</xdr:rowOff>
    </xdr:to>
    <xdr:pic>
      <xdr:nvPicPr>
        <xdr:cNvPr id="2629" name="Picture 2628">
          <a:extLst>
            <a:ext uri="{FF2B5EF4-FFF2-40B4-BE49-F238E27FC236}">
              <a16:creationId xmlns:a16="http://schemas.microsoft.com/office/drawing/2014/main" id="{F5AF1376-353B-A44D-9EBE-A23AFAC8BE46}"/>
            </a:ext>
          </a:extLst>
        </xdr:cNvPr>
        <xdr:cNvPicPr/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4035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958</xdr:row>
      <xdr:rowOff>0</xdr:rowOff>
    </xdr:from>
    <xdr:to>
      <xdr:col>1</xdr:col>
      <xdr:colOff>1433065</xdr:colOff>
      <xdr:row>958</xdr:row>
      <xdr:rowOff>1435100</xdr:rowOff>
    </xdr:to>
    <xdr:pic>
      <xdr:nvPicPr>
        <xdr:cNvPr id="2630" name="Picture 2629">
          <a:extLst>
            <a:ext uri="{FF2B5EF4-FFF2-40B4-BE49-F238E27FC236}">
              <a16:creationId xmlns:a16="http://schemas.microsoft.com/office/drawing/2014/main" id="{318A8D72-E0D5-C945-8E5F-D8389579699C}"/>
            </a:ext>
          </a:extLst>
        </xdr:cNvPr>
        <xdr:cNvPicPr/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4035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959</xdr:row>
      <xdr:rowOff>0</xdr:rowOff>
    </xdr:from>
    <xdr:to>
      <xdr:col>0</xdr:col>
      <xdr:colOff>1126846</xdr:colOff>
      <xdr:row>959</xdr:row>
      <xdr:rowOff>1435100</xdr:rowOff>
    </xdr:to>
    <xdr:pic>
      <xdr:nvPicPr>
        <xdr:cNvPr id="2631" name="Picture 2630">
          <a:extLst>
            <a:ext uri="{FF2B5EF4-FFF2-40B4-BE49-F238E27FC236}">
              <a16:creationId xmlns:a16="http://schemas.microsoft.com/office/drawing/2014/main" id="{3DF0DB43-E817-C847-B606-D649040256B2}"/>
            </a:ext>
          </a:extLst>
        </xdr:cNvPr>
        <xdr:cNvPicPr/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54709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959</xdr:row>
      <xdr:rowOff>0</xdr:rowOff>
    </xdr:from>
    <xdr:to>
      <xdr:col>1</xdr:col>
      <xdr:colOff>1433065</xdr:colOff>
      <xdr:row>959</xdr:row>
      <xdr:rowOff>1435100</xdr:rowOff>
    </xdr:to>
    <xdr:pic>
      <xdr:nvPicPr>
        <xdr:cNvPr id="2632" name="Picture 2631">
          <a:extLst>
            <a:ext uri="{FF2B5EF4-FFF2-40B4-BE49-F238E27FC236}">
              <a16:creationId xmlns:a16="http://schemas.microsoft.com/office/drawing/2014/main" id="{C1847359-278E-4A4D-BDAE-74C7CB6AA9E1}"/>
            </a:ext>
          </a:extLst>
        </xdr:cNvPr>
        <xdr:cNvPicPr/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5470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960</xdr:row>
      <xdr:rowOff>0</xdr:rowOff>
    </xdr:from>
    <xdr:to>
      <xdr:col>0</xdr:col>
      <xdr:colOff>1126214</xdr:colOff>
      <xdr:row>960</xdr:row>
      <xdr:rowOff>1435100</xdr:rowOff>
    </xdr:to>
    <xdr:pic>
      <xdr:nvPicPr>
        <xdr:cNvPr id="2633" name="Picture 2632">
          <a:extLst>
            <a:ext uri="{FF2B5EF4-FFF2-40B4-BE49-F238E27FC236}">
              <a16:creationId xmlns:a16="http://schemas.microsoft.com/office/drawing/2014/main" id="{889C008B-6985-1E47-AB49-2B42ECDE3FD0}"/>
            </a:ext>
          </a:extLst>
        </xdr:cNvPr>
        <xdr:cNvPicPr/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69060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960</xdr:row>
      <xdr:rowOff>0</xdr:rowOff>
    </xdr:from>
    <xdr:to>
      <xdr:col>1</xdr:col>
      <xdr:colOff>1432433</xdr:colOff>
      <xdr:row>960</xdr:row>
      <xdr:rowOff>1435100</xdr:rowOff>
    </xdr:to>
    <xdr:pic>
      <xdr:nvPicPr>
        <xdr:cNvPr id="2634" name="Picture 2633">
          <a:extLst>
            <a:ext uri="{FF2B5EF4-FFF2-40B4-BE49-F238E27FC236}">
              <a16:creationId xmlns:a16="http://schemas.microsoft.com/office/drawing/2014/main" id="{FD12C6D7-B34A-0C46-8334-DD93D8C69926}"/>
            </a:ext>
          </a:extLst>
        </xdr:cNvPr>
        <xdr:cNvPicPr/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6906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0</xdr:col>
      <xdr:colOff>1126846</xdr:colOff>
      <xdr:row>961</xdr:row>
      <xdr:rowOff>1435100</xdr:rowOff>
    </xdr:to>
    <xdr:pic>
      <xdr:nvPicPr>
        <xdr:cNvPr id="2635" name="Picture 2634">
          <a:extLst>
            <a:ext uri="{FF2B5EF4-FFF2-40B4-BE49-F238E27FC236}">
              <a16:creationId xmlns:a16="http://schemas.microsoft.com/office/drawing/2014/main" id="{DD564AC9-5B4E-E446-AAF6-A55EDA3A4211}"/>
            </a:ext>
          </a:extLst>
        </xdr:cNvPr>
        <xdr:cNvPicPr/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8341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961</xdr:row>
      <xdr:rowOff>0</xdr:rowOff>
    </xdr:from>
    <xdr:to>
      <xdr:col>1</xdr:col>
      <xdr:colOff>1433065</xdr:colOff>
      <xdr:row>961</xdr:row>
      <xdr:rowOff>1435100</xdr:rowOff>
    </xdr:to>
    <xdr:pic>
      <xdr:nvPicPr>
        <xdr:cNvPr id="2636" name="Picture 2635">
          <a:extLst>
            <a:ext uri="{FF2B5EF4-FFF2-40B4-BE49-F238E27FC236}">
              <a16:creationId xmlns:a16="http://schemas.microsoft.com/office/drawing/2014/main" id="{94FA5E20-B0B0-874C-AB71-1975675197DC}"/>
            </a:ext>
          </a:extLst>
        </xdr:cNvPr>
        <xdr:cNvPicPr/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8341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0</xdr:col>
      <xdr:colOff>1126846</xdr:colOff>
      <xdr:row>962</xdr:row>
      <xdr:rowOff>1435100</xdr:rowOff>
    </xdr:to>
    <xdr:pic>
      <xdr:nvPicPr>
        <xdr:cNvPr id="2637" name="Picture 2636">
          <a:extLst>
            <a:ext uri="{FF2B5EF4-FFF2-40B4-BE49-F238E27FC236}">
              <a16:creationId xmlns:a16="http://schemas.microsoft.com/office/drawing/2014/main" id="{178B3749-2900-F340-8516-CC97666EADFD}"/>
            </a:ext>
          </a:extLst>
        </xdr:cNvPr>
        <xdr:cNvPicPr/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9776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962</xdr:row>
      <xdr:rowOff>0</xdr:rowOff>
    </xdr:from>
    <xdr:to>
      <xdr:col>1</xdr:col>
      <xdr:colOff>1433065</xdr:colOff>
      <xdr:row>962</xdr:row>
      <xdr:rowOff>1435100</xdr:rowOff>
    </xdr:to>
    <xdr:pic>
      <xdr:nvPicPr>
        <xdr:cNvPr id="2638" name="Picture 2637">
          <a:extLst>
            <a:ext uri="{FF2B5EF4-FFF2-40B4-BE49-F238E27FC236}">
              <a16:creationId xmlns:a16="http://schemas.microsoft.com/office/drawing/2014/main" id="{F63E151F-7B7A-C44F-A738-684831193184}"/>
            </a:ext>
          </a:extLst>
        </xdr:cNvPr>
        <xdr:cNvPicPr/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39776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0</xdr:col>
      <xdr:colOff>1126214</xdr:colOff>
      <xdr:row>963</xdr:row>
      <xdr:rowOff>1435100</xdr:rowOff>
    </xdr:to>
    <xdr:pic>
      <xdr:nvPicPr>
        <xdr:cNvPr id="2639" name="Picture 2638">
          <a:extLst>
            <a:ext uri="{FF2B5EF4-FFF2-40B4-BE49-F238E27FC236}">
              <a16:creationId xmlns:a16="http://schemas.microsoft.com/office/drawing/2014/main" id="{A14A6AB9-15AC-FF40-A0CD-A5FC9FDA7E02}"/>
            </a:ext>
          </a:extLst>
        </xdr:cNvPr>
        <xdr:cNvPicPr/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2113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963</xdr:row>
      <xdr:rowOff>0</xdr:rowOff>
    </xdr:from>
    <xdr:to>
      <xdr:col>1</xdr:col>
      <xdr:colOff>1432433</xdr:colOff>
      <xdr:row>963</xdr:row>
      <xdr:rowOff>1435100</xdr:rowOff>
    </xdr:to>
    <xdr:pic>
      <xdr:nvPicPr>
        <xdr:cNvPr id="2640" name="Picture 2639">
          <a:extLst>
            <a:ext uri="{FF2B5EF4-FFF2-40B4-BE49-F238E27FC236}">
              <a16:creationId xmlns:a16="http://schemas.microsoft.com/office/drawing/2014/main" id="{EFDE4AA9-CE2C-FA4B-B36F-36FECEE0EA6B}"/>
            </a:ext>
          </a:extLst>
        </xdr:cNvPr>
        <xdr:cNvPicPr/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1211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0</xdr:col>
      <xdr:colOff>991675</xdr:colOff>
      <xdr:row>964</xdr:row>
      <xdr:rowOff>1435100</xdr:rowOff>
    </xdr:to>
    <xdr:pic>
      <xdr:nvPicPr>
        <xdr:cNvPr id="2641" name="Picture 2640">
          <a:extLst>
            <a:ext uri="{FF2B5EF4-FFF2-40B4-BE49-F238E27FC236}">
              <a16:creationId xmlns:a16="http://schemas.microsoft.com/office/drawing/2014/main" id="{3BAA310D-6B4A-2242-9EE7-BF95884E8BB5}"/>
            </a:ext>
          </a:extLst>
        </xdr:cNvPr>
        <xdr:cNvPicPr/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646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964</xdr:row>
      <xdr:rowOff>0</xdr:rowOff>
    </xdr:from>
    <xdr:to>
      <xdr:col>1</xdr:col>
      <xdr:colOff>1433065</xdr:colOff>
      <xdr:row>964</xdr:row>
      <xdr:rowOff>1435100</xdr:rowOff>
    </xdr:to>
    <xdr:pic>
      <xdr:nvPicPr>
        <xdr:cNvPr id="2642" name="Picture 2641">
          <a:extLst>
            <a:ext uri="{FF2B5EF4-FFF2-40B4-BE49-F238E27FC236}">
              <a16:creationId xmlns:a16="http://schemas.microsoft.com/office/drawing/2014/main" id="{DD542DA0-3C50-534F-9CF9-C18420B1A62A}"/>
            </a:ext>
          </a:extLst>
        </xdr:cNvPr>
        <xdr:cNvPicPr/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2646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0</xdr:col>
      <xdr:colOff>991043</xdr:colOff>
      <xdr:row>965</xdr:row>
      <xdr:rowOff>1435100</xdr:rowOff>
    </xdr:to>
    <xdr:pic>
      <xdr:nvPicPr>
        <xdr:cNvPr id="2643" name="Picture 2642">
          <a:extLst>
            <a:ext uri="{FF2B5EF4-FFF2-40B4-BE49-F238E27FC236}">
              <a16:creationId xmlns:a16="http://schemas.microsoft.com/office/drawing/2014/main" id="{EC266395-2213-6E49-BA59-7A610463C211}"/>
            </a:ext>
          </a:extLst>
        </xdr:cNvPr>
        <xdr:cNvPicPr/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081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965</xdr:row>
      <xdr:rowOff>0</xdr:rowOff>
    </xdr:from>
    <xdr:to>
      <xdr:col>1</xdr:col>
      <xdr:colOff>1432433</xdr:colOff>
      <xdr:row>965</xdr:row>
      <xdr:rowOff>1435100</xdr:rowOff>
    </xdr:to>
    <xdr:pic>
      <xdr:nvPicPr>
        <xdr:cNvPr id="2644" name="Picture 2643">
          <a:extLst>
            <a:ext uri="{FF2B5EF4-FFF2-40B4-BE49-F238E27FC236}">
              <a16:creationId xmlns:a16="http://schemas.microsoft.com/office/drawing/2014/main" id="{9FEEDE61-B3BD-D64A-B407-59C12034C73B}"/>
            </a:ext>
          </a:extLst>
        </xdr:cNvPr>
        <xdr:cNvPicPr/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4081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0</xdr:col>
      <xdr:colOff>991675</xdr:colOff>
      <xdr:row>966</xdr:row>
      <xdr:rowOff>1435100</xdr:rowOff>
    </xdr:to>
    <xdr:pic>
      <xdr:nvPicPr>
        <xdr:cNvPr id="2645" name="Picture 2644">
          <a:extLst>
            <a:ext uri="{FF2B5EF4-FFF2-40B4-BE49-F238E27FC236}">
              <a16:creationId xmlns:a16="http://schemas.microsoft.com/office/drawing/2014/main" id="{A62A10CE-634F-6548-8631-76A41A845FA1}"/>
            </a:ext>
          </a:extLst>
        </xdr:cNvPr>
        <xdr:cNvPicPr/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516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966</xdr:row>
      <xdr:rowOff>0</xdr:rowOff>
    </xdr:from>
    <xdr:to>
      <xdr:col>1</xdr:col>
      <xdr:colOff>1433065</xdr:colOff>
      <xdr:row>966</xdr:row>
      <xdr:rowOff>1435100</xdr:rowOff>
    </xdr:to>
    <xdr:pic>
      <xdr:nvPicPr>
        <xdr:cNvPr id="2646" name="Picture 2645">
          <a:extLst>
            <a:ext uri="{FF2B5EF4-FFF2-40B4-BE49-F238E27FC236}">
              <a16:creationId xmlns:a16="http://schemas.microsoft.com/office/drawing/2014/main" id="{7B6CCF88-64F8-0C4A-BA30-D40A1940FD4F}"/>
            </a:ext>
          </a:extLst>
        </xdr:cNvPr>
        <xdr:cNvPicPr/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5516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0</xdr:col>
      <xdr:colOff>991675</xdr:colOff>
      <xdr:row>967</xdr:row>
      <xdr:rowOff>1435100</xdr:rowOff>
    </xdr:to>
    <xdr:pic>
      <xdr:nvPicPr>
        <xdr:cNvPr id="2647" name="Picture 2646">
          <a:extLst>
            <a:ext uri="{FF2B5EF4-FFF2-40B4-BE49-F238E27FC236}">
              <a16:creationId xmlns:a16="http://schemas.microsoft.com/office/drawing/2014/main" id="{75E5996E-6719-C646-9D4D-81FC025D3C97}"/>
            </a:ext>
          </a:extLst>
        </xdr:cNvPr>
        <xdr:cNvPicPr/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951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967</xdr:row>
      <xdr:rowOff>0</xdr:rowOff>
    </xdr:from>
    <xdr:to>
      <xdr:col>1</xdr:col>
      <xdr:colOff>1433065</xdr:colOff>
      <xdr:row>967</xdr:row>
      <xdr:rowOff>1435100</xdr:rowOff>
    </xdr:to>
    <xdr:pic>
      <xdr:nvPicPr>
        <xdr:cNvPr id="2648" name="Picture 2647">
          <a:extLst>
            <a:ext uri="{FF2B5EF4-FFF2-40B4-BE49-F238E27FC236}">
              <a16:creationId xmlns:a16="http://schemas.microsoft.com/office/drawing/2014/main" id="{575BE0FC-ED7D-444B-ABE4-6953B6D4E34C}"/>
            </a:ext>
          </a:extLst>
        </xdr:cNvPr>
        <xdr:cNvPicPr/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6951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0</xdr:col>
      <xdr:colOff>991675</xdr:colOff>
      <xdr:row>968</xdr:row>
      <xdr:rowOff>1435100</xdr:rowOff>
    </xdr:to>
    <xdr:pic>
      <xdr:nvPicPr>
        <xdr:cNvPr id="2649" name="Picture 2648">
          <a:extLst>
            <a:ext uri="{FF2B5EF4-FFF2-40B4-BE49-F238E27FC236}">
              <a16:creationId xmlns:a16="http://schemas.microsoft.com/office/drawing/2014/main" id="{DAEF3C81-925E-6C4D-8E04-C7C86A64C526}"/>
            </a:ext>
          </a:extLst>
        </xdr:cNvPr>
        <xdr:cNvPicPr/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8386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968</xdr:row>
      <xdr:rowOff>0</xdr:rowOff>
    </xdr:from>
    <xdr:to>
      <xdr:col>1</xdr:col>
      <xdr:colOff>1433065</xdr:colOff>
      <xdr:row>968</xdr:row>
      <xdr:rowOff>1435100</xdr:rowOff>
    </xdr:to>
    <xdr:pic>
      <xdr:nvPicPr>
        <xdr:cNvPr id="2650" name="Picture 2649">
          <a:extLst>
            <a:ext uri="{FF2B5EF4-FFF2-40B4-BE49-F238E27FC236}">
              <a16:creationId xmlns:a16="http://schemas.microsoft.com/office/drawing/2014/main" id="{995EAB9E-1665-0A4A-ADA1-CDCE5A35FA1B}"/>
            </a:ext>
          </a:extLst>
        </xdr:cNvPr>
        <xdr:cNvPicPr/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8386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0</xdr:rowOff>
    </xdr:from>
    <xdr:to>
      <xdr:col>0</xdr:col>
      <xdr:colOff>991675</xdr:colOff>
      <xdr:row>969</xdr:row>
      <xdr:rowOff>1435100</xdr:rowOff>
    </xdr:to>
    <xdr:pic>
      <xdr:nvPicPr>
        <xdr:cNvPr id="2651" name="Picture 2650">
          <a:extLst>
            <a:ext uri="{FF2B5EF4-FFF2-40B4-BE49-F238E27FC236}">
              <a16:creationId xmlns:a16="http://schemas.microsoft.com/office/drawing/2014/main" id="{3FF2D0CE-E5B7-0742-812E-31112DCA2F45}"/>
            </a:ext>
          </a:extLst>
        </xdr:cNvPr>
        <xdr:cNvPicPr/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82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969</xdr:row>
      <xdr:rowOff>0</xdr:rowOff>
    </xdr:from>
    <xdr:to>
      <xdr:col>1</xdr:col>
      <xdr:colOff>1433065</xdr:colOff>
      <xdr:row>969</xdr:row>
      <xdr:rowOff>1435100</xdr:rowOff>
    </xdr:to>
    <xdr:pic>
      <xdr:nvPicPr>
        <xdr:cNvPr id="2652" name="Picture 2651">
          <a:extLst>
            <a:ext uri="{FF2B5EF4-FFF2-40B4-BE49-F238E27FC236}">
              <a16:creationId xmlns:a16="http://schemas.microsoft.com/office/drawing/2014/main" id="{9F06040C-DA4E-8445-BA56-EC2EDC72B956}"/>
            </a:ext>
          </a:extLst>
        </xdr:cNvPr>
        <xdr:cNvPicPr/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4982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0</xdr:col>
      <xdr:colOff>991675</xdr:colOff>
      <xdr:row>970</xdr:row>
      <xdr:rowOff>1435100</xdr:rowOff>
    </xdr:to>
    <xdr:pic>
      <xdr:nvPicPr>
        <xdr:cNvPr id="2653" name="Picture 2652">
          <a:extLst>
            <a:ext uri="{FF2B5EF4-FFF2-40B4-BE49-F238E27FC236}">
              <a16:creationId xmlns:a16="http://schemas.microsoft.com/office/drawing/2014/main" id="{83D910A9-D1E9-9A46-85B3-4F3945FD726A}"/>
            </a:ext>
          </a:extLst>
        </xdr:cNvPr>
        <xdr:cNvPicPr/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257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970</xdr:row>
      <xdr:rowOff>0</xdr:rowOff>
    </xdr:from>
    <xdr:to>
      <xdr:col>1</xdr:col>
      <xdr:colOff>1433065</xdr:colOff>
      <xdr:row>970</xdr:row>
      <xdr:rowOff>1435100</xdr:rowOff>
    </xdr:to>
    <xdr:pic>
      <xdr:nvPicPr>
        <xdr:cNvPr id="2654" name="Picture 2653">
          <a:extLst>
            <a:ext uri="{FF2B5EF4-FFF2-40B4-BE49-F238E27FC236}">
              <a16:creationId xmlns:a16="http://schemas.microsoft.com/office/drawing/2014/main" id="{37D1A4CF-EC1D-6446-ADBE-AEF3F6612040}"/>
            </a:ext>
          </a:extLst>
        </xdr:cNvPr>
        <xdr:cNvPicPr/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1257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0</xdr:col>
      <xdr:colOff>991675</xdr:colOff>
      <xdr:row>971</xdr:row>
      <xdr:rowOff>1435100</xdr:rowOff>
    </xdr:to>
    <xdr:pic>
      <xdr:nvPicPr>
        <xdr:cNvPr id="2655" name="Picture 2654">
          <a:extLst>
            <a:ext uri="{FF2B5EF4-FFF2-40B4-BE49-F238E27FC236}">
              <a16:creationId xmlns:a16="http://schemas.microsoft.com/office/drawing/2014/main" id="{CF1CA6ED-2B4E-4046-AF8F-38ADBE6B52C8}"/>
            </a:ext>
          </a:extLst>
        </xdr:cNvPr>
        <xdr:cNvPicPr/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692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971</xdr:row>
      <xdr:rowOff>0</xdr:rowOff>
    </xdr:from>
    <xdr:to>
      <xdr:col>1</xdr:col>
      <xdr:colOff>1433065</xdr:colOff>
      <xdr:row>971</xdr:row>
      <xdr:rowOff>1435100</xdr:rowOff>
    </xdr:to>
    <xdr:pic>
      <xdr:nvPicPr>
        <xdr:cNvPr id="2656" name="Picture 2655">
          <a:extLst>
            <a:ext uri="{FF2B5EF4-FFF2-40B4-BE49-F238E27FC236}">
              <a16:creationId xmlns:a16="http://schemas.microsoft.com/office/drawing/2014/main" id="{6E31D22E-590A-2E41-B575-E3D64A707AB8}"/>
            </a:ext>
          </a:extLst>
        </xdr:cNvPr>
        <xdr:cNvPicPr/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2692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0</xdr:col>
      <xdr:colOff>991043</xdr:colOff>
      <xdr:row>972</xdr:row>
      <xdr:rowOff>1435100</xdr:rowOff>
    </xdr:to>
    <xdr:pic>
      <xdr:nvPicPr>
        <xdr:cNvPr id="2657" name="Picture 2656">
          <a:extLst>
            <a:ext uri="{FF2B5EF4-FFF2-40B4-BE49-F238E27FC236}">
              <a16:creationId xmlns:a16="http://schemas.microsoft.com/office/drawing/2014/main" id="{139E8129-AE5B-E048-B3CF-AAB59F141070}"/>
            </a:ext>
          </a:extLst>
        </xdr:cNvPr>
        <xdr:cNvPicPr/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4127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972</xdr:row>
      <xdr:rowOff>0</xdr:rowOff>
    </xdr:from>
    <xdr:to>
      <xdr:col>1</xdr:col>
      <xdr:colOff>1432433</xdr:colOff>
      <xdr:row>972</xdr:row>
      <xdr:rowOff>1435100</xdr:rowOff>
    </xdr:to>
    <xdr:pic>
      <xdr:nvPicPr>
        <xdr:cNvPr id="2658" name="Picture 2657">
          <a:extLst>
            <a:ext uri="{FF2B5EF4-FFF2-40B4-BE49-F238E27FC236}">
              <a16:creationId xmlns:a16="http://schemas.microsoft.com/office/drawing/2014/main" id="{48248440-1686-A743-91D4-0645B45D0E90}"/>
            </a:ext>
          </a:extLst>
        </xdr:cNvPr>
        <xdr:cNvPicPr/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4127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0</xdr:col>
      <xdr:colOff>991675</xdr:colOff>
      <xdr:row>973</xdr:row>
      <xdr:rowOff>1435100</xdr:rowOff>
    </xdr:to>
    <xdr:pic>
      <xdr:nvPicPr>
        <xdr:cNvPr id="2659" name="Picture 2658">
          <a:extLst>
            <a:ext uri="{FF2B5EF4-FFF2-40B4-BE49-F238E27FC236}">
              <a16:creationId xmlns:a16="http://schemas.microsoft.com/office/drawing/2014/main" id="{11B96894-4F22-624F-BF36-790BE1A69A02}"/>
            </a:ext>
          </a:extLst>
        </xdr:cNvPr>
        <xdr:cNvPicPr/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562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973</xdr:row>
      <xdr:rowOff>0</xdr:rowOff>
    </xdr:from>
    <xdr:to>
      <xdr:col>1</xdr:col>
      <xdr:colOff>1433065</xdr:colOff>
      <xdr:row>973</xdr:row>
      <xdr:rowOff>1435100</xdr:rowOff>
    </xdr:to>
    <xdr:pic>
      <xdr:nvPicPr>
        <xdr:cNvPr id="2660" name="Picture 2659">
          <a:extLst>
            <a:ext uri="{FF2B5EF4-FFF2-40B4-BE49-F238E27FC236}">
              <a16:creationId xmlns:a16="http://schemas.microsoft.com/office/drawing/2014/main" id="{1ED3CFC4-2FA1-414D-B34D-36C784131DFC}"/>
            </a:ext>
          </a:extLst>
        </xdr:cNvPr>
        <xdr:cNvPicPr/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5562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0</xdr:col>
      <xdr:colOff>1126214</xdr:colOff>
      <xdr:row>974</xdr:row>
      <xdr:rowOff>1435100</xdr:rowOff>
    </xdr:to>
    <xdr:pic>
      <xdr:nvPicPr>
        <xdr:cNvPr id="2661" name="Picture 2660">
          <a:extLst>
            <a:ext uri="{FF2B5EF4-FFF2-40B4-BE49-F238E27FC236}">
              <a16:creationId xmlns:a16="http://schemas.microsoft.com/office/drawing/2014/main" id="{6AC55B12-EBBA-4641-98DE-3FF8848CDDD5}"/>
            </a:ext>
          </a:extLst>
        </xdr:cNvPr>
        <xdr:cNvPicPr/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69974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974</xdr:row>
      <xdr:rowOff>0</xdr:rowOff>
    </xdr:from>
    <xdr:to>
      <xdr:col>1</xdr:col>
      <xdr:colOff>1432433</xdr:colOff>
      <xdr:row>974</xdr:row>
      <xdr:rowOff>1435100</xdr:rowOff>
    </xdr:to>
    <xdr:pic>
      <xdr:nvPicPr>
        <xdr:cNvPr id="2662" name="Picture 2661">
          <a:extLst>
            <a:ext uri="{FF2B5EF4-FFF2-40B4-BE49-F238E27FC236}">
              <a16:creationId xmlns:a16="http://schemas.microsoft.com/office/drawing/2014/main" id="{F8DF80B8-185C-CE49-8F78-BA46B03905CC}"/>
            </a:ext>
          </a:extLst>
        </xdr:cNvPr>
        <xdr:cNvPicPr/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6997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975</xdr:row>
      <xdr:rowOff>0</xdr:rowOff>
    </xdr:from>
    <xdr:to>
      <xdr:col>0</xdr:col>
      <xdr:colOff>1126846</xdr:colOff>
      <xdr:row>975</xdr:row>
      <xdr:rowOff>1435100</xdr:rowOff>
    </xdr:to>
    <xdr:pic>
      <xdr:nvPicPr>
        <xdr:cNvPr id="2663" name="Picture 2662">
          <a:extLst>
            <a:ext uri="{FF2B5EF4-FFF2-40B4-BE49-F238E27FC236}">
              <a16:creationId xmlns:a16="http://schemas.microsoft.com/office/drawing/2014/main" id="{631DDAC5-4A29-4E4F-A290-4C5521B39A73}"/>
            </a:ext>
          </a:extLst>
        </xdr:cNvPr>
        <xdr:cNvPicPr/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432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975</xdr:row>
      <xdr:rowOff>0</xdr:rowOff>
    </xdr:from>
    <xdr:to>
      <xdr:col>1</xdr:col>
      <xdr:colOff>1433065</xdr:colOff>
      <xdr:row>975</xdr:row>
      <xdr:rowOff>1435100</xdr:rowOff>
    </xdr:to>
    <xdr:pic>
      <xdr:nvPicPr>
        <xdr:cNvPr id="2664" name="Picture 2663">
          <a:extLst>
            <a:ext uri="{FF2B5EF4-FFF2-40B4-BE49-F238E27FC236}">
              <a16:creationId xmlns:a16="http://schemas.microsoft.com/office/drawing/2014/main" id="{CA4632EC-204E-3449-8D44-44C2CD566F34}"/>
            </a:ext>
          </a:extLst>
        </xdr:cNvPr>
        <xdr:cNvPicPr/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8432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0</xdr:col>
      <xdr:colOff>1126846</xdr:colOff>
      <xdr:row>976</xdr:row>
      <xdr:rowOff>1435100</xdr:rowOff>
    </xdr:to>
    <xdr:pic>
      <xdr:nvPicPr>
        <xdr:cNvPr id="2665" name="Picture 2664">
          <a:extLst>
            <a:ext uri="{FF2B5EF4-FFF2-40B4-BE49-F238E27FC236}">
              <a16:creationId xmlns:a16="http://schemas.microsoft.com/office/drawing/2014/main" id="{2CAE5FE1-B483-5B41-AC37-0915E54D54E4}"/>
            </a:ext>
          </a:extLst>
        </xdr:cNvPr>
        <xdr:cNvPicPr/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9867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976</xdr:row>
      <xdr:rowOff>0</xdr:rowOff>
    </xdr:from>
    <xdr:to>
      <xdr:col>1</xdr:col>
      <xdr:colOff>1433065</xdr:colOff>
      <xdr:row>976</xdr:row>
      <xdr:rowOff>1435100</xdr:rowOff>
    </xdr:to>
    <xdr:pic>
      <xdr:nvPicPr>
        <xdr:cNvPr id="2666" name="Picture 2665">
          <a:extLst>
            <a:ext uri="{FF2B5EF4-FFF2-40B4-BE49-F238E27FC236}">
              <a16:creationId xmlns:a16="http://schemas.microsoft.com/office/drawing/2014/main" id="{BB4273F6-25F0-6545-A2E4-9453FD24FF48}"/>
            </a:ext>
          </a:extLst>
        </xdr:cNvPr>
        <xdr:cNvPicPr/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59867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977</xdr:row>
      <xdr:rowOff>0</xdr:rowOff>
    </xdr:from>
    <xdr:to>
      <xdr:col>0</xdr:col>
      <xdr:colOff>1126214</xdr:colOff>
      <xdr:row>977</xdr:row>
      <xdr:rowOff>1435100</xdr:rowOff>
    </xdr:to>
    <xdr:pic>
      <xdr:nvPicPr>
        <xdr:cNvPr id="2667" name="Picture 2666">
          <a:extLst>
            <a:ext uri="{FF2B5EF4-FFF2-40B4-BE49-F238E27FC236}">
              <a16:creationId xmlns:a16="http://schemas.microsoft.com/office/drawing/2014/main" id="{C8C73CA8-A165-EB43-97BD-700C9EE339DE}"/>
            </a:ext>
          </a:extLst>
        </xdr:cNvPr>
        <xdr:cNvPicPr/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13027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977</xdr:row>
      <xdr:rowOff>0</xdr:rowOff>
    </xdr:from>
    <xdr:to>
      <xdr:col>1</xdr:col>
      <xdr:colOff>1432433</xdr:colOff>
      <xdr:row>977</xdr:row>
      <xdr:rowOff>1435100</xdr:rowOff>
    </xdr:to>
    <xdr:pic>
      <xdr:nvPicPr>
        <xdr:cNvPr id="2668" name="Picture 2667">
          <a:extLst>
            <a:ext uri="{FF2B5EF4-FFF2-40B4-BE49-F238E27FC236}">
              <a16:creationId xmlns:a16="http://schemas.microsoft.com/office/drawing/2014/main" id="{199A8A89-1ECC-A648-8668-4B86474146AC}"/>
            </a:ext>
          </a:extLst>
        </xdr:cNvPr>
        <xdr:cNvPicPr/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1302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978</xdr:row>
      <xdr:rowOff>0</xdr:rowOff>
    </xdr:from>
    <xdr:to>
      <xdr:col>0</xdr:col>
      <xdr:colOff>1126846</xdr:colOff>
      <xdr:row>978</xdr:row>
      <xdr:rowOff>1435100</xdr:rowOff>
    </xdr:to>
    <xdr:pic>
      <xdr:nvPicPr>
        <xdr:cNvPr id="2669" name="Picture 2668">
          <a:extLst>
            <a:ext uri="{FF2B5EF4-FFF2-40B4-BE49-F238E27FC236}">
              <a16:creationId xmlns:a16="http://schemas.microsoft.com/office/drawing/2014/main" id="{99807572-582E-CD4E-B895-4ED154292D7E}"/>
            </a:ext>
          </a:extLst>
        </xdr:cNvPr>
        <xdr:cNvPicPr/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2737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978</xdr:row>
      <xdr:rowOff>0</xdr:rowOff>
    </xdr:from>
    <xdr:to>
      <xdr:col>1</xdr:col>
      <xdr:colOff>1433065</xdr:colOff>
      <xdr:row>978</xdr:row>
      <xdr:rowOff>1435100</xdr:rowOff>
    </xdr:to>
    <xdr:pic>
      <xdr:nvPicPr>
        <xdr:cNvPr id="2670" name="Picture 2669">
          <a:extLst>
            <a:ext uri="{FF2B5EF4-FFF2-40B4-BE49-F238E27FC236}">
              <a16:creationId xmlns:a16="http://schemas.microsoft.com/office/drawing/2014/main" id="{1D3009D1-7ED9-BD46-897D-99B947812E7C}"/>
            </a:ext>
          </a:extLst>
        </xdr:cNvPr>
        <xdr:cNvPicPr/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2737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979</xdr:row>
      <xdr:rowOff>0</xdr:rowOff>
    </xdr:from>
    <xdr:to>
      <xdr:col>0</xdr:col>
      <xdr:colOff>991043</xdr:colOff>
      <xdr:row>979</xdr:row>
      <xdr:rowOff>1435100</xdr:rowOff>
    </xdr:to>
    <xdr:pic>
      <xdr:nvPicPr>
        <xdr:cNvPr id="2671" name="Picture 2670">
          <a:extLst>
            <a:ext uri="{FF2B5EF4-FFF2-40B4-BE49-F238E27FC236}">
              <a16:creationId xmlns:a16="http://schemas.microsoft.com/office/drawing/2014/main" id="{E9DCC722-C33E-6440-847C-8ABF2B6A1388}"/>
            </a:ext>
          </a:extLst>
        </xdr:cNvPr>
        <xdr:cNvPicPr/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4172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979</xdr:row>
      <xdr:rowOff>0</xdr:rowOff>
    </xdr:from>
    <xdr:to>
      <xdr:col>1</xdr:col>
      <xdr:colOff>1432433</xdr:colOff>
      <xdr:row>979</xdr:row>
      <xdr:rowOff>1435100</xdr:rowOff>
    </xdr:to>
    <xdr:pic>
      <xdr:nvPicPr>
        <xdr:cNvPr id="2672" name="Picture 2671">
          <a:extLst>
            <a:ext uri="{FF2B5EF4-FFF2-40B4-BE49-F238E27FC236}">
              <a16:creationId xmlns:a16="http://schemas.microsoft.com/office/drawing/2014/main" id="{B1DF2A3C-D8B4-4842-8315-08D70944E657}"/>
            </a:ext>
          </a:extLst>
        </xdr:cNvPr>
        <xdr:cNvPicPr/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4172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0</xdr:col>
      <xdr:colOff>991675</xdr:colOff>
      <xdr:row>980</xdr:row>
      <xdr:rowOff>1435100</xdr:rowOff>
    </xdr:to>
    <xdr:pic>
      <xdr:nvPicPr>
        <xdr:cNvPr id="2673" name="Picture 2672">
          <a:extLst>
            <a:ext uri="{FF2B5EF4-FFF2-40B4-BE49-F238E27FC236}">
              <a16:creationId xmlns:a16="http://schemas.microsoft.com/office/drawing/2014/main" id="{B1785ECE-89E1-3A4A-A399-F51997FBE0C4}"/>
            </a:ext>
          </a:extLst>
        </xdr:cNvPr>
        <xdr:cNvPicPr/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5608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980</xdr:row>
      <xdr:rowOff>0</xdr:rowOff>
    </xdr:from>
    <xdr:to>
      <xdr:col>1</xdr:col>
      <xdr:colOff>1433065</xdr:colOff>
      <xdr:row>980</xdr:row>
      <xdr:rowOff>1435100</xdr:rowOff>
    </xdr:to>
    <xdr:pic>
      <xdr:nvPicPr>
        <xdr:cNvPr id="2674" name="Picture 2673">
          <a:extLst>
            <a:ext uri="{FF2B5EF4-FFF2-40B4-BE49-F238E27FC236}">
              <a16:creationId xmlns:a16="http://schemas.microsoft.com/office/drawing/2014/main" id="{D30E51FF-0302-7A45-AE73-1E138A40C175}"/>
            </a:ext>
          </a:extLst>
        </xdr:cNvPr>
        <xdr:cNvPicPr/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560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0</xdr:col>
      <xdr:colOff>991675</xdr:colOff>
      <xdr:row>981</xdr:row>
      <xdr:rowOff>1435100</xdr:rowOff>
    </xdr:to>
    <xdr:pic>
      <xdr:nvPicPr>
        <xdr:cNvPr id="2675" name="Picture 2674">
          <a:extLst>
            <a:ext uri="{FF2B5EF4-FFF2-40B4-BE49-F238E27FC236}">
              <a16:creationId xmlns:a16="http://schemas.microsoft.com/office/drawing/2014/main" id="{0142C949-2693-4F41-9E3F-FC599272A0AF}"/>
            </a:ext>
          </a:extLst>
        </xdr:cNvPr>
        <xdr:cNvPicPr/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7043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981</xdr:row>
      <xdr:rowOff>0</xdr:rowOff>
    </xdr:from>
    <xdr:to>
      <xdr:col>1</xdr:col>
      <xdr:colOff>1433065</xdr:colOff>
      <xdr:row>981</xdr:row>
      <xdr:rowOff>1435100</xdr:rowOff>
    </xdr:to>
    <xdr:pic>
      <xdr:nvPicPr>
        <xdr:cNvPr id="2676" name="Picture 2675">
          <a:extLst>
            <a:ext uri="{FF2B5EF4-FFF2-40B4-BE49-F238E27FC236}">
              <a16:creationId xmlns:a16="http://schemas.microsoft.com/office/drawing/2014/main" id="{4E70E1DA-54EA-1642-BCA6-52E314FE293C}"/>
            </a:ext>
          </a:extLst>
        </xdr:cNvPr>
        <xdr:cNvPicPr/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7043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0</xdr:col>
      <xdr:colOff>991675</xdr:colOff>
      <xdr:row>982</xdr:row>
      <xdr:rowOff>1435100</xdr:rowOff>
    </xdr:to>
    <xdr:pic>
      <xdr:nvPicPr>
        <xdr:cNvPr id="2677" name="Picture 2676">
          <a:extLst>
            <a:ext uri="{FF2B5EF4-FFF2-40B4-BE49-F238E27FC236}">
              <a16:creationId xmlns:a16="http://schemas.microsoft.com/office/drawing/2014/main" id="{E08D4141-C877-7344-B5BA-725CFD5749B4}"/>
            </a:ext>
          </a:extLst>
        </xdr:cNvPr>
        <xdr:cNvPicPr/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478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982</xdr:row>
      <xdr:rowOff>0</xdr:rowOff>
    </xdr:from>
    <xdr:to>
      <xdr:col>1</xdr:col>
      <xdr:colOff>1433065</xdr:colOff>
      <xdr:row>982</xdr:row>
      <xdr:rowOff>1435100</xdr:rowOff>
    </xdr:to>
    <xdr:pic>
      <xdr:nvPicPr>
        <xdr:cNvPr id="2678" name="Picture 2677">
          <a:extLst>
            <a:ext uri="{FF2B5EF4-FFF2-40B4-BE49-F238E27FC236}">
              <a16:creationId xmlns:a16="http://schemas.microsoft.com/office/drawing/2014/main" id="{C2E57E5B-DF04-184A-BFEA-E002D27DB876}"/>
            </a:ext>
          </a:extLst>
        </xdr:cNvPr>
        <xdr:cNvPicPr/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8478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0</xdr:col>
      <xdr:colOff>991043</xdr:colOff>
      <xdr:row>983</xdr:row>
      <xdr:rowOff>1435100</xdr:rowOff>
    </xdr:to>
    <xdr:pic>
      <xdr:nvPicPr>
        <xdr:cNvPr id="2679" name="Picture 2678">
          <a:extLst>
            <a:ext uri="{FF2B5EF4-FFF2-40B4-BE49-F238E27FC236}">
              <a16:creationId xmlns:a16="http://schemas.microsoft.com/office/drawing/2014/main" id="{5A65B306-54C2-E444-81AB-806301D6C329}"/>
            </a:ext>
          </a:extLst>
        </xdr:cNvPr>
        <xdr:cNvPicPr/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9913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983</xdr:row>
      <xdr:rowOff>0</xdr:rowOff>
    </xdr:from>
    <xdr:to>
      <xdr:col>1</xdr:col>
      <xdr:colOff>1432433</xdr:colOff>
      <xdr:row>983</xdr:row>
      <xdr:rowOff>1435100</xdr:rowOff>
    </xdr:to>
    <xdr:pic>
      <xdr:nvPicPr>
        <xdr:cNvPr id="2680" name="Picture 2679">
          <a:extLst>
            <a:ext uri="{FF2B5EF4-FFF2-40B4-BE49-F238E27FC236}">
              <a16:creationId xmlns:a16="http://schemas.microsoft.com/office/drawing/2014/main" id="{2ABE1C66-0773-CF47-B87E-624CA826DC3C}"/>
            </a:ext>
          </a:extLst>
        </xdr:cNvPr>
        <xdr:cNvPicPr/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69913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0</xdr:col>
      <xdr:colOff>991675</xdr:colOff>
      <xdr:row>984</xdr:row>
      <xdr:rowOff>1435100</xdr:rowOff>
    </xdr:to>
    <xdr:pic>
      <xdr:nvPicPr>
        <xdr:cNvPr id="2681" name="Picture 2680">
          <a:extLst>
            <a:ext uri="{FF2B5EF4-FFF2-40B4-BE49-F238E27FC236}">
              <a16:creationId xmlns:a16="http://schemas.microsoft.com/office/drawing/2014/main" id="{2FA30B0E-3B24-E24B-9F04-78953A3AA046}"/>
            </a:ext>
          </a:extLst>
        </xdr:cNvPr>
        <xdr:cNvPicPr/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1348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984</xdr:row>
      <xdr:rowOff>0</xdr:rowOff>
    </xdr:from>
    <xdr:to>
      <xdr:col>1</xdr:col>
      <xdr:colOff>1433065</xdr:colOff>
      <xdr:row>984</xdr:row>
      <xdr:rowOff>1435100</xdr:rowOff>
    </xdr:to>
    <xdr:pic>
      <xdr:nvPicPr>
        <xdr:cNvPr id="2682" name="Picture 2681">
          <a:extLst>
            <a:ext uri="{FF2B5EF4-FFF2-40B4-BE49-F238E27FC236}">
              <a16:creationId xmlns:a16="http://schemas.microsoft.com/office/drawing/2014/main" id="{C817DF5F-9369-DC43-8735-F216D30C4965}"/>
            </a:ext>
          </a:extLst>
        </xdr:cNvPr>
        <xdr:cNvPicPr/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1348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0</xdr:col>
      <xdr:colOff>991675</xdr:colOff>
      <xdr:row>985</xdr:row>
      <xdr:rowOff>1435100</xdr:rowOff>
    </xdr:to>
    <xdr:pic>
      <xdr:nvPicPr>
        <xdr:cNvPr id="2683" name="Picture 2682">
          <a:extLst>
            <a:ext uri="{FF2B5EF4-FFF2-40B4-BE49-F238E27FC236}">
              <a16:creationId xmlns:a16="http://schemas.microsoft.com/office/drawing/2014/main" id="{F03212C5-8890-E04B-A3B8-0BBE4F589196}"/>
            </a:ext>
          </a:extLst>
        </xdr:cNvPr>
        <xdr:cNvPicPr/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783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985</xdr:row>
      <xdr:rowOff>0</xdr:rowOff>
    </xdr:from>
    <xdr:to>
      <xdr:col>1</xdr:col>
      <xdr:colOff>1433065</xdr:colOff>
      <xdr:row>985</xdr:row>
      <xdr:rowOff>1435100</xdr:rowOff>
    </xdr:to>
    <xdr:pic>
      <xdr:nvPicPr>
        <xdr:cNvPr id="2684" name="Picture 2683">
          <a:extLst>
            <a:ext uri="{FF2B5EF4-FFF2-40B4-BE49-F238E27FC236}">
              <a16:creationId xmlns:a16="http://schemas.microsoft.com/office/drawing/2014/main" id="{3EB273D0-738E-5D41-AE45-635720C47632}"/>
            </a:ext>
          </a:extLst>
        </xdr:cNvPr>
        <xdr:cNvPicPr/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2783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991043</xdr:colOff>
      <xdr:row>986</xdr:row>
      <xdr:rowOff>1435100</xdr:rowOff>
    </xdr:to>
    <xdr:pic>
      <xdr:nvPicPr>
        <xdr:cNvPr id="2685" name="Picture 2684">
          <a:extLst>
            <a:ext uri="{FF2B5EF4-FFF2-40B4-BE49-F238E27FC236}">
              <a16:creationId xmlns:a16="http://schemas.microsoft.com/office/drawing/2014/main" id="{C82E71EC-8E96-AE48-8D5B-817D702DE9C5}"/>
            </a:ext>
          </a:extLst>
        </xdr:cNvPr>
        <xdr:cNvPicPr/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4218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986</xdr:row>
      <xdr:rowOff>0</xdr:rowOff>
    </xdr:from>
    <xdr:to>
      <xdr:col>1</xdr:col>
      <xdr:colOff>1432433</xdr:colOff>
      <xdr:row>986</xdr:row>
      <xdr:rowOff>1435100</xdr:rowOff>
    </xdr:to>
    <xdr:pic>
      <xdr:nvPicPr>
        <xdr:cNvPr id="2686" name="Picture 2685">
          <a:extLst>
            <a:ext uri="{FF2B5EF4-FFF2-40B4-BE49-F238E27FC236}">
              <a16:creationId xmlns:a16="http://schemas.microsoft.com/office/drawing/2014/main" id="{CFDE334B-6D9F-C245-9FA8-968462695318}"/>
            </a:ext>
          </a:extLst>
        </xdr:cNvPr>
        <xdr:cNvPicPr/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4218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0</xdr:col>
      <xdr:colOff>991675</xdr:colOff>
      <xdr:row>987</xdr:row>
      <xdr:rowOff>1435100</xdr:rowOff>
    </xdr:to>
    <xdr:pic>
      <xdr:nvPicPr>
        <xdr:cNvPr id="2687" name="Picture 2686">
          <a:extLst>
            <a:ext uri="{FF2B5EF4-FFF2-40B4-BE49-F238E27FC236}">
              <a16:creationId xmlns:a16="http://schemas.microsoft.com/office/drawing/2014/main" id="{15783FFF-808B-274F-AC67-1C7D194BC3DE}"/>
            </a:ext>
          </a:extLst>
        </xdr:cNvPr>
        <xdr:cNvPicPr/>
      </xdr:nvPicPr>
      <xdr:blipFill>
        <a:blip xmlns:r="http://schemas.openxmlformats.org/officeDocument/2006/relationships" r:embed="rId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653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987</xdr:row>
      <xdr:rowOff>0</xdr:rowOff>
    </xdr:from>
    <xdr:to>
      <xdr:col>1</xdr:col>
      <xdr:colOff>1433065</xdr:colOff>
      <xdr:row>987</xdr:row>
      <xdr:rowOff>1435100</xdr:rowOff>
    </xdr:to>
    <xdr:pic>
      <xdr:nvPicPr>
        <xdr:cNvPr id="2688" name="Picture 2687">
          <a:extLst>
            <a:ext uri="{FF2B5EF4-FFF2-40B4-BE49-F238E27FC236}">
              <a16:creationId xmlns:a16="http://schemas.microsoft.com/office/drawing/2014/main" id="{B5E503C0-C771-EE4E-9277-E316984F251B}"/>
            </a:ext>
          </a:extLst>
        </xdr:cNvPr>
        <xdr:cNvPicPr/>
      </xdr:nvPicPr>
      <xdr:blipFill>
        <a:blip xmlns:r="http://schemas.openxmlformats.org/officeDocument/2006/relationships" r:embed="rId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5653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0</xdr:col>
      <xdr:colOff>991043</xdr:colOff>
      <xdr:row>988</xdr:row>
      <xdr:rowOff>1435100</xdr:rowOff>
    </xdr:to>
    <xdr:pic>
      <xdr:nvPicPr>
        <xdr:cNvPr id="2689" name="Picture 2688">
          <a:extLst>
            <a:ext uri="{FF2B5EF4-FFF2-40B4-BE49-F238E27FC236}">
              <a16:creationId xmlns:a16="http://schemas.microsoft.com/office/drawing/2014/main" id="{96E6E358-B089-644E-9EB5-601D7A71798B}"/>
            </a:ext>
          </a:extLst>
        </xdr:cNvPr>
        <xdr:cNvPicPr/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7088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988</xdr:row>
      <xdr:rowOff>0</xdr:rowOff>
    </xdr:from>
    <xdr:to>
      <xdr:col>1</xdr:col>
      <xdr:colOff>1432433</xdr:colOff>
      <xdr:row>988</xdr:row>
      <xdr:rowOff>1435100</xdr:rowOff>
    </xdr:to>
    <xdr:pic>
      <xdr:nvPicPr>
        <xdr:cNvPr id="2690" name="Picture 2689">
          <a:extLst>
            <a:ext uri="{FF2B5EF4-FFF2-40B4-BE49-F238E27FC236}">
              <a16:creationId xmlns:a16="http://schemas.microsoft.com/office/drawing/2014/main" id="{00C92AE0-01B7-0443-BAC9-39C6F4744274}"/>
            </a:ext>
          </a:extLst>
        </xdr:cNvPr>
        <xdr:cNvPicPr/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7088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0</xdr:rowOff>
    </xdr:from>
    <xdr:to>
      <xdr:col>0</xdr:col>
      <xdr:colOff>991675</xdr:colOff>
      <xdr:row>989</xdr:row>
      <xdr:rowOff>1435100</xdr:rowOff>
    </xdr:to>
    <xdr:pic>
      <xdr:nvPicPr>
        <xdr:cNvPr id="2691" name="Picture 2690">
          <a:extLst>
            <a:ext uri="{FF2B5EF4-FFF2-40B4-BE49-F238E27FC236}">
              <a16:creationId xmlns:a16="http://schemas.microsoft.com/office/drawing/2014/main" id="{519C67C0-1806-B748-BB05-7D8CD7C7D1F2}"/>
            </a:ext>
          </a:extLst>
        </xdr:cNvPr>
        <xdr:cNvPicPr/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852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989</xdr:row>
      <xdr:rowOff>0</xdr:rowOff>
    </xdr:from>
    <xdr:to>
      <xdr:col>1</xdr:col>
      <xdr:colOff>1433065</xdr:colOff>
      <xdr:row>989</xdr:row>
      <xdr:rowOff>1435100</xdr:rowOff>
    </xdr:to>
    <xdr:pic>
      <xdr:nvPicPr>
        <xdr:cNvPr id="2692" name="Picture 2691">
          <a:extLst>
            <a:ext uri="{FF2B5EF4-FFF2-40B4-BE49-F238E27FC236}">
              <a16:creationId xmlns:a16="http://schemas.microsoft.com/office/drawing/2014/main" id="{863FB1F6-3744-2A45-963A-C5C087613EA6}"/>
            </a:ext>
          </a:extLst>
        </xdr:cNvPr>
        <xdr:cNvPicPr/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852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0</xdr:col>
      <xdr:colOff>991675</xdr:colOff>
      <xdr:row>990</xdr:row>
      <xdr:rowOff>1435100</xdr:rowOff>
    </xdr:to>
    <xdr:pic>
      <xdr:nvPicPr>
        <xdr:cNvPr id="2693" name="Picture 2692">
          <a:extLst>
            <a:ext uri="{FF2B5EF4-FFF2-40B4-BE49-F238E27FC236}">
              <a16:creationId xmlns:a16="http://schemas.microsoft.com/office/drawing/2014/main" id="{0D71F458-F125-BF4F-9869-FEA05ABC0AD7}"/>
            </a:ext>
          </a:extLst>
        </xdr:cNvPr>
        <xdr:cNvPicPr/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9959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990</xdr:row>
      <xdr:rowOff>0</xdr:rowOff>
    </xdr:from>
    <xdr:to>
      <xdr:col>1</xdr:col>
      <xdr:colOff>1433065</xdr:colOff>
      <xdr:row>990</xdr:row>
      <xdr:rowOff>1435100</xdr:rowOff>
    </xdr:to>
    <xdr:pic>
      <xdr:nvPicPr>
        <xdr:cNvPr id="2694" name="Picture 2693">
          <a:extLst>
            <a:ext uri="{FF2B5EF4-FFF2-40B4-BE49-F238E27FC236}">
              <a16:creationId xmlns:a16="http://schemas.microsoft.com/office/drawing/2014/main" id="{F1B1A1EB-48F5-C34E-8D8E-D567713A5736}"/>
            </a:ext>
          </a:extLst>
        </xdr:cNvPr>
        <xdr:cNvPicPr/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79959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0</xdr:col>
      <xdr:colOff>991675</xdr:colOff>
      <xdr:row>991</xdr:row>
      <xdr:rowOff>1435100</xdr:rowOff>
    </xdr:to>
    <xdr:pic>
      <xdr:nvPicPr>
        <xdr:cNvPr id="2695" name="Picture 2694">
          <a:extLst>
            <a:ext uri="{FF2B5EF4-FFF2-40B4-BE49-F238E27FC236}">
              <a16:creationId xmlns:a16="http://schemas.microsoft.com/office/drawing/2014/main" id="{746504F3-CDAC-4D43-8EF4-B92074E3C3A6}"/>
            </a:ext>
          </a:extLst>
        </xdr:cNvPr>
        <xdr:cNvPicPr/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1394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991</xdr:row>
      <xdr:rowOff>0</xdr:rowOff>
    </xdr:from>
    <xdr:to>
      <xdr:col>1</xdr:col>
      <xdr:colOff>1433065</xdr:colOff>
      <xdr:row>991</xdr:row>
      <xdr:rowOff>1435100</xdr:rowOff>
    </xdr:to>
    <xdr:pic>
      <xdr:nvPicPr>
        <xdr:cNvPr id="2696" name="Picture 2695">
          <a:extLst>
            <a:ext uri="{FF2B5EF4-FFF2-40B4-BE49-F238E27FC236}">
              <a16:creationId xmlns:a16="http://schemas.microsoft.com/office/drawing/2014/main" id="{D6D4FE16-E401-F84E-9DCC-5824C36A3869}"/>
            </a:ext>
          </a:extLst>
        </xdr:cNvPr>
        <xdr:cNvPicPr/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81394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0</xdr:col>
      <xdr:colOff>991043</xdr:colOff>
      <xdr:row>992</xdr:row>
      <xdr:rowOff>1435100</xdr:rowOff>
    </xdr:to>
    <xdr:pic>
      <xdr:nvPicPr>
        <xdr:cNvPr id="2697" name="Picture 2696">
          <a:extLst>
            <a:ext uri="{FF2B5EF4-FFF2-40B4-BE49-F238E27FC236}">
              <a16:creationId xmlns:a16="http://schemas.microsoft.com/office/drawing/2014/main" id="{56444EA1-7BBF-084A-B582-DD57C60E5BFF}"/>
            </a:ext>
          </a:extLst>
        </xdr:cNvPr>
        <xdr:cNvPicPr/>
      </xdr:nvPicPr>
      <xdr:blipFill>
        <a:blip xmlns:r="http://schemas.openxmlformats.org/officeDocument/2006/relationships" r:embed="rId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829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992</xdr:row>
      <xdr:rowOff>0</xdr:rowOff>
    </xdr:from>
    <xdr:to>
      <xdr:col>1</xdr:col>
      <xdr:colOff>1432433</xdr:colOff>
      <xdr:row>992</xdr:row>
      <xdr:rowOff>1435100</xdr:rowOff>
    </xdr:to>
    <xdr:pic>
      <xdr:nvPicPr>
        <xdr:cNvPr id="2698" name="Picture 2697">
          <a:extLst>
            <a:ext uri="{FF2B5EF4-FFF2-40B4-BE49-F238E27FC236}">
              <a16:creationId xmlns:a16="http://schemas.microsoft.com/office/drawing/2014/main" id="{A29674CF-4C4A-DA46-82AF-AA98914BF8D8}"/>
            </a:ext>
          </a:extLst>
        </xdr:cNvPr>
        <xdr:cNvPicPr/>
      </xdr:nvPicPr>
      <xdr:blipFill>
        <a:blip xmlns:r="http://schemas.openxmlformats.org/officeDocument/2006/relationships" r:embed="rId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82829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0</xdr:rowOff>
    </xdr:from>
    <xdr:to>
      <xdr:col>0</xdr:col>
      <xdr:colOff>1126846</xdr:colOff>
      <xdr:row>993</xdr:row>
      <xdr:rowOff>1435100</xdr:rowOff>
    </xdr:to>
    <xdr:pic>
      <xdr:nvPicPr>
        <xdr:cNvPr id="2699" name="Picture 2698">
          <a:extLst>
            <a:ext uri="{FF2B5EF4-FFF2-40B4-BE49-F238E27FC236}">
              <a16:creationId xmlns:a16="http://schemas.microsoft.com/office/drawing/2014/main" id="{26E8AF81-B4FB-FA4A-BFDB-20858F65DE0F}"/>
            </a:ext>
          </a:extLst>
        </xdr:cNvPr>
        <xdr:cNvPicPr/>
      </xdr:nvPicPr>
      <xdr:blipFill>
        <a:blip xmlns:r="http://schemas.openxmlformats.org/officeDocument/2006/relationships" r:embed="rId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64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993</xdr:row>
      <xdr:rowOff>0</xdr:rowOff>
    </xdr:from>
    <xdr:to>
      <xdr:col>1</xdr:col>
      <xdr:colOff>1433065</xdr:colOff>
      <xdr:row>993</xdr:row>
      <xdr:rowOff>1435100</xdr:rowOff>
    </xdr:to>
    <xdr:pic>
      <xdr:nvPicPr>
        <xdr:cNvPr id="2700" name="Picture 2699">
          <a:extLst>
            <a:ext uri="{FF2B5EF4-FFF2-40B4-BE49-F238E27FC236}">
              <a16:creationId xmlns:a16="http://schemas.microsoft.com/office/drawing/2014/main" id="{91774C94-8490-824F-827C-D3130C548D95}"/>
            </a:ext>
          </a:extLst>
        </xdr:cNvPr>
        <xdr:cNvPicPr/>
      </xdr:nvPicPr>
      <xdr:blipFill>
        <a:blip xmlns:r="http://schemas.openxmlformats.org/officeDocument/2006/relationships" r:embed="rId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84264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0</xdr:col>
      <xdr:colOff>1126846</xdr:colOff>
      <xdr:row>994</xdr:row>
      <xdr:rowOff>1435100</xdr:rowOff>
    </xdr:to>
    <xdr:pic>
      <xdr:nvPicPr>
        <xdr:cNvPr id="2701" name="Picture 2700">
          <a:extLst>
            <a:ext uri="{FF2B5EF4-FFF2-40B4-BE49-F238E27FC236}">
              <a16:creationId xmlns:a16="http://schemas.microsoft.com/office/drawing/2014/main" id="{58C589FD-BF3E-4E47-AE70-DB513232E51D}"/>
            </a:ext>
          </a:extLst>
        </xdr:cNvPr>
        <xdr:cNvPicPr/>
      </xdr:nvPicPr>
      <xdr:blipFill>
        <a:blip xmlns:r="http://schemas.openxmlformats.org/officeDocument/2006/relationships" r:embed="rId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5699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994</xdr:row>
      <xdr:rowOff>0</xdr:rowOff>
    </xdr:from>
    <xdr:to>
      <xdr:col>1</xdr:col>
      <xdr:colOff>142169</xdr:colOff>
      <xdr:row>994</xdr:row>
      <xdr:rowOff>161353</xdr:rowOff>
    </xdr:to>
    <xdr:pic>
      <xdr:nvPicPr>
        <xdr:cNvPr id="2702" name="Picture 2701">
          <a:extLst>
            <a:ext uri="{FF2B5EF4-FFF2-40B4-BE49-F238E27FC236}">
              <a16:creationId xmlns:a16="http://schemas.microsoft.com/office/drawing/2014/main" id="{A453AF1B-D408-4444-BA11-048FB217D74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1856994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0</xdr:col>
      <xdr:colOff>1126214</xdr:colOff>
      <xdr:row>995</xdr:row>
      <xdr:rowOff>1435100</xdr:rowOff>
    </xdr:to>
    <xdr:pic>
      <xdr:nvPicPr>
        <xdr:cNvPr id="2703" name="Picture 2702">
          <a:extLst>
            <a:ext uri="{FF2B5EF4-FFF2-40B4-BE49-F238E27FC236}">
              <a16:creationId xmlns:a16="http://schemas.microsoft.com/office/drawing/2014/main" id="{32FEA44F-F0F2-974B-807B-2DFC666DED1D}"/>
            </a:ext>
          </a:extLst>
        </xdr:cNvPr>
        <xdr:cNvPicPr/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1345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995</xdr:row>
      <xdr:rowOff>0</xdr:rowOff>
    </xdr:from>
    <xdr:to>
      <xdr:col>1</xdr:col>
      <xdr:colOff>1432433</xdr:colOff>
      <xdr:row>995</xdr:row>
      <xdr:rowOff>1435100</xdr:rowOff>
    </xdr:to>
    <xdr:pic>
      <xdr:nvPicPr>
        <xdr:cNvPr id="2704" name="Picture 2703">
          <a:extLst>
            <a:ext uri="{FF2B5EF4-FFF2-40B4-BE49-F238E27FC236}">
              <a16:creationId xmlns:a16="http://schemas.microsoft.com/office/drawing/2014/main" id="{808913D5-7811-AA42-AA58-6129F54C4ABE}"/>
            </a:ext>
          </a:extLst>
        </xdr:cNvPr>
        <xdr:cNvPicPr/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87134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0</xdr:col>
      <xdr:colOff>991675</xdr:colOff>
      <xdr:row>996</xdr:row>
      <xdr:rowOff>1435100</xdr:rowOff>
    </xdr:to>
    <xdr:pic>
      <xdr:nvPicPr>
        <xdr:cNvPr id="2705" name="Picture 2704">
          <a:extLst>
            <a:ext uri="{FF2B5EF4-FFF2-40B4-BE49-F238E27FC236}">
              <a16:creationId xmlns:a16="http://schemas.microsoft.com/office/drawing/2014/main" id="{8CAEFBD6-9128-854E-B2EA-C31B0CEEF1C1}"/>
            </a:ext>
          </a:extLst>
        </xdr:cNvPr>
        <xdr:cNvPicPr/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8569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996</xdr:row>
      <xdr:rowOff>0</xdr:rowOff>
    </xdr:from>
    <xdr:to>
      <xdr:col>1</xdr:col>
      <xdr:colOff>1433065</xdr:colOff>
      <xdr:row>996</xdr:row>
      <xdr:rowOff>1435100</xdr:rowOff>
    </xdr:to>
    <xdr:pic>
      <xdr:nvPicPr>
        <xdr:cNvPr id="2706" name="Picture 2705">
          <a:extLst>
            <a:ext uri="{FF2B5EF4-FFF2-40B4-BE49-F238E27FC236}">
              <a16:creationId xmlns:a16="http://schemas.microsoft.com/office/drawing/2014/main" id="{F36570D8-5C35-BC43-BA1F-AC96CB6BA5CD}"/>
            </a:ext>
          </a:extLst>
        </xdr:cNvPr>
        <xdr:cNvPicPr/>
      </xdr:nvPicPr>
      <xdr:blipFill>
        <a:blip xmlns:r="http://schemas.openxmlformats.org/officeDocument/2006/relationships" r:embed="rId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88569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0</xdr:col>
      <xdr:colOff>991675</xdr:colOff>
      <xdr:row>997</xdr:row>
      <xdr:rowOff>1435100</xdr:rowOff>
    </xdr:to>
    <xdr:pic>
      <xdr:nvPicPr>
        <xdr:cNvPr id="2707" name="Picture 2706">
          <a:extLst>
            <a:ext uri="{FF2B5EF4-FFF2-40B4-BE49-F238E27FC236}">
              <a16:creationId xmlns:a16="http://schemas.microsoft.com/office/drawing/2014/main" id="{5FB6079F-B407-444A-9605-016C891ED313}"/>
            </a:ext>
          </a:extLst>
        </xdr:cNvPr>
        <xdr:cNvPicPr/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004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997</xdr:row>
      <xdr:rowOff>0</xdr:rowOff>
    </xdr:from>
    <xdr:to>
      <xdr:col>1</xdr:col>
      <xdr:colOff>1433065</xdr:colOff>
      <xdr:row>997</xdr:row>
      <xdr:rowOff>1435100</xdr:rowOff>
    </xdr:to>
    <xdr:pic>
      <xdr:nvPicPr>
        <xdr:cNvPr id="2708" name="Picture 2707">
          <a:extLst>
            <a:ext uri="{FF2B5EF4-FFF2-40B4-BE49-F238E27FC236}">
              <a16:creationId xmlns:a16="http://schemas.microsoft.com/office/drawing/2014/main" id="{3A8B8C6C-6FF6-C34A-B2EE-6214DA765784}"/>
            </a:ext>
          </a:extLst>
        </xdr:cNvPr>
        <xdr:cNvPicPr/>
      </xdr:nvPicPr>
      <xdr:blipFill>
        <a:blip xmlns:r="http://schemas.openxmlformats.org/officeDocument/2006/relationships" r:embed="rId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0004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0</xdr:col>
      <xdr:colOff>991675</xdr:colOff>
      <xdr:row>998</xdr:row>
      <xdr:rowOff>1435100</xdr:rowOff>
    </xdr:to>
    <xdr:pic>
      <xdr:nvPicPr>
        <xdr:cNvPr id="2709" name="Picture 2708">
          <a:extLst>
            <a:ext uri="{FF2B5EF4-FFF2-40B4-BE49-F238E27FC236}">
              <a16:creationId xmlns:a16="http://schemas.microsoft.com/office/drawing/2014/main" id="{1B9FEC4C-D03C-5D48-AB7F-B2B117B9B8D3}"/>
            </a:ext>
          </a:extLst>
        </xdr:cNvPr>
        <xdr:cNvPicPr/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1439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998</xdr:row>
      <xdr:rowOff>0</xdr:rowOff>
    </xdr:from>
    <xdr:to>
      <xdr:col>1</xdr:col>
      <xdr:colOff>1433065</xdr:colOff>
      <xdr:row>998</xdr:row>
      <xdr:rowOff>1435100</xdr:rowOff>
    </xdr:to>
    <xdr:pic>
      <xdr:nvPicPr>
        <xdr:cNvPr id="2710" name="Picture 2709">
          <a:extLst>
            <a:ext uri="{FF2B5EF4-FFF2-40B4-BE49-F238E27FC236}">
              <a16:creationId xmlns:a16="http://schemas.microsoft.com/office/drawing/2014/main" id="{86573AFF-0669-DC46-B723-3F4C9E253369}"/>
            </a:ext>
          </a:extLst>
        </xdr:cNvPr>
        <xdr:cNvPicPr/>
      </xdr:nvPicPr>
      <xdr:blipFill>
        <a:blip xmlns:r="http://schemas.openxmlformats.org/officeDocument/2006/relationships" r:embed="rId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1439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0</xdr:col>
      <xdr:colOff>991043</xdr:colOff>
      <xdr:row>999</xdr:row>
      <xdr:rowOff>1435100</xdr:rowOff>
    </xdr:to>
    <xdr:pic>
      <xdr:nvPicPr>
        <xdr:cNvPr id="2711" name="Picture 2710">
          <a:extLst>
            <a:ext uri="{FF2B5EF4-FFF2-40B4-BE49-F238E27FC236}">
              <a16:creationId xmlns:a16="http://schemas.microsoft.com/office/drawing/2014/main" id="{F84CD152-ADAA-7045-BE56-150E6D664379}"/>
            </a:ext>
          </a:extLst>
        </xdr:cNvPr>
        <xdr:cNvPicPr/>
      </xdr:nvPicPr>
      <xdr:blipFill>
        <a:blip xmlns:r="http://schemas.openxmlformats.org/officeDocument/2006/relationships" r:embed="rId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874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999</xdr:row>
      <xdr:rowOff>0</xdr:rowOff>
    </xdr:from>
    <xdr:to>
      <xdr:col>1</xdr:col>
      <xdr:colOff>1432433</xdr:colOff>
      <xdr:row>999</xdr:row>
      <xdr:rowOff>1435100</xdr:rowOff>
    </xdr:to>
    <xdr:pic>
      <xdr:nvPicPr>
        <xdr:cNvPr id="2712" name="Picture 2711">
          <a:extLst>
            <a:ext uri="{FF2B5EF4-FFF2-40B4-BE49-F238E27FC236}">
              <a16:creationId xmlns:a16="http://schemas.microsoft.com/office/drawing/2014/main" id="{4FC7BF1E-AF13-7342-8208-B1C927A519DA}"/>
            </a:ext>
          </a:extLst>
        </xdr:cNvPr>
        <xdr:cNvPicPr/>
      </xdr:nvPicPr>
      <xdr:blipFill>
        <a:blip xmlns:r="http://schemas.openxmlformats.org/officeDocument/2006/relationships" r:embed="rId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2874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1000</xdr:row>
      <xdr:rowOff>0</xdr:rowOff>
    </xdr:from>
    <xdr:to>
      <xdr:col>0</xdr:col>
      <xdr:colOff>991675</xdr:colOff>
      <xdr:row>1000</xdr:row>
      <xdr:rowOff>1435100</xdr:rowOff>
    </xdr:to>
    <xdr:pic>
      <xdr:nvPicPr>
        <xdr:cNvPr id="2713" name="Picture 2712">
          <a:extLst>
            <a:ext uri="{FF2B5EF4-FFF2-40B4-BE49-F238E27FC236}">
              <a16:creationId xmlns:a16="http://schemas.microsoft.com/office/drawing/2014/main" id="{4D1FF95C-68F7-B645-8EFE-4F9D49FB0F63}"/>
            </a:ext>
          </a:extLst>
        </xdr:cNvPr>
        <xdr:cNvPicPr/>
      </xdr:nvPicPr>
      <xdr:blipFill>
        <a:blip xmlns:r="http://schemas.openxmlformats.org/officeDocument/2006/relationships" r:embed="rId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4310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1000</xdr:row>
      <xdr:rowOff>0</xdr:rowOff>
    </xdr:from>
    <xdr:to>
      <xdr:col>1</xdr:col>
      <xdr:colOff>1433065</xdr:colOff>
      <xdr:row>1000</xdr:row>
      <xdr:rowOff>1435100</xdr:rowOff>
    </xdr:to>
    <xdr:pic>
      <xdr:nvPicPr>
        <xdr:cNvPr id="2714" name="Picture 2713">
          <a:extLst>
            <a:ext uri="{FF2B5EF4-FFF2-40B4-BE49-F238E27FC236}">
              <a16:creationId xmlns:a16="http://schemas.microsoft.com/office/drawing/2014/main" id="{063EE16A-F073-854F-8161-359F7FDFCD97}"/>
            </a:ext>
          </a:extLst>
        </xdr:cNvPr>
        <xdr:cNvPicPr/>
      </xdr:nvPicPr>
      <xdr:blipFill>
        <a:blip xmlns:r="http://schemas.openxmlformats.org/officeDocument/2006/relationships" r:embed="rId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4310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0</xdr:rowOff>
    </xdr:from>
    <xdr:to>
      <xdr:col>0</xdr:col>
      <xdr:colOff>991675</xdr:colOff>
      <xdr:row>1001</xdr:row>
      <xdr:rowOff>1435100</xdr:rowOff>
    </xdr:to>
    <xdr:pic>
      <xdr:nvPicPr>
        <xdr:cNvPr id="2715" name="Picture 2714">
          <a:extLst>
            <a:ext uri="{FF2B5EF4-FFF2-40B4-BE49-F238E27FC236}">
              <a16:creationId xmlns:a16="http://schemas.microsoft.com/office/drawing/2014/main" id="{1D07DDB5-BEFD-DB4F-85A9-6D1E74A4C79F}"/>
            </a:ext>
          </a:extLst>
        </xdr:cNvPr>
        <xdr:cNvPicPr/>
      </xdr:nvPicPr>
      <xdr:blipFill>
        <a:blip xmlns:r="http://schemas.openxmlformats.org/officeDocument/2006/relationships" r:embed="rId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5745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1001</xdr:row>
      <xdr:rowOff>0</xdr:rowOff>
    </xdr:from>
    <xdr:to>
      <xdr:col>1</xdr:col>
      <xdr:colOff>1433065</xdr:colOff>
      <xdr:row>1001</xdr:row>
      <xdr:rowOff>1435100</xdr:rowOff>
    </xdr:to>
    <xdr:pic>
      <xdr:nvPicPr>
        <xdr:cNvPr id="2716" name="Picture 2715">
          <a:extLst>
            <a:ext uri="{FF2B5EF4-FFF2-40B4-BE49-F238E27FC236}">
              <a16:creationId xmlns:a16="http://schemas.microsoft.com/office/drawing/2014/main" id="{03D22D8D-83CC-5042-813A-E262FBA4D90E}"/>
            </a:ext>
          </a:extLst>
        </xdr:cNvPr>
        <xdr:cNvPicPr/>
      </xdr:nvPicPr>
      <xdr:blipFill>
        <a:blip xmlns:r="http://schemas.openxmlformats.org/officeDocument/2006/relationships" r:embed="rId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5745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0</xdr:col>
      <xdr:colOff>991043</xdr:colOff>
      <xdr:row>1002</xdr:row>
      <xdr:rowOff>1435100</xdr:rowOff>
    </xdr:to>
    <xdr:pic>
      <xdr:nvPicPr>
        <xdr:cNvPr id="2717" name="Picture 2716">
          <a:extLst>
            <a:ext uri="{FF2B5EF4-FFF2-40B4-BE49-F238E27FC236}">
              <a16:creationId xmlns:a16="http://schemas.microsoft.com/office/drawing/2014/main" id="{428E0722-3DC4-B14D-840F-248B59DD24BD}"/>
            </a:ext>
          </a:extLst>
        </xdr:cNvPr>
        <xdr:cNvPicPr/>
      </xdr:nvPicPr>
      <xdr:blipFill>
        <a:blip xmlns:r="http://schemas.openxmlformats.org/officeDocument/2006/relationships" r:embed="rId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180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1002</xdr:row>
      <xdr:rowOff>0</xdr:rowOff>
    </xdr:from>
    <xdr:to>
      <xdr:col>1</xdr:col>
      <xdr:colOff>1432433</xdr:colOff>
      <xdr:row>1002</xdr:row>
      <xdr:rowOff>1435100</xdr:rowOff>
    </xdr:to>
    <xdr:pic>
      <xdr:nvPicPr>
        <xdr:cNvPr id="2718" name="Picture 2717">
          <a:extLst>
            <a:ext uri="{FF2B5EF4-FFF2-40B4-BE49-F238E27FC236}">
              <a16:creationId xmlns:a16="http://schemas.microsoft.com/office/drawing/2014/main" id="{8117B16E-CBAC-7C4C-B4F4-6C0368FA4565}"/>
            </a:ext>
          </a:extLst>
        </xdr:cNvPr>
        <xdr:cNvPicPr/>
      </xdr:nvPicPr>
      <xdr:blipFill>
        <a:blip xmlns:r="http://schemas.openxmlformats.org/officeDocument/2006/relationships" r:embed="rId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7180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0</xdr:col>
      <xdr:colOff>991675</xdr:colOff>
      <xdr:row>1003</xdr:row>
      <xdr:rowOff>1435100</xdr:rowOff>
    </xdr:to>
    <xdr:pic>
      <xdr:nvPicPr>
        <xdr:cNvPr id="2719" name="Picture 2718">
          <a:extLst>
            <a:ext uri="{FF2B5EF4-FFF2-40B4-BE49-F238E27FC236}">
              <a16:creationId xmlns:a16="http://schemas.microsoft.com/office/drawing/2014/main" id="{72B7D126-5BE1-EC45-9C43-41264CFC648C}"/>
            </a:ext>
          </a:extLst>
        </xdr:cNvPr>
        <xdr:cNvPicPr/>
      </xdr:nvPicPr>
      <xdr:blipFill>
        <a:blip xmlns:r="http://schemas.openxmlformats.org/officeDocument/2006/relationships" r:embed="rId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8615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1003</xdr:row>
      <xdr:rowOff>0</xdr:rowOff>
    </xdr:from>
    <xdr:to>
      <xdr:col>1</xdr:col>
      <xdr:colOff>1433065</xdr:colOff>
      <xdr:row>1003</xdr:row>
      <xdr:rowOff>1435100</xdr:rowOff>
    </xdr:to>
    <xdr:pic>
      <xdr:nvPicPr>
        <xdr:cNvPr id="2720" name="Picture 2719">
          <a:extLst>
            <a:ext uri="{FF2B5EF4-FFF2-40B4-BE49-F238E27FC236}">
              <a16:creationId xmlns:a16="http://schemas.microsoft.com/office/drawing/2014/main" id="{5C0911FF-FF7D-F14F-AC9F-CB5484B95ACA}"/>
            </a:ext>
          </a:extLst>
        </xdr:cNvPr>
        <xdr:cNvPicPr/>
      </xdr:nvPicPr>
      <xdr:blipFill>
        <a:blip xmlns:r="http://schemas.openxmlformats.org/officeDocument/2006/relationships" r:embed="rId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198615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0</xdr:col>
      <xdr:colOff>1126846</xdr:colOff>
      <xdr:row>1004</xdr:row>
      <xdr:rowOff>1435100</xdr:rowOff>
    </xdr:to>
    <xdr:pic>
      <xdr:nvPicPr>
        <xdr:cNvPr id="2721" name="Picture 2720">
          <a:extLst>
            <a:ext uri="{FF2B5EF4-FFF2-40B4-BE49-F238E27FC236}">
              <a16:creationId xmlns:a16="http://schemas.microsoft.com/office/drawing/2014/main" id="{5784A215-898F-DD4A-B314-091D3676BD25}"/>
            </a:ext>
          </a:extLst>
        </xdr:cNvPr>
        <xdr:cNvPicPr/>
      </xdr:nvPicPr>
      <xdr:blipFill>
        <a:blip xmlns:r="http://schemas.openxmlformats.org/officeDocument/2006/relationships" r:embed="rId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0050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1004</xdr:row>
      <xdr:rowOff>0</xdr:rowOff>
    </xdr:from>
    <xdr:to>
      <xdr:col>1</xdr:col>
      <xdr:colOff>1433065</xdr:colOff>
      <xdr:row>1004</xdr:row>
      <xdr:rowOff>1435100</xdr:rowOff>
    </xdr:to>
    <xdr:pic>
      <xdr:nvPicPr>
        <xdr:cNvPr id="2722" name="Picture 2721">
          <a:extLst>
            <a:ext uri="{FF2B5EF4-FFF2-40B4-BE49-F238E27FC236}">
              <a16:creationId xmlns:a16="http://schemas.microsoft.com/office/drawing/2014/main" id="{B119A447-CCF2-1348-A365-428C972FFCC6}"/>
            </a:ext>
          </a:extLst>
        </xdr:cNvPr>
        <xdr:cNvPicPr/>
      </xdr:nvPicPr>
      <xdr:blipFill>
        <a:blip xmlns:r="http://schemas.openxmlformats.org/officeDocument/2006/relationships" r:embed="rId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0050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0</xdr:rowOff>
    </xdr:from>
    <xdr:to>
      <xdr:col>0</xdr:col>
      <xdr:colOff>1126846</xdr:colOff>
      <xdr:row>1005</xdr:row>
      <xdr:rowOff>1435100</xdr:rowOff>
    </xdr:to>
    <xdr:pic>
      <xdr:nvPicPr>
        <xdr:cNvPr id="2723" name="Picture 2722">
          <a:extLst>
            <a:ext uri="{FF2B5EF4-FFF2-40B4-BE49-F238E27FC236}">
              <a16:creationId xmlns:a16="http://schemas.microsoft.com/office/drawing/2014/main" id="{CDD64DF6-0F8A-7C47-885E-B8AB20477873}"/>
            </a:ext>
          </a:extLst>
        </xdr:cNvPr>
        <xdr:cNvPicPr/>
      </xdr:nvPicPr>
      <xdr:blipFill>
        <a:blip xmlns:r="http://schemas.openxmlformats.org/officeDocument/2006/relationships" r:embed="rId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485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1005</xdr:row>
      <xdr:rowOff>0</xdr:rowOff>
    </xdr:from>
    <xdr:to>
      <xdr:col>1</xdr:col>
      <xdr:colOff>1433065</xdr:colOff>
      <xdr:row>1005</xdr:row>
      <xdr:rowOff>1435100</xdr:rowOff>
    </xdr:to>
    <xdr:pic>
      <xdr:nvPicPr>
        <xdr:cNvPr id="2724" name="Picture 2723">
          <a:extLst>
            <a:ext uri="{FF2B5EF4-FFF2-40B4-BE49-F238E27FC236}">
              <a16:creationId xmlns:a16="http://schemas.microsoft.com/office/drawing/2014/main" id="{1E48C714-473D-704A-A586-828023ACACCF}"/>
            </a:ext>
          </a:extLst>
        </xdr:cNvPr>
        <xdr:cNvPicPr/>
      </xdr:nvPicPr>
      <xdr:blipFill>
        <a:blip xmlns:r="http://schemas.openxmlformats.org/officeDocument/2006/relationships" r:embed="rId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1485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0</xdr:rowOff>
    </xdr:from>
    <xdr:to>
      <xdr:col>0</xdr:col>
      <xdr:colOff>1126214</xdr:colOff>
      <xdr:row>1006</xdr:row>
      <xdr:rowOff>1435100</xdr:rowOff>
    </xdr:to>
    <xdr:pic>
      <xdr:nvPicPr>
        <xdr:cNvPr id="2725" name="Picture 2724">
          <a:extLst>
            <a:ext uri="{FF2B5EF4-FFF2-40B4-BE49-F238E27FC236}">
              <a16:creationId xmlns:a16="http://schemas.microsoft.com/office/drawing/2014/main" id="{37BAEB06-26CA-5544-964E-DEC3FDE11DD9}"/>
            </a:ext>
          </a:extLst>
        </xdr:cNvPr>
        <xdr:cNvPicPr/>
      </xdr:nvPicPr>
      <xdr:blipFill>
        <a:blip xmlns:r="http://schemas.openxmlformats.org/officeDocument/2006/relationships" r:embed="rId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29206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1006</xdr:row>
      <xdr:rowOff>0</xdr:rowOff>
    </xdr:from>
    <xdr:to>
      <xdr:col>1</xdr:col>
      <xdr:colOff>1432433</xdr:colOff>
      <xdr:row>1006</xdr:row>
      <xdr:rowOff>1435100</xdr:rowOff>
    </xdr:to>
    <xdr:pic>
      <xdr:nvPicPr>
        <xdr:cNvPr id="2726" name="Picture 2725">
          <a:extLst>
            <a:ext uri="{FF2B5EF4-FFF2-40B4-BE49-F238E27FC236}">
              <a16:creationId xmlns:a16="http://schemas.microsoft.com/office/drawing/2014/main" id="{55E3E341-2020-B64C-8C2E-1793ED6A43CB}"/>
            </a:ext>
          </a:extLst>
        </xdr:cNvPr>
        <xdr:cNvPicPr/>
      </xdr:nvPicPr>
      <xdr:blipFill>
        <a:blip xmlns:r="http://schemas.openxmlformats.org/officeDocument/2006/relationships" r:embed="rId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2920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1007</xdr:row>
      <xdr:rowOff>0</xdr:rowOff>
    </xdr:from>
    <xdr:to>
      <xdr:col>0</xdr:col>
      <xdr:colOff>1126846</xdr:colOff>
      <xdr:row>1007</xdr:row>
      <xdr:rowOff>1435100</xdr:rowOff>
    </xdr:to>
    <xdr:pic>
      <xdr:nvPicPr>
        <xdr:cNvPr id="2727" name="Picture 2726">
          <a:extLst>
            <a:ext uri="{FF2B5EF4-FFF2-40B4-BE49-F238E27FC236}">
              <a16:creationId xmlns:a16="http://schemas.microsoft.com/office/drawing/2014/main" id="{4874A812-3A05-0E49-94E0-294065DA17FA}"/>
            </a:ext>
          </a:extLst>
        </xdr:cNvPr>
        <xdr:cNvPicPr/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3557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1007</xdr:row>
      <xdr:rowOff>0</xdr:rowOff>
    </xdr:from>
    <xdr:to>
      <xdr:col>1</xdr:col>
      <xdr:colOff>1433065</xdr:colOff>
      <xdr:row>1007</xdr:row>
      <xdr:rowOff>1435100</xdr:rowOff>
    </xdr:to>
    <xdr:pic>
      <xdr:nvPicPr>
        <xdr:cNvPr id="2728" name="Picture 2727">
          <a:extLst>
            <a:ext uri="{FF2B5EF4-FFF2-40B4-BE49-F238E27FC236}">
              <a16:creationId xmlns:a16="http://schemas.microsoft.com/office/drawing/2014/main" id="{71F042EF-F1E9-6C46-90D7-747D463105B2}"/>
            </a:ext>
          </a:extLst>
        </xdr:cNvPr>
        <xdr:cNvPicPr/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4355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1008</xdr:row>
      <xdr:rowOff>0</xdr:rowOff>
    </xdr:from>
    <xdr:to>
      <xdr:col>0</xdr:col>
      <xdr:colOff>1126846</xdr:colOff>
      <xdr:row>1008</xdr:row>
      <xdr:rowOff>1435100</xdr:rowOff>
    </xdr:to>
    <xdr:pic>
      <xdr:nvPicPr>
        <xdr:cNvPr id="2729" name="Picture 2728">
          <a:extLst>
            <a:ext uri="{FF2B5EF4-FFF2-40B4-BE49-F238E27FC236}">
              <a16:creationId xmlns:a16="http://schemas.microsoft.com/office/drawing/2014/main" id="{5D2C0A14-6D69-9645-A1F7-4821E1CF5391}"/>
            </a:ext>
          </a:extLst>
        </xdr:cNvPr>
        <xdr:cNvPicPr/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5790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1008</xdr:row>
      <xdr:rowOff>0</xdr:rowOff>
    </xdr:from>
    <xdr:to>
      <xdr:col>1</xdr:col>
      <xdr:colOff>1433065</xdr:colOff>
      <xdr:row>1008</xdr:row>
      <xdr:rowOff>1435100</xdr:rowOff>
    </xdr:to>
    <xdr:pic>
      <xdr:nvPicPr>
        <xdr:cNvPr id="2730" name="Picture 2729">
          <a:extLst>
            <a:ext uri="{FF2B5EF4-FFF2-40B4-BE49-F238E27FC236}">
              <a16:creationId xmlns:a16="http://schemas.microsoft.com/office/drawing/2014/main" id="{9659974D-0CCD-A442-BE7C-5016607A7FBB}"/>
            </a:ext>
          </a:extLst>
        </xdr:cNvPr>
        <xdr:cNvPicPr/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5790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1009</xdr:row>
      <xdr:rowOff>0</xdr:rowOff>
    </xdr:from>
    <xdr:to>
      <xdr:col>0</xdr:col>
      <xdr:colOff>1126214</xdr:colOff>
      <xdr:row>1009</xdr:row>
      <xdr:rowOff>1435100</xdr:rowOff>
    </xdr:to>
    <xdr:pic>
      <xdr:nvPicPr>
        <xdr:cNvPr id="2731" name="Picture 2730">
          <a:extLst>
            <a:ext uri="{FF2B5EF4-FFF2-40B4-BE49-F238E27FC236}">
              <a16:creationId xmlns:a16="http://schemas.microsoft.com/office/drawing/2014/main" id="{101B5361-7EC2-2F4D-988F-BAABEDE551A4}"/>
            </a:ext>
          </a:extLst>
        </xdr:cNvPr>
        <xdr:cNvPicPr/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72259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1009</xdr:row>
      <xdr:rowOff>0</xdr:rowOff>
    </xdr:from>
    <xdr:to>
      <xdr:col>1</xdr:col>
      <xdr:colOff>1432433</xdr:colOff>
      <xdr:row>1009</xdr:row>
      <xdr:rowOff>1435100</xdr:rowOff>
    </xdr:to>
    <xdr:pic>
      <xdr:nvPicPr>
        <xdr:cNvPr id="2732" name="Picture 2731">
          <a:extLst>
            <a:ext uri="{FF2B5EF4-FFF2-40B4-BE49-F238E27FC236}">
              <a16:creationId xmlns:a16="http://schemas.microsoft.com/office/drawing/2014/main" id="{01C1D1E9-FE25-EC4F-BD23-C21BAF3EE00D}"/>
            </a:ext>
          </a:extLst>
        </xdr:cNvPr>
        <xdr:cNvPicPr/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07225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0</xdr:rowOff>
    </xdr:from>
    <xdr:to>
      <xdr:col>0</xdr:col>
      <xdr:colOff>991675</xdr:colOff>
      <xdr:row>1010</xdr:row>
      <xdr:rowOff>1435100</xdr:rowOff>
    </xdr:to>
    <xdr:pic>
      <xdr:nvPicPr>
        <xdr:cNvPr id="2733" name="Picture 2732">
          <a:extLst>
            <a:ext uri="{FF2B5EF4-FFF2-40B4-BE49-F238E27FC236}">
              <a16:creationId xmlns:a16="http://schemas.microsoft.com/office/drawing/2014/main" id="{C23C651A-4C63-A443-BA13-8955DA73E1A6}"/>
            </a:ext>
          </a:extLst>
        </xdr:cNvPr>
        <xdr:cNvPicPr/>
      </xdr:nvPicPr>
      <xdr:blipFill>
        <a:blip xmlns:r="http://schemas.openxmlformats.org/officeDocument/2006/relationships" r:embed="rId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8661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1010</xdr:row>
      <xdr:rowOff>0</xdr:rowOff>
    </xdr:from>
    <xdr:to>
      <xdr:col>1</xdr:col>
      <xdr:colOff>142169</xdr:colOff>
      <xdr:row>1010</xdr:row>
      <xdr:rowOff>161353</xdr:rowOff>
    </xdr:to>
    <xdr:pic>
      <xdr:nvPicPr>
        <xdr:cNvPr id="2734" name="Picture 2733">
          <a:extLst>
            <a:ext uri="{FF2B5EF4-FFF2-40B4-BE49-F238E27FC236}">
              <a16:creationId xmlns:a16="http://schemas.microsoft.com/office/drawing/2014/main" id="{A30F6504-0F4B-5F44-A16B-B4863CEC4DD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2086610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1011</xdr:row>
      <xdr:rowOff>0</xdr:rowOff>
    </xdr:from>
    <xdr:to>
      <xdr:col>0</xdr:col>
      <xdr:colOff>991043</xdr:colOff>
      <xdr:row>1011</xdr:row>
      <xdr:rowOff>1435100</xdr:rowOff>
    </xdr:to>
    <xdr:pic>
      <xdr:nvPicPr>
        <xdr:cNvPr id="2735" name="Picture 2734">
          <a:extLst>
            <a:ext uri="{FF2B5EF4-FFF2-40B4-BE49-F238E27FC236}">
              <a16:creationId xmlns:a16="http://schemas.microsoft.com/office/drawing/2014/main" id="{83C7898E-54D9-E647-A44D-C014411B77D4}"/>
            </a:ext>
          </a:extLst>
        </xdr:cNvPr>
        <xdr:cNvPicPr/>
      </xdr:nvPicPr>
      <xdr:blipFill>
        <a:blip xmlns:r="http://schemas.openxmlformats.org/officeDocument/2006/relationships" r:embed="rId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0096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1011</xdr:row>
      <xdr:rowOff>0</xdr:rowOff>
    </xdr:from>
    <xdr:to>
      <xdr:col>1</xdr:col>
      <xdr:colOff>142169</xdr:colOff>
      <xdr:row>1011</xdr:row>
      <xdr:rowOff>161425</xdr:rowOff>
    </xdr:to>
    <xdr:pic>
      <xdr:nvPicPr>
        <xdr:cNvPr id="2736" name="Picture 2735">
          <a:extLst>
            <a:ext uri="{FF2B5EF4-FFF2-40B4-BE49-F238E27FC236}">
              <a16:creationId xmlns:a16="http://schemas.microsoft.com/office/drawing/2014/main" id="{C03C664B-BEF9-8E41-B90A-8B1CBF20AE64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2100961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1012</xdr:row>
      <xdr:rowOff>0</xdr:rowOff>
    </xdr:from>
    <xdr:to>
      <xdr:col>0</xdr:col>
      <xdr:colOff>991675</xdr:colOff>
      <xdr:row>1012</xdr:row>
      <xdr:rowOff>1435100</xdr:rowOff>
    </xdr:to>
    <xdr:pic>
      <xdr:nvPicPr>
        <xdr:cNvPr id="2737" name="Picture 2736">
          <a:extLst>
            <a:ext uri="{FF2B5EF4-FFF2-40B4-BE49-F238E27FC236}">
              <a16:creationId xmlns:a16="http://schemas.microsoft.com/office/drawing/2014/main" id="{C802E44F-20CF-4843-B6E9-DF7A806CA3A4}"/>
            </a:ext>
          </a:extLst>
        </xdr:cNvPr>
        <xdr:cNvPicPr/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1531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1012</xdr:row>
      <xdr:rowOff>0</xdr:rowOff>
    </xdr:from>
    <xdr:to>
      <xdr:col>1</xdr:col>
      <xdr:colOff>1433065</xdr:colOff>
      <xdr:row>1012</xdr:row>
      <xdr:rowOff>1435100</xdr:rowOff>
    </xdr:to>
    <xdr:pic>
      <xdr:nvPicPr>
        <xdr:cNvPr id="2738" name="Picture 2737">
          <a:extLst>
            <a:ext uri="{FF2B5EF4-FFF2-40B4-BE49-F238E27FC236}">
              <a16:creationId xmlns:a16="http://schemas.microsoft.com/office/drawing/2014/main" id="{A6E5057F-1BFB-0047-B1EA-A875B50FC012}"/>
            </a:ext>
          </a:extLst>
        </xdr:cNvPr>
        <xdr:cNvPicPr/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1531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1013</xdr:row>
      <xdr:rowOff>0</xdr:rowOff>
    </xdr:from>
    <xdr:to>
      <xdr:col>0</xdr:col>
      <xdr:colOff>991043</xdr:colOff>
      <xdr:row>1013</xdr:row>
      <xdr:rowOff>1435100</xdr:rowOff>
    </xdr:to>
    <xdr:pic>
      <xdr:nvPicPr>
        <xdr:cNvPr id="2739" name="Picture 2738">
          <a:extLst>
            <a:ext uri="{FF2B5EF4-FFF2-40B4-BE49-F238E27FC236}">
              <a16:creationId xmlns:a16="http://schemas.microsoft.com/office/drawing/2014/main" id="{A3AA5C12-1C59-C042-A240-0F02881A2B4D}"/>
            </a:ext>
          </a:extLst>
        </xdr:cNvPr>
        <xdr:cNvPicPr/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2966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1013</xdr:row>
      <xdr:rowOff>0</xdr:rowOff>
    </xdr:from>
    <xdr:to>
      <xdr:col>1</xdr:col>
      <xdr:colOff>1432433</xdr:colOff>
      <xdr:row>1013</xdr:row>
      <xdr:rowOff>1435100</xdr:rowOff>
    </xdr:to>
    <xdr:pic>
      <xdr:nvPicPr>
        <xdr:cNvPr id="2740" name="Picture 2739">
          <a:extLst>
            <a:ext uri="{FF2B5EF4-FFF2-40B4-BE49-F238E27FC236}">
              <a16:creationId xmlns:a16="http://schemas.microsoft.com/office/drawing/2014/main" id="{7AE9A5C3-6B76-8440-8724-26D7E25B00BD}"/>
            </a:ext>
          </a:extLst>
        </xdr:cNvPr>
        <xdr:cNvPicPr/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2966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1014</xdr:row>
      <xdr:rowOff>0</xdr:rowOff>
    </xdr:from>
    <xdr:to>
      <xdr:col>0</xdr:col>
      <xdr:colOff>991675</xdr:colOff>
      <xdr:row>1014</xdr:row>
      <xdr:rowOff>1435100</xdr:rowOff>
    </xdr:to>
    <xdr:pic>
      <xdr:nvPicPr>
        <xdr:cNvPr id="2741" name="Picture 2740">
          <a:extLst>
            <a:ext uri="{FF2B5EF4-FFF2-40B4-BE49-F238E27FC236}">
              <a16:creationId xmlns:a16="http://schemas.microsoft.com/office/drawing/2014/main" id="{9E559983-23E2-C640-AFA1-08DBB91B1ED9}"/>
            </a:ext>
          </a:extLst>
        </xdr:cNvPr>
        <xdr:cNvPicPr/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4401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1014</xdr:row>
      <xdr:rowOff>0</xdr:rowOff>
    </xdr:from>
    <xdr:to>
      <xdr:col>1</xdr:col>
      <xdr:colOff>1433065</xdr:colOff>
      <xdr:row>1014</xdr:row>
      <xdr:rowOff>1435100</xdr:rowOff>
    </xdr:to>
    <xdr:pic>
      <xdr:nvPicPr>
        <xdr:cNvPr id="2742" name="Picture 2741">
          <a:extLst>
            <a:ext uri="{FF2B5EF4-FFF2-40B4-BE49-F238E27FC236}">
              <a16:creationId xmlns:a16="http://schemas.microsoft.com/office/drawing/2014/main" id="{68BC0EF5-7E74-6D42-9F5C-590534791469}"/>
            </a:ext>
          </a:extLst>
        </xdr:cNvPr>
        <xdr:cNvPicPr/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4401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1015</xdr:row>
      <xdr:rowOff>0</xdr:rowOff>
    </xdr:from>
    <xdr:to>
      <xdr:col>0</xdr:col>
      <xdr:colOff>991675</xdr:colOff>
      <xdr:row>1015</xdr:row>
      <xdr:rowOff>1435100</xdr:rowOff>
    </xdr:to>
    <xdr:pic>
      <xdr:nvPicPr>
        <xdr:cNvPr id="2743" name="Picture 2742">
          <a:extLst>
            <a:ext uri="{FF2B5EF4-FFF2-40B4-BE49-F238E27FC236}">
              <a16:creationId xmlns:a16="http://schemas.microsoft.com/office/drawing/2014/main" id="{B10E911A-DC7C-6248-855A-CD86827192E4}"/>
            </a:ext>
          </a:extLst>
        </xdr:cNvPr>
        <xdr:cNvPicPr/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5836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1015</xdr:row>
      <xdr:rowOff>0</xdr:rowOff>
    </xdr:from>
    <xdr:to>
      <xdr:col>1</xdr:col>
      <xdr:colOff>1433065</xdr:colOff>
      <xdr:row>1015</xdr:row>
      <xdr:rowOff>1435100</xdr:rowOff>
    </xdr:to>
    <xdr:pic>
      <xdr:nvPicPr>
        <xdr:cNvPr id="2744" name="Picture 2743">
          <a:extLst>
            <a:ext uri="{FF2B5EF4-FFF2-40B4-BE49-F238E27FC236}">
              <a16:creationId xmlns:a16="http://schemas.microsoft.com/office/drawing/2014/main" id="{CDC63AEE-2092-9F49-B23F-27ABD901CB9B}"/>
            </a:ext>
          </a:extLst>
        </xdr:cNvPr>
        <xdr:cNvPicPr/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5836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1016</xdr:row>
      <xdr:rowOff>0</xdr:rowOff>
    </xdr:from>
    <xdr:to>
      <xdr:col>0</xdr:col>
      <xdr:colOff>991043</xdr:colOff>
      <xdr:row>1016</xdr:row>
      <xdr:rowOff>1435100</xdr:rowOff>
    </xdr:to>
    <xdr:pic>
      <xdr:nvPicPr>
        <xdr:cNvPr id="2745" name="Picture 2744">
          <a:extLst>
            <a:ext uri="{FF2B5EF4-FFF2-40B4-BE49-F238E27FC236}">
              <a16:creationId xmlns:a16="http://schemas.microsoft.com/office/drawing/2014/main" id="{6CDE392B-4518-C442-8D87-BCE87BD5C12B}"/>
            </a:ext>
          </a:extLst>
        </xdr:cNvPr>
        <xdr:cNvPicPr/>
      </xdr:nvPicPr>
      <xdr:blipFill>
        <a:blip xmlns:r="http://schemas.openxmlformats.org/officeDocument/2006/relationships" r:embed="rId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7271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1016</xdr:row>
      <xdr:rowOff>0</xdr:rowOff>
    </xdr:from>
    <xdr:to>
      <xdr:col>1</xdr:col>
      <xdr:colOff>1432433</xdr:colOff>
      <xdr:row>1016</xdr:row>
      <xdr:rowOff>1435100</xdr:rowOff>
    </xdr:to>
    <xdr:pic>
      <xdr:nvPicPr>
        <xdr:cNvPr id="2746" name="Picture 2745">
          <a:extLst>
            <a:ext uri="{FF2B5EF4-FFF2-40B4-BE49-F238E27FC236}">
              <a16:creationId xmlns:a16="http://schemas.microsoft.com/office/drawing/2014/main" id="{6DC30023-1563-584A-8A91-40CB5098E44E}"/>
            </a:ext>
          </a:extLst>
        </xdr:cNvPr>
        <xdr:cNvPicPr/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7271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1017</xdr:row>
      <xdr:rowOff>0</xdr:rowOff>
    </xdr:from>
    <xdr:to>
      <xdr:col>0</xdr:col>
      <xdr:colOff>991675</xdr:colOff>
      <xdr:row>1017</xdr:row>
      <xdr:rowOff>1435100</xdr:rowOff>
    </xdr:to>
    <xdr:pic>
      <xdr:nvPicPr>
        <xdr:cNvPr id="2747" name="Picture 2746">
          <a:extLst>
            <a:ext uri="{FF2B5EF4-FFF2-40B4-BE49-F238E27FC236}">
              <a16:creationId xmlns:a16="http://schemas.microsoft.com/office/drawing/2014/main" id="{1968CD0A-DB25-A540-B557-C89E808576F9}"/>
            </a:ext>
          </a:extLst>
        </xdr:cNvPr>
        <xdr:cNvPicPr/>
      </xdr:nvPicPr>
      <xdr:blipFill>
        <a:blip xmlns:r="http://schemas.openxmlformats.org/officeDocument/2006/relationships" r:embed="rId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706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1017</xdr:row>
      <xdr:rowOff>0</xdr:rowOff>
    </xdr:from>
    <xdr:to>
      <xdr:col>1</xdr:col>
      <xdr:colOff>1433065</xdr:colOff>
      <xdr:row>1017</xdr:row>
      <xdr:rowOff>1435100</xdr:rowOff>
    </xdr:to>
    <xdr:pic>
      <xdr:nvPicPr>
        <xdr:cNvPr id="2748" name="Picture 2747">
          <a:extLst>
            <a:ext uri="{FF2B5EF4-FFF2-40B4-BE49-F238E27FC236}">
              <a16:creationId xmlns:a16="http://schemas.microsoft.com/office/drawing/2014/main" id="{CF2F5802-F66D-0D43-9419-0F45DB79C729}"/>
            </a:ext>
          </a:extLst>
        </xdr:cNvPr>
        <xdr:cNvPicPr/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18706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0</xdr:rowOff>
    </xdr:from>
    <xdr:to>
      <xdr:col>0</xdr:col>
      <xdr:colOff>991675</xdr:colOff>
      <xdr:row>1018</xdr:row>
      <xdr:rowOff>1435100</xdr:rowOff>
    </xdr:to>
    <xdr:pic>
      <xdr:nvPicPr>
        <xdr:cNvPr id="2749" name="Picture 2748">
          <a:extLst>
            <a:ext uri="{FF2B5EF4-FFF2-40B4-BE49-F238E27FC236}">
              <a16:creationId xmlns:a16="http://schemas.microsoft.com/office/drawing/2014/main" id="{B165936D-F1F1-F743-9931-854054087613}"/>
            </a:ext>
          </a:extLst>
        </xdr:cNvPr>
        <xdr:cNvPicPr/>
      </xdr:nvPicPr>
      <xdr:blipFill>
        <a:blip xmlns:r="http://schemas.openxmlformats.org/officeDocument/2006/relationships" r:embed="rId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141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1018</xdr:row>
      <xdr:rowOff>0</xdr:rowOff>
    </xdr:from>
    <xdr:to>
      <xdr:col>1</xdr:col>
      <xdr:colOff>1433065</xdr:colOff>
      <xdr:row>1018</xdr:row>
      <xdr:rowOff>1435100</xdr:rowOff>
    </xdr:to>
    <xdr:pic>
      <xdr:nvPicPr>
        <xdr:cNvPr id="2750" name="Picture 2749">
          <a:extLst>
            <a:ext uri="{FF2B5EF4-FFF2-40B4-BE49-F238E27FC236}">
              <a16:creationId xmlns:a16="http://schemas.microsoft.com/office/drawing/2014/main" id="{0D242A7E-ABB6-1545-8A7B-9CC635BAD077}"/>
            </a:ext>
          </a:extLst>
        </xdr:cNvPr>
        <xdr:cNvPicPr/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0141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1019</xdr:row>
      <xdr:rowOff>0</xdr:rowOff>
    </xdr:from>
    <xdr:to>
      <xdr:col>0</xdr:col>
      <xdr:colOff>991675</xdr:colOff>
      <xdr:row>1019</xdr:row>
      <xdr:rowOff>1435100</xdr:rowOff>
    </xdr:to>
    <xdr:pic>
      <xdr:nvPicPr>
        <xdr:cNvPr id="2751" name="Picture 2750">
          <a:extLst>
            <a:ext uri="{FF2B5EF4-FFF2-40B4-BE49-F238E27FC236}">
              <a16:creationId xmlns:a16="http://schemas.microsoft.com/office/drawing/2014/main" id="{2726797F-B009-5A4B-81CB-7BAAEC2F1816}"/>
            </a:ext>
          </a:extLst>
        </xdr:cNvPr>
        <xdr:cNvPicPr/>
      </xdr:nvPicPr>
      <xdr:blipFill>
        <a:blip xmlns:r="http://schemas.openxmlformats.org/officeDocument/2006/relationships" r:embed="rId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576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1019</xdr:row>
      <xdr:rowOff>0</xdr:rowOff>
    </xdr:from>
    <xdr:to>
      <xdr:col>1</xdr:col>
      <xdr:colOff>1433065</xdr:colOff>
      <xdr:row>1019</xdr:row>
      <xdr:rowOff>1435100</xdr:rowOff>
    </xdr:to>
    <xdr:pic>
      <xdr:nvPicPr>
        <xdr:cNvPr id="2752" name="Picture 2751">
          <a:extLst>
            <a:ext uri="{FF2B5EF4-FFF2-40B4-BE49-F238E27FC236}">
              <a16:creationId xmlns:a16="http://schemas.microsoft.com/office/drawing/2014/main" id="{A2EB0231-CE19-694B-AA81-106F802C69C8}"/>
            </a:ext>
          </a:extLst>
        </xdr:cNvPr>
        <xdr:cNvPicPr/>
      </xdr:nvPicPr>
      <xdr:blipFill>
        <a:blip xmlns:r="http://schemas.openxmlformats.org/officeDocument/2006/relationships" r:embed="rId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1576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1020</xdr:row>
      <xdr:rowOff>0</xdr:rowOff>
    </xdr:from>
    <xdr:to>
      <xdr:col>0</xdr:col>
      <xdr:colOff>1126846</xdr:colOff>
      <xdr:row>1020</xdr:row>
      <xdr:rowOff>1435100</xdr:rowOff>
    </xdr:to>
    <xdr:pic>
      <xdr:nvPicPr>
        <xdr:cNvPr id="2753" name="Picture 2752">
          <a:extLst>
            <a:ext uri="{FF2B5EF4-FFF2-40B4-BE49-F238E27FC236}">
              <a16:creationId xmlns:a16="http://schemas.microsoft.com/office/drawing/2014/main" id="{BCC54DF9-1306-F148-AA26-E623394087C6}"/>
            </a:ext>
          </a:extLst>
        </xdr:cNvPr>
        <xdr:cNvPicPr/>
      </xdr:nvPicPr>
      <xdr:blipFill>
        <a:blip xmlns:r="http://schemas.openxmlformats.org/officeDocument/2006/relationships" r:embed="rId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0120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1020</xdr:row>
      <xdr:rowOff>0</xdr:rowOff>
    </xdr:from>
    <xdr:to>
      <xdr:col>1</xdr:col>
      <xdr:colOff>1433065</xdr:colOff>
      <xdr:row>1020</xdr:row>
      <xdr:rowOff>1435100</xdr:rowOff>
    </xdr:to>
    <xdr:pic>
      <xdr:nvPicPr>
        <xdr:cNvPr id="2754" name="Picture 2753">
          <a:extLst>
            <a:ext uri="{FF2B5EF4-FFF2-40B4-BE49-F238E27FC236}">
              <a16:creationId xmlns:a16="http://schemas.microsoft.com/office/drawing/2014/main" id="{4BE24076-AFF4-C242-A9E2-55561D3A85E7}"/>
            </a:ext>
          </a:extLst>
        </xdr:cNvPr>
        <xdr:cNvPicPr/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3012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1021</xdr:row>
      <xdr:rowOff>0</xdr:rowOff>
    </xdr:from>
    <xdr:to>
      <xdr:col>0</xdr:col>
      <xdr:colOff>1126846</xdr:colOff>
      <xdr:row>1021</xdr:row>
      <xdr:rowOff>1435100</xdr:rowOff>
    </xdr:to>
    <xdr:pic>
      <xdr:nvPicPr>
        <xdr:cNvPr id="2755" name="Picture 2754">
          <a:extLst>
            <a:ext uri="{FF2B5EF4-FFF2-40B4-BE49-F238E27FC236}">
              <a16:creationId xmlns:a16="http://schemas.microsoft.com/office/drawing/2014/main" id="{E372B6AC-3D2F-7A41-A0DC-A73F9C18DA86}"/>
            </a:ext>
          </a:extLst>
        </xdr:cNvPr>
        <xdr:cNvPicPr/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447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1021</xdr:row>
      <xdr:rowOff>0</xdr:rowOff>
    </xdr:from>
    <xdr:to>
      <xdr:col>1</xdr:col>
      <xdr:colOff>1433065</xdr:colOff>
      <xdr:row>1021</xdr:row>
      <xdr:rowOff>1435100</xdr:rowOff>
    </xdr:to>
    <xdr:pic>
      <xdr:nvPicPr>
        <xdr:cNvPr id="2756" name="Picture 2755">
          <a:extLst>
            <a:ext uri="{FF2B5EF4-FFF2-40B4-BE49-F238E27FC236}">
              <a16:creationId xmlns:a16="http://schemas.microsoft.com/office/drawing/2014/main" id="{4923BAC8-0904-0F42-9F96-C464A8D14802}"/>
            </a:ext>
          </a:extLst>
        </xdr:cNvPr>
        <xdr:cNvPicPr/>
      </xdr:nvPicPr>
      <xdr:blipFill>
        <a:blip xmlns:r="http://schemas.openxmlformats.org/officeDocument/2006/relationships" r:embed="rId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4447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1022</xdr:row>
      <xdr:rowOff>0</xdr:rowOff>
    </xdr:from>
    <xdr:to>
      <xdr:col>0</xdr:col>
      <xdr:colOff>1126846</xdr:colOff>
      <xdr:row>1022</xdr:row>
      <xdr:rowOff>1435100</xdr:rowOff>
    </xdr:to>
    <xdr:pic>
      <xdr:nvPicPr>
        <xdr:cNvPr id="2757" name="Picture 2756">
          <a:extLst>
            <a:ext uri="{FF2B5EF4-FFF2-40B4-BE49-F238E27FC236}">
              <a16:creationId xmlns:a16="http://schemas.microsoft.com/office/drawing/2014/main" id="{7F878DA8-EBE3-B74B-BF25-8E228C4309A3}"/>
            </a:ext>
          </a:extLst>
        </xdr:cNvPr>
        <xdr:cNvPicPr/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5882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1022</xdr:row>
      <xdr:rowOff>0</xdr:rowOff>
    </xdr:from>
    <xdr:to>
      <xdr:col>1</xdr:col>
      <xdr:colOff>1433065</xdr:colOff>
      <xdr:row>1022</xdr:row>
      <xdr:rowOff>1435100</xdr:rowOff>
    </xdr:to>
    <xdr:pic>
      <xdr:nvPicPr>
        <xdr:cNvPr id="2758" name="Picture 2757">
          <a:extLst>
            <a:ext uri="{FF2B5EF4-FFF2-40B4-BE49-F238E27FC236}">
              <a16:creationId xmlns:a16="http://schemas.microsoft.com/office/drawing/2014/main" id="{856CA3B8-95CD-7A43-BFE3-E13FEE6813AF}"/>
            </a:ext>
          </a:extLst>
        </xdr:cNvPr>
        <xdr:cNvPicPr/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5882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1023</xdr:row>
      <xdr:rowOff>0</xdr:rowOff>
    </xdr:from>
    <xdr:to>
      <xdr:col>0</xdr:col>
      <xdr:colOff>991675</xdr:colOff>
      <xdr:row>1023</xdr:row>
      <xdr:rowOff>1435100</xdr:rowOff>
    </xdr:to>
    <xdr:pic>
      <xdr:nvPicPr>
        <xdr:cNvPr id="2759" name="Picture 2758">
          <a:extLst>
            <a:ext uri="{FF2B5EF4-FFF2-40B4-BE49-F238E27FC236}">
              <a16:creationId xmlns:a16="http://schemas.microsoft.com/office/drawing/2014/main" id="{AED24215-998A-2F44-952D-971E12876C51}"/>
            </a:ext>
          </a:extLst>
        </xdr:cNvPr>
        <xdr:cNvPicPr/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7317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1023</xdr:row>
      <xdr:rowOff>0</xdr:rowOff>
    </xdr:from>
    <xdr:to>
      <xdr:col>1</xdr:col>
      <xdr:colOff>1433065</xdr:colOff>
      <xdr:row>1023</xdr:row>
      <xdr:rowOff>1435100</xdr:rowOff>
    </xdr:to>
    <xdr:pic>
      <xdr:nvPicPr>
        <xdr:cNvPr id="2760" name="Picture 2759">
          <a:extLst>
            <a:ext uri="{FF2B5EF4-FFF2-40B4-BE49-F238E27FC236}">
              <a16:creationId xmlns:a16="http://schemas.microsoft.com/office/drawing/2014/main" id="{13E769DF-6886-6442-A832-FB6D35B8CC92}"/>
            </a:ext>
          </a:extLst>
        </xdr:cNvPr>
        <xdr:cNvPicPr/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7317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1024</xdr:row>
      <xdr:rowOff>0</xdr:rowOff>
    </xdr:from>
    <xdr:to>
      <xdr:col>0</xdr:col>
      <xdr:colOff>991043</xdr:colOff>
      <xdr:row>1024</xdr:row>
      <xdr:rowOff>1435100</xdr:rowOff>
    </xdr:to>
    <xdr:pic>
      <xdr:nvPicPr>
        <xdr:cNvPr id="2761" name="Picture 2760">
          <a:extLst>
            <a:ext uri="{FF2B5EF4-FFF2-40B4-BE49-F238E27FC236}">
              <a16:creationId xmlns:a16="http://schemas.microsoft.com/office/drawing/2014/main" id="{AF4AC312-2488-A242-AA81-2A0FE0455963}"/>
            </a:ext>
          </a:extLst>
        </xdr:cNvPr>
        <xdr:cNvPicPr/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87524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1024</xdr:row>
      <xdr:rowOff>0</xdr:rowOff>
    </xdr:from>
    <xdr:to>
      <xdr:col>1</xdr:col>
      <xdr:colOff>1432433</xdr:colOff>
      <xdr:row>1024</xdr:row>
      <xdr:rowOff>1435100</xdr:rowOff>
    </xdr:to>
    <xdr:pic>
      <xdr:nvPicPr>
        <xdr:cNvPr id="2762" name="Picture 2761">
          <a:extLst>
            <a:ext uri="{FF2B5EF4-FFF2-40B4-BE49-F238E27FC236}">
              <a16:creationId xmlns:a16="http://schemas.microsoft.com/office/drawing/2014/main" id="{6ADF4A00-4384-4845-8162-19EB8EF48E86}"/>
            </a:ext>
          </a:extLst>
        </xdr:cNvPr>
        <xdr:cNvPicPr/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287524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1025</xdr:row>
      <xdr:rowOff>0</xdr:rowOff>
    </xdr:from>
    <xdr:to>
      <xdr:col>0</xdr:col>
      <xdr:colOff>991675</xdr:colOff>
      <xdr:row>1025</xdr:row>
      <xdr:rowOff>1435100</xdr:rowOff>
    </xdr:to>
    <xdr:pic>
      <xdr:nvPicPr>
        <xdr:cNvPr id="2763" name="Picture 2762">
          <a:extLst>
            <a:ext uri="{FF2B5EF4-FFF2-40B4-BE49-F238E27FC236}">
              <a16:creationId xmlns:a16="http://schemas.microsoft.com/office/drawing/2014/main" id="{FD387260-01F8-444A-996E-48879E7A1BD2}"/>
            </a:ext>
          </a:extLst>
        </xdr:cNvPr>
        <xdr:cNvPicPr/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0187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1025</xdr:row>
      <xdr:rowOff>0</xdr:rowOff>
    </xdr:from>
    <xdr:to>
      <xdr:col>1</xdr:col>
      <xdr:colOff>1433065</xdr:colOff>
      <xdr:row>1025</xdr:row>
      <xdr:rowOff>1435100</xdr:rowOff>
    </xdr:to>
    <xdr:pic>
      <xdr:nvPicPr>
        <xdr:cNvPr id="2764" name="Picture 2763">
          <a:extLst>
            <a:ext uri="{FF2B5EF4-FFF2-40B4-BE49-F238E27FC236}">
              <a16:creationId xmlns:a16="http://schemas.microsoft.com/office/drawing/2014/main" id="{85C3F3BF-BCDB-D846-B535-1CADC17272EA}"/>
            </a:ext>
          </a:extLst>
        </xdr:cNvPr>
        <xdr:cNvPicPr/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0187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0</xdr:rowOff>
    </xdr:from>
    <xdr:to>
      <xdr:col>0</xdr:col>
      <xdr:colOff>991675</xdr:colOff>
      <xdr:row>1026</xdr:row>
      <xdr:rowOff>1435100</xdr:rowOff>
    </xdr:to>
    <xdr:pic>
      <xdr:nvPicPr>
        <xdr:cNvPr id="2765" name="Picture 2764">
          <a:extLst>
            <a:ext uri="{FF2B5EF4-FFF2-40B4-BE49-F238E27FC236}">
              <a16:creationId xmlns:a16="http://schemas.microsoft.com/office/drawing/2014/main" id="{07162A43-36DA-3D4D-A9FA-67C0DE7FDE9C}"/>
            </a:ext>
          </a:extLst>
        </xdr:cNvPr>
        <xdr:cNvPicPr/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1622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1026</xdr:row>
      <xdr:rowOff>0</xdr:rowOff>
    </xdr:from>
    <xdr:to>
      <xdr:col>1</xdr:col>
      <xdr:colOff>1433065</xdr:colOff>
      <xdr:row>1026</xdr:row>
      <xdr:rowOff>1435100</xdr:rowOff>
    </xdr:to>
    <xdr:pic>
      <xdr:nvPicPr>
        <xdr:cNvPr id="2766" name="Picture 2765">
          <a:extLst>
            <a:ext uri="{FF2B5EF4-FFF2-40B4-BE49-F238E27FC236}">
              <a16:creationId xmlns:a16="http://schemas.microsoft.com/office/drawing/2014/main" id="{51F562E7-7E18-B845-9BB6-9D81AC7B52A0}"/>
            </a:ext>
          </a:extLst>
        </xdr:cNvPr>
        <xdr:cNvPicPr/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1622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1027</xdr:row>
      <xdr:rowOff>0</xdr:rowOff>
    </xdr:from>
    <xdr:to>
      <xdr:col>0</xdr:col>
      <xdr:colOff>991043</xdr:colOff>
      <xdr:row>1027</xdr:row>
      <xdr:rowOff>1435100</xdr:rowOff>
    </xdr:to>
    <xdr:pic>
      <xdr:nvPicPr>
        <xdr:cNvPr id="2767" name="Picture 2766">
          <a:extLst>
            <a:ext uri="{FF2B5EF4-FFF2-40B4-BE49-F238E27FC236}">
              <a16:creationId xmlns:a16="http://schemas.microsoft.com/office/drawing/2014/main" id="{8FDAC929-7A89-C849-96D3-1D9318BBA74C}"/>
            </a:ext>
          </a:extLst>
        </xdr:cNvPr>
        <xdr:cNvPicPr/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3057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1027</xdr:row>
      <xdr:rowOff>0</xdr:rowOff>
    </xdr:from>
    <xdr:to>
      <xdr:col>1</xdr:col>
      <xdr:colOff>1432433</xdr:colOff>
      <xdr:row>1027</xdr:row>
      <xdr:rowOff>1435100</xdr:rowOff>
    </xdr:to>
    <xdr:pic>
      <xdr:nvPicPr>
        <xdr:cNvPr id="2768" name="Picture 2767">
          <a:extLst>
            <a:ext uri="{FF2B5EF4-FFF2-40B4-BE49-F238E27FC236}">
              <a16:creationId xmlns:a16="http://schemas.microsoft.com/office/drawing/2014/main" id="{1B71F09B-5B06-3F40-8808-D4A9A61D23AD}"/>
            </a:ext>
          </a:extLst>
        </xdr:cNvPr>
        <xdr:cNvPicPr/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3057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0</xdr:rowOff>
    </xdr:from>
    <xdr:to>
      <xdr:col>0</xdr:col>
      <xdr:colOff>991675</xdr:colOff>
      <xdr:row>1028</xdr:row>
      <xdr:rowOff>1435100</xdr:rowOff>
    </xdr:to>
    <xdr:pic>
      <xdr:nvPicPr>
        <xdr:cNvPr id="2769" name="Picture 2768">
          <a:extLst>
            <a:ext uri="{FF2B5EF4-FFF2-40B4-BE49-F238E27FC236}">
              <a16:creationId xmlns:a16="http://schemas.microsoft.com/office/drawing/2014/main" id="{08CD6489-C6AF-944E-87D2-D057B71F549A}"/>
            </a:ext>
          </a:extLst>
        </xdr:cNvPr>
        <xdr:cNvPicPr/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4492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1028</xdr:row>
      <xdr:rowOff>0</xdr:rowOff>
    </xdr:from>
    <xdr:to>
      <xdr:col>1</xdr:col>
      <xdr:colOff>1433065</xdr:colOff>
      <xdr:row>1028</xdr:row>
      <xdr:rowOff>1435100</xdr:rowOff>
    </xdr:to>
    <xdr:pic>
      <xdr:nvPicPr>
        <xdr:cNvPr id="2770" name="Picture 2769">
          <a:extLst>
            <a:ext uri="{FF2B5EF4-FFF2-40B4-BE49-F238E27FC236}">
              <a16:creationId xmlns:a16="http://schemas.microsoft.com/office/drawing/2014/main" id="{71046ADA-8F15-7F4B-A8BB-3A6AF5CFA65F}"/>
            </a:ext>
          </a:extLst>
        </xdr:cNvPr>
        <xdr:cNvPicPr/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4492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1029</xdr:row>
      <xdr:rowOff>0</xdr:rowOff>
    </xdr:from>
    <xdr:to>
      <xdr:col>0</xdr:col>
      <xdr:colOff>991675</xdr:colOff>
      <xdr:row>1029</xdr:row>
      <xdr:rowOff>1435100</xdr:rowOff>
    </xdr:to>
    <xdr:pic>
      <xdr:nvPicPr>
        <xdr:cNvPr id="2771" name="Picture 2770">
          <a:extLst>
            <a:ext uri="{FF2B5EF4-FFF2-40B4-BE49-F238E27FC236}">
              <a16:creationId xmlns:a16="http://schemas.microsoft.com/office/drawing/2014/main" id="{81447C47-C145-4843-8095-9F1198180206}"/>
            </a:ext>
          </a:extLst>
        </xdr:cNvPr>
        <xdr:cNvPicPr/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5927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1029</xdr:row>
      <xdr:rowOff>0</xdr:rowOff>
    </xdr:from>
    <xdr:to>
      <xdr:col>1</xdr:col>
      <xdr:colOff>1433065</xdr:colOff>
      <xdr:row>1029</xdr:row>
      <xdr:rowOff>1435100</xdr:rowOff>
    </xdr:to>
    <xdr:pic>
      <xdr:nvPicPr>
        <xdr:cNvPr id="2772" name="Picture 2771">
          <a:extLst>
            <a:ext uri="{FF2B5EF4-FFF2-40B4-BE49-F238E27FC236}">
              <a16:creationId xmlns:a16="http://schemas.microsoft.com/office/drawing/2014/main" id="{D3B4360E-9BBC-3142-B58B-C7581C603482}"/>
            </a:ext>
          </a:extLst>
        </xdr:cNvPr>
        <xdr:cNvPicPr/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5927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0</xdr:rowOff>
    </xdr:from>
    <xdr:to>
      <xdr:col>0</xdr:col>
      <xdr:colOff>991043</xdr:colOff>
      <xdr:row>1030</xdr:row>
      <xdr:rowOff>1435100</xdr:rowOff>
    </xdr:to>
    <xdr:pic>
      <xdr:nvPicPr>
        <xdr:cNvPr id="2773" name="Picture 2772">
          <a:extLst>
            <a:ext uri="{FF2B5EF4-FFF2-40B4-BE49-F238E27FC236}">
              <a16:creationId xmlns:a16="http://schemas.microsoft.com/office/drawing/2014/main" id="{7339936C-0644-5546-ABC2-B7EA34CC1854}"/>
            </a:ext>
          </a:extLst>
        </xdr:cNvPr>
        <xdr:cNvPicPr/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7363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1030</xdr:row>
      <xdr:rowOff>0</xdr:rowOff>
    </xdr:from>
    <xdr:to>
      <xdr:col>1</xdr:col>
      <xdr:colOff>1432433</xdr:colOff>
      <xdr:row>1030</xdr:row>
      <xdr:rowOff>1435100</xdr:rowOff>
    </xdr:to>
    <xdr:pic>
      <xdr:nvPicPr>
        <xdr:cNvPr id="2774" name="Picture 2773">
          <a:extLst>
            <a:ext uri="{FF2B5EF4-FFF2-40B4-BE49-F238E27FC236}">
              <a16:creationId xmlns:a16="http://schemas.microsoft.com/office/drawing/2014/main" id="{9A553C9D-253B-FD46-85AA-6B284622CFC4}"/>
            </a:ext>
          </a:extLst>
        </xdr:cNvPr>
        <xdr:cNvPicPr/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7363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1031</xdr:row>
      <xdr:rowOff>0</xdr:rowOff>
    </xdr:from>
    <xdr:to>
      <xdr:col>0</xdr:col>
      <xdr:colOff>991675</xdr:colOff>
      <xdr:row>1031</xdr:row>
      <xdr:rowOff>1435100</xdr:rowOff>
    </xdr:to>
    <xdr:pic>
      <xdr:nvPicPr>
        <xdr:cNvPr id="2775" name="Picture 2774">
          <a:extLst>
            <a:ext uri="{FF2B5EF4-FFF2-40B4-BE49-F238E27FC236}">
              <a16:creationId xmlns:a16="http://schemas.microsoft.com/office/drawing/2014/main" id="{A2BFF258-4F4E-384B-A01F-8D86C95172B8}"/>
            </a:ext>
          </a:extLst>
        </xdr:cNvPr>
        <xdr:cNvPicPr/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8798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1031</xdr:row>
      <xdr:rowOff>0</xdr:rowOff>
    </xdr:from>
    <xdr:to>
      <xdr:col>1</xdr:col>
      <xdr:colOff>1433065</xdr:colOff>
      <xdr:row>1031</xdr:row>
      <xdr:rowOff>1435100</xdr:rowOff>
    </xdr:to>
    <xdr:pic>
      <xdr:nvPicPr>
        <xdr:cNvPr id="2776" name="Picture 2775">
          <a:extLst>
            <a:ext uri="{FF2B5EF4-FFF2-40B4-BE49-F238E27FC236}">
              <a16:creationId xmlns:a16="http://schemas.microsoft.com/office/drawing/2014/main" id="{4E17B4AB-C1AD-B147-821C-0AF04786AAE2}"/>
            </a:ext>
          </a:extLst>
        </xdr:cNvPr>
        <xdr:cNvPicPr/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38798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1032</xdr:row>
      <xdr:rowOff>0</xdr:rowOff>
    </xdr:from>
    <xdr:to>
      <xdr:col>0</xdr:col>
      <xdr:colOff>1126846</xdr:colOff>
      <xdr:row>1032</xdr:row>
      <xdr:rowOff>1435100</xdr:rowOff>
    </xdr:to>
    <xdr:pic>
      <xdr:nvPicPr>
        <xdr:cNvPr id="2777" name="Picture 2776">
          <a:extLst>
            <a:ext uri="{FF2B5EF4-FFF2-40B4-BE49-F238E27FC236}">
              <a16:creationId xmlns:a16="http://schemas.microsoft.com/office/drawing/2014/main" id="{37675447-7C8F-254F-85B3-548FEC57B226}"/>
            </a:ext>
          </a:extLst>
        </xdr:cNvPr>
        <xdr:cNvPicPr/>
      </xdr:nvPicPr>
      <xdr:blipFill>
        <a:blip xmlns:r="http://schemas.openxmlformats.org/officeDocument/2006/relationships" r:embed="rId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0233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1032</xdr:row>
      <xdr:rowOff>0</xdr:rowOff>
    </xdr:from>
    <xdr:to>
      <xdr:col>1</xdr:col>
      <xdr:colOff>1433065</xdr:colOff>
      <xdr:row>1032</xdr:row>
      <xdr:rowOff>1435100</xdr:rowOff>
    </xdr:to>
    <xdr:pic>
      <xdr:nvPicPr>
        <xdr:cNvPr id="2778" name="Picture 2777">
          <a:extLst>
            <a:ext uri="{FF2B5EF4-FFF2-40B4-BE49-F238E27FC236}">
              <a16:creationId xmlns:a16="http://schemas.microsoft.com/office/drawing/2014/main" id="{4F2C3534-BF83-D144-B7BC-B5E6EF9943A9}"/>
            </a:ext>
          </a:extLst>
        </xdr:cNvPr>
        <xdr:cNvPicPr/>
      </xdr:nvPicPr>
      <xdr:blipFill>
        <a:blip xmlns:r="http://schemas.openxmlformats.org/officeDocument/2006/relationships" r:embed="rId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0233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1033</xdr:row>
      <xdr:rowOff>0</xdr:rowOff>
    </xdr:from>
    <xdr:to>
      <xdr:col>0</xdr:col>
      <xdr:colOff>991043</xdr:colOff>
      <xdr:row>1033</xdr:row>
      <xdr:rowOff>1435100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id="{3F13AABA-223C-CD4F-858D-4939F8560134}"/>
            </a:ext>
          </a:extLst>
        </xdr:cNvPr>
        <xdr:cNvPicPr/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1668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1033</xdr:row>
      <xdr:rowOff>0</xdr:rowOff>
    </xdr:from>
    <xdr:to>
      <xdr:col>1</xdr:col>
      <xdr:colOff>1432433</xdr:colOff>
      <xdr:row>1033</xdr:row>
      <xdr:rowOff>1435100</xdr:rowOff>
    </xdr:to>
    <xdr:pic>
      <xdr:nvPicPr>
        <xdr:cNvPr id="2780" name="Picture 2779">
          <a:extLst>
            <a:ext uri="{FF2B5EF4-FFF2-40B4-BE49-F238E27FC236}">
              <a16:creationId xmlns:a16="http://schemas.microsoft.com/office/drawing/2014/main" id="{5D5BC23F-2C3D-624B-82EF-447F0E10709D}"/>
            </a:ext>
          </a:extLst>
        </xdr:cNvPr>
        <xdr:cNvPicPr/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1668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1034</xdr:row>
      <xdr:rowOff>0</xdr:rowOff>
    </xdr:from>
    <xdr:to>
      <xdr:col>0</xdr:col>
      <xdr:colOff>991675</xdr:colOff>
      <xdr:row>1034</xdr:row>
      <xdr:rowOff>1435100</xdr:rowOff>
    </xdr:to>
    <xdr:pic>
      <xdr:nvPicPr>
        <xdr:cNvPr id="2781" name="Picture 2780">
          <a:extLst>
            <a:ext uri="{FF2B5EF4-FFF2-40B4-BE49-F238E27FC236}">
              <a16:creationId xmlns:a16="http://schemas.microsoft.com/office/drawing/2014/main" id="{876B2CED-9281-7E4F-9073-4AADA2583CAA}"/>
            </a:ext>
          </a:extLst>
        </xdr:cNvPr>
        <xdr:cNvPicPr/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3103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1034</xdr:row>
      <xdr:rowOff>0</xdr:rowOff>
    </xdr:from>
    <xdr:to>
      <xdr:col>1</xdr:col>
      <xdr:colOff>1433065</xdr:colOff>
      <xdr:row>1034</xdr:row>
      <xdr:rowOff>1435100</xdr:rowOff>
    </xdr:to>
    <xdr:pic>
      <xdr:nvPicPr>
        <xdr:cNvPr id="2782" name="Picture 2781">
          <a:extLst>
            <a:ext uri="{FF2B5EF4-FFF2-40B4-BE49-F238E27FC236}">
              <a16:creationId xmlns:a16="http://schemas.microsoft.com/office/drawing/2014/main" id="{328B9773-A172-E147-ABC8-A13B72D0864A}"/>
            </a:ext>
          </a:extLst>
        </xdr:cNvPr>
        <xdr:cNvPicPr/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3103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1035</xdr:row>
      <xdr:rowOff>0</xdr:rowOff>
    </xdr:from>
    <xdr:to>
      <xdr:col>0</xdr:col>
      <xdr:colOff>991675</xdr:colOff>
      <xdr:row>1035</xdr:row>
      <xdr:rowOff>1435100</xdr:rowOff>
    </xdr:to>
    <xdr:pic>
      <xdr:nvPicPr>
        <xdr:cNvPr id="2783" name="Picture 2782">
          <a:extLst>
            <a:ext uri="{FF2B5EF4-FFF2-40B4-BE49-F238E27FC236}">
              <a16:creationId xmlns:a16="http://schemas.microsoft.com/office/drawing/2014/main" id="{8C77063E-0876-6345-90BC-0FB64A90EF1D}"/>
            </a:ext>
          </a:extLst>
        </xdr:cNvPr>
        <xdr:cNvPicPr/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4538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1035</xdr:row>
      <xdr:rowOff>0</xdr:rowOff>
    </xdr:from>
    <xdr:to>
      <xdr:col>1</xdr:col>
      <xdr:colOff>1433065</xdr:colOff>
      <xdr:row>1035</xdr:row>
      <xdr:rowOff>1435100</xdr:rowOff>
    </xdr:to>
    <xdr:pic>
      <xdr:nvPicPr>
        <xdr:cNvPr id="2784" name="Picture 2783">
          <a:extLst>
            <a:ext uri="{FF2B5EF4-FFF2-40B4-BE49-F238E27FC236}">
              <a16:creationId xmlns:a16="http://schemas.microsoft.com/office/drawing/2014/main" id="{BE867555-29DE-2A4D-99C4-D25A1591EB46}"/>
            </a:ext>
          </a:extLst>
        </xdr:cNvPr>
        <xdr:cNvPicPr/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4538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1036</xdr:row>
      <xdr:rowOff>0</xdr:rowOff>
    </xdr:from>
    <xdr:to>
      <xdr:col>0</xdr:col>
      <xdr:colOff>991675</xdr:colOff>
      <xdr:row>1036</xdr:row>
      <xdr:rowOff>1435100</xdr:rowOff>
    </xdr:to>
    <xdr:pic>
      <xdr:nvPicPr>
        <xdr:cNvPr id="2785" name="Picture 2784">
          <a:extLst>
            <a:ext uri="{FF2B5EF4-FFF2-40B4-BE49-F238E27FC236}">
              <a16:creationId xmlns:a16="http://schemas.microsoft.com/office/drawing/2014/main" id="{1D9C0E58-C698-F941-B76D-F3D60965CB3C}"/>
            </a:ext>
          </a:extLst>
        </xdr:cNvPr>
        <xdr:cNvPicPr/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5973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1036</xdr:row>
      <xdr:rowOff>0</xdr:rowOff>
    </xdr:from>
    <xdr:to>
      <xdr:col>1</xdr:col>
      <xdr:colOff>1433065</xdr:colOff>
      <xdr:row>1036</xdr:row>
      <xdr:rowOff>1435100</xdr:rowOff>
    </xdr:to>
    <xdr:pic>
      <xdr:nvPicPr>
        <xdr:cNvPr id="2786" name="Picture 2785">
          <a:extLst>
            <a:ext uri="{FF2B5EF4-FFF2-40B4-BE49-F238E27FC236}">
              <a16:creationId xmlns:a16="http://schemas.microsoft.com/office/drawing/2014/main" id="{228C9350-95A4-524B-B65D-D4BAA20E874E}"/>
            </a:ext>
          </a:extLst>
        </xdr:cNvPr>
        <xdr:cNvPicPr/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5973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1037</xdr:row>
      <xdr:rowOff>0</xdr:rowOff>
    </xdr:from>
    <xdr:to>
      <xdr:col>0</xdr:col>
      <xdr:colOff>991675</xdr:colOff>
      <xdr:row>1037</xdr:row>
      <xdr:rowOff>1435100</xdr:rowOff>
    </xdr:to>
    <xdr:pic>
      <xdr:nvPicPr>
        <xdr:cNvPr id="2787" name="Picture 2786">
          <a:extLst>
            <a:ext uri="{FF2B5EF4-FFF2-40B4-BE49-F238E27FC236}">
              <a16:creationId xmlns:a16="http://schemas.microsoft.com/office/drawing/2014/main" id="{C90677AF-480E-BB4C-9D52-E15FD57A9E2F}"/>
            </a:ext>
          </a:extLst>
        </xdr:cNvPr>
        <xdr:cNvPicPr/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408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1037</xdr:row>
      <xdr:rowOff>0</xdr:rowOff>
    </xdr:from>
    <xdr:to>
      <xdr:col>1</xdr:col>
      <xdr:colOff>1433065</xdr:colOff>
      <xdr:row>1037</xdr:row>
      <xdr:rowOff>1435100</xdr:rowOff>
    </xdr:to>
    <xdr:pic>
      <xdr:nvPicPr>
        <xdr:cNvPr id="2788" name="Picture 2787">
          <a:extLst>
            <a:ext uri="{FF2B5EF4-FFF2-40B4-BE49-F238E27FC236}">
              <a16:creationId xmlns:a16="http://schemas.microsoft.com/office/drawing/2014/main" id="{4B387430-2DB4-0043-8D6A-8D0B712502C7}"/>
            </a:ext>
          </a:extLst>
        </xdr:cNvPr>
        <xdr:cNvPicPr/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7408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1038</xdr:row>
      <xdr:rowOff>0</xdr:rowOff>
    </xdr:from>
    <xdr:to>
      <xdr:col>0</xdr:col>
      <xdr:colOff>991675</xdr:colOff>
      <xdr:row>1038</xdr:row>
      <xdr:rowOff>1435100</xdr:rowOff>
    </xdr:to>
    <xdr:pic>
      <xdr:nvPicPr>
        <xdr:cNvPr id="2789" name="Picture 2788">
          <a:extLst>
            <a:ext uri="{FF2B5EF4-FFF2-40B4-BE49-F238E27FC236}">
              <a16:creationId xmlns:a16="http://schemas.microsoft.com/office/drawing/2014/main" id="{0C43517A-8D36-1C4A-90CC-68A259625CD7}"/>
            </a:ext>
          </a:extLst>
        </xdr:cNvPr>
        <xdr:cNvPicPr/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843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1038</xdr:row>
      <xdr:rowOff>0</xdr:rowOff>
    </xdr:from>
    <xdr:to>
      <xdr:col>1</xdr:col>
      <xdr:colOff>1433065</xdr:colOff>
      <xdr:row>1038</xdr:row>
      <xdr:rowOff>1435100</xdr:rowOff>
    </xdr:to>
    <xdr:pic>
      <xdr:nvPicPr>
        <xdr:cNvPr id="2790" name="Picture 2789">
          <a:extLst>
            <a:ext uri="{FF2B5EF4-FFF2-40B4-BE49-F238E27FC236}">
              <a16:creationId xmlns:a16="http://schemas.microsoft.com/office/drawing/2014/main" id="{60538623-DE91-7742-AF95-B57FD56C8A93}"/>
            </a:ext>
          </a:extLst>
        </xdr:cNvPr>
        <xdr:cNvPicPr/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48843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0</xdr:rowOff>
    </xdr:from>
    <xdr:to>
      <xdr:col>0</xdr:col>
      <xdr:colOff>991675</xdr:colOff>
      <xdr:row>1039</xdr:row>
      <xdr:rowOff>1435100</xdr:rowOff>
    </xdr:to>
    <xdr:pic>
      <xdr:nvPicPr>
        <xdr:cNvPr id="2791" name="Picture 2790">
          <a:extLst>
            <a:ext uri="{FF2B5EF4-FFF2-40B4-BE49-F238E27FC236}">
              <a16:creationId xmlns:a16="http://schemas.microsoft.com/office/drawing/2014/main" id="{3249635D-58D2-E847-99C4-A9D50EC9A76A}"/>
            </a:ext>
          </a:extLst>
        </xdr:cNvPr>
        <xdr:cNvPicPr/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0278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1039</xdr:row>
      <xdr:rowOff>0</xdr:rowOff>
    </xdr:from>
    <xdr:to>
      <xdr:col>1</xdr:col>
      <xdr:colOff>1433065</xdr:colOff>
      <xdr:row>1039</xdr:row>
      <xdr:rowOff>1435100</xdr:rowOff>
    </xdr:to>
    <xdr:pic>
      <xdr:nvPicPr>
        <xdr:cNvPr id="2792" name="Picture 2791">
          <a:extLst>
            <a:ext uri="{FF2B5EF4-FFF2-40B4-BE49-F238E27FC236}">
              <a16:creationId xmlns:a16="http://schemas.microsoft.com/office/drawing/2014/main" id="{EC35D4C5-E537-0D43-8248-29C34284CD7B}"/>
            </a:ext>
          </a:extLst>
        </xdr:cNvPr>
        <xdr:cNvPicPr/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0278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1040</xdr:row>
      <xdr:rowOff>0</xdr:rowOff>
    </xdr:from>
    <xdr:to>
      <xdr:col>0</xdr:col>
      <xdr:colOff>991043</xdr:colOff>
      <xdr:row>1040</xdr:row>
      <xdr:rowOff>1435100</xdr:rowOff>
    </xdr:to>
    <xdr:pic>
      <xdr:nvPicPr>
        <xdr:cNvPr id="2793" name="Picture 2792">
          <a:extLst>
            <a:ext uri="{FF2B5EF4-FFF2-40B4-BE49-F238E27FC236}">
              <a16:creationId xmlns:a16="http://schemas.microsoft.com/office/drawing/2014/main" id="{DBA1F067-036C-8C45-9998-16A39543A5B1}"/>
            </a:ext>
          </a:extLst>
        </xdr:cNvPr>
        <xdr:cNvPicPr/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714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1040</xdr:row>
      <xdr:rowOff>0</xdr:rowOff>
    </xdr:from>
    <xdr:to>
      <xdr:col>1</xdr:col>
      <xdr:colOff>1432433</xdr:colOff>
      <xdr:row>1040</xdr:row>
      <xdr:rowOff>1435100</xdr:rowOff>
    </xdr:to>
    <xdr:pic>
      <xdr:nvPicPr>
        <xdr:cNvPr id="2794" name="Picture 2793">
          <a:extLst>
            <a:ext uri="{FF2B5EF4-FFF2-40B4-BE49-F238E27FC236}">
              <a16:creationId xmlns:a16="http://schemas.microsoft.com/office/drawing/2014/main" id="{41E99B16-4D58-7E46-B27C-657039A494D2}"/>
            </a:ext>
          </a:extLst>
        </xdr:cNvPr>
        <xdr:cNvPicPr/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1714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0</xdr:rowOff>
    </xdr:from>
    <xdr:to>
      <xdr:col>0</xdr:col>
      <xdr:colOff>991675</xdr:colOff>
      <xdr:row>1041</xdr:row>
      <xdr:rowOff>1435100</xdr:rowOff>
    </xdr:to>
    <xdr:pic>
      <xdr:nvPicPr>
        <xdr:cNvPr id="2795" name="Picture 2794">
          <a:extLst>
            <a:ext uri="{FF2B5EF4-FFF2-40B4-BE49-F238E27FC236}">
              <a16:creationId xmlns:a16="http://schemas.microsoft.com/office/drawing/2014/main" id="{45FD9DCF-075F-A345-932A-640491F9F0AC}"/>
            </a:ext>
          </a:extLst>
        </xdr:cNvPr>
        <xdr:cNvPicPr/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149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1041</xdr:row>
      <xdr:rowOff>0</xdr:rowOff>
    </xdr:from>
    <xdr:to>
      <xdr:col>1</xdr:col>
      <xdr:colOff>1433065</xdr:colOff>
      <xdr:row>1041</xdr:row>
      <xdr:rowOff>1435100</xdr:rowOff>
    </xdr:to>
    <xdr:pic>
      <xdr:nvPicPr>
        <xdr:cNvPr id="2796" name="Picture 2795">
          <a:extLst>
            <a:ext uri="{FF2B5EF4-FFF2-40B4-BE49-F238E27FC236}">
              <a16:creationId xmlns:a16="http://schemas.microsoft.com/office/drawing/2014/main" id="{3E4F00A3-5DB3-F546-B448-FB7BC217FB14}"/>
            </a:ext>
          </a:extLst>
        </xdr:cNvPr>
        <xdr:cNvPicPr/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3149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1042</xdr:row>
      <xdr:rowOff>0</xdr:rowOff>
    </xdr:from>
    <xdr:to>
      <xdr:col>0</xdr:col>
      <xdr:colOff>991675</xdr:colOff>
      <xdr:row>1042</xdr:row>
      <xdr:rowOff>1435100</xdr:rowOff>
    </xdr:to>
    <xdr:pic>
      <xdr:nvPicPr>
        <xdr:cNvPr id="2797" name="Picture 2796">
          <a:extLst>
            <a:ext uri="{FF2B5EF4-FFF2-40B4-BE49-F238E27FC236}">
              <a16:creationId xmlns:a16="http://schemas.microsoft.com/office/drawing/2014/main" id="{B9E3D852-2FA7-0845-B282-C939FF0F7488}"/>
            </a:ext>
          </a:extLst>
        </xdr:cNvPr>
        <xdr:cNvPicPr/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584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1042</xdr:row>
      <xdr:rowOff>0</xdr:rowOff>
    </xdr:from>
    <xdr:to>
      <xdr:col>1</xdr:col>
      <xdr:colOff>1433065</xdr:colOff>
      <xdr:row>1042</xdr:row>
      <xdr:rowOff>1435100</xdr:rowOff>
    </xdr:to>
    <xdr:pic>
      <xdr:nvPicPr>
        <xdr:cNvPr id="2798" name="Picture 2797">
          <a:extLst>
            <a:ext uri="{FF2B5EF4-FFF2-40B4-BE49-F238E27FC236}">
              <a16:creationId xmlns:a16="http://schemas.microsoft.com/office/drawing/2014/main" id="{8A99D84A-6C24-4547-BDCD-6110C8962C48}"/>
            </a:ext>
          </a:extLst>
        </xdr:cNvPr>
        <xdr:cNvPicPr/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4584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1043</xdr:row>
      <xdr:rowOff>0</xdr:rowOff>
    </xdr:from>
    <xdr:to>
      <xdr:col>0</xdr:col>
      <xdr:colOff>991043</xdr:colOff>
      <xdr:row>1043</xdr:row>
      <xdr:rowOff>1435100</xdr:rowOff>
    </xdr:to>
    <xdr:pic>
      <xdr:nvPicPr>
        <xdr:cNvPr id="2799" name="Picture 2798">
          <a:extLst>
            <a:ext uri="{FF2B5EF4-FFF2-40B4-BE49-F238E27FC236}">
              <a16:creationId xmlns:a16="http://schemas.microsoft.com/office/drawing/2014/main" id="{CFDC343C-6EA5-6E47-91B1-23573CD9DCA5}"/>
            </a:ext>
          </a:extLst>
        </xdr:cNvPr>
        <xdr:cNvPicPr/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019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1043</xdr:row>
      <xdr:rowOff>0</xdr:rowOff>
    </xdr:from>
    <xdr:to>
      <xdr:col>1</xdr:col>
      <xdr:colOff>1432433</xdr:colOff>
      <xdr:row>1043</xdr:row>
      <xdr:rowOff>1435100</xdr:rowOff>
    </xdr:to>
    <xdr:pic>
      <xdr:nvPicPr>
        <xdr:cNvPr id="2800" name="Picture 2799">
          <a:extLst>
            <a:ext uri="{FF2B5EF4-FFF2-40B4-BE49-F238E27FC236}">
              <a16:creationId xmlns:a16="http://schemas.microsoft.com/office/drawing/2014/main" id="{B36A8DE2-4DF6-A044-AC82-263652985A72}"/>
            </a:ext>
          </a:extLst>
        </xdr:cNvPr>
        <xdr:cNvPicPr/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6019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1044</xdr:row>
      <xdr:rowOff>0</xdr:rowOff>
    </xdr:from>
    <xdr:to>
      <xdr:col>0</xdr:col>
      <xdr:colOff>991675</xdr:colOff>
      <xdr:row>1044</xdr:row>
      <xdr:rowOff>1435100</xdr:rowOff>
    </xdr:to>
    <xdr:pic>
      <xdr:nvPicPr>
        <xdr:cNvPr id="2801" name="Picture 2800">
          <a:extLst>
            <a:ext uri="{FF2B5EF4-FFF2-40B4-BE49-F238E27FC236}">
              <a16:creationId xmlns:a16="http://schemas.microsoft.com/office/drawing/2014/main" id="{E13E47E5-5B7E-C448-AB05-B00FCA9DB914}"/>
            </a:ext>
          </a:extLst>
        </xdr:cNvPr>
        <xdr:cNvPicPr/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454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1044</xdr:row>
      <xdr:rowOff>0</xdr:rowOff>
    </xdr:from>
    <xdr:to>
      <xdr:col>1</xdr:col>
      <xdr:colOff>1433065</xdr:colOff>
      <xdr:row>1044</xdr:row>
      <xdr:rowOff>1435100</xdr:rowOff>
    </xdr:to>
    <xdr:pic>
      <xdr:nvPicPr>
        <xdr:cNvPr id="2802" name="Picture 2801">
          <a:extLst>
            <a:ext uri="{FF2B5EF4-FFF2-40B4-BE49-F238E27FC236}">
              <a16:creationId xmlns:a16="http://schemas.microsoft.com/office/drawing/2014/main" id="{2DB34032-1BFC-D041-BB21-4CF398D4F190}"/>
            </a:ext>
          </a:extLst>
        </xdr:cNvPr>
        <xdr:cNvPicPr/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7454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1045</xdr:row>
      <xdr:rowOff>0</xdr:rowOff>
    </xdr:from>
    <xdr:to>
      <xdr:col>0</xdr:col>
      <xdr:colOff>991675</xdr:colOff>
      <xdr:row>1045</xdr:row>
      <xdr:rowOff>1435100</xdr:rowOff>
    </xdr:to>
    <xdr:pic>
      <xdr:nvPicPr>
        <xdr:cNvPr id="2803" name="Picture 2802">
          <a:extLst>
            <a:ext uri="{FF2B5EF4-FFF2-40B4-BE49-F238E27FC236}">
              <a16:creationId xmlns:a16="http://schemas.microsoft.com/office/drawing/2014/main" id="{429EBE27-9AA9-5D40-BB8B-737D92B381CE}"/>
            </a:ext>
          </a:extLst>
        </xdr:cNvPr>
        <xdr:cNvPicPr/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8889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1045</xdr:row>
      <xdr:rowOff>0</xdr:rowOff>
    </xdr:from>
    <xdr:to>
      <xdr:col>1</xdr:col>
      <xdr:colOff>1433065</xdr:colOff>
      <xdr:row>1045</xdr:row>
      <xdr:rowOff>1435100</xdr:rowOff>
    </xdr:to>
    <xdr:pic>
      <xdr:nvPicPr>
        <xdr:cNvPr id="2804" name="Picture 2803">
          <a:extLst>
            <a:ext uri="{FF2B5EF4-FFF2-40B4-BE49-F238E27FC236}">
              <a16:creationId xmlns:a16="http://schemas.microsoft.com/office/drawing/2014/main" id="{46BE596F-D138-4F4C-9141-FCE13165516B}"/>
            </a:ext>
          </a:extLst>
        </xdr:cNvPr>
        <xdr:cNvPicPr/>
      </xdr:nvPicPr>
      <xdr:blipFill>
        <a:blip xmlns:r="http://schemas.openxmlformats.org/officeDocument/2006/relationships" r:embed="rId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58889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1046</xdr:row>
      <xdr:rowOff>0</xdr:rowOff>
    </xdr:from>
    <xdr:to>
      <xdr:col>0</xdr:col>
      <xdr:colOff>991675</xdr:colOff>
      <xdr:row>1046</xdr:row>
      <xdr:rowOff>1435100</xdr:rowOff>
    </xdr:to>
    <xdr:pic>
      <xdr:nvPicPr>
        <xdr:cNvPr id="2805" name="Picture 2804">
          <a:extLst>
            <a:ext uri="{FF2B5EF4-FFF2-40B4-BE49-F238E27FC236}">
              <a16:creationId xmlns:a16="http://schemas.microsoft.com/office/drawing/2014/main" id="{78F4D786-FDB0-D848-BA5C-C48210D4C85E}"/>
            </a:ext>
          </a:extLst>
        </xdr:cNvPr>
        <xdr:cNvPicPr/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0324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1046</xdr:row>
      <xdr:rowOff>0</xdr:rowOff>
    </xdr:from>
    <xdr:to>
      <xdr:col>1</xdr:col>
      <xdr:colOff>1433065</xdr:colOff>
      <xdr:row>1046</xdr:row>
      <xdr:rowOff>1435100</xdr:rowOff>
    </xdr:to>
    <xdr:pic>
      <xdr:nvPicPr>
        <xdr:cNvPr id="2806" name="Picture 2805">
          <a:extLst>
            <a:ext uri="{FF2B5EF4-FFF2-40B4-BE49-F238E27FC236}">
              <a16:creationId xmlns:a16="http://schemas.microsoft.com/office/drawing/2014/main" id="{F3100CFE-CC28-6B42-8E5C-754BE66B0867}"/>
            </a:ext>
          </a:extLst>
        </xdr:cNvPr>
        <xdr:cNvPicPr/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0324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1047</xdr:row>
      <xdr:rowOff>0</xdr:rowOff>
    </xdr:from>
    <xdr:to>
      <xdr:col>0</xdr:col>
      <xdr:colOff>991043</xdr:colOff>
      <xdr:row>1047</xdr:row>
      <xdr:rowOff>1435100</xdr:rowOff>
    </xdr:to>
    <xdr:pic>
      <xdr:nvPicPr>
        <xdr:cNvPr id="2807" name="Picture 2806">
          <a:extLst>
            <a:ext uri="{FF2B5EF4-FFF2-40B4-BE49-F238E27FC236}">
              <a16:creationId xmlns:a16="http://schemas.microsoft.com/office/drawing/2014/main" id="{BA24B1A5-1A15-E54E-87F3-D08FB5DEA926}"/>
            </a:ext>
          </a:extLst>
        </xdr:cNvPr>
        <xdr:cNvPicPr/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1759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1047</xdr:row>
      <xdr:rowOff>0</xdr:rowOff>
    </xdr:from>
    <xdr:to>
      <xdr:col>1</xdr:col>
      <xdr:colOff>1432433</xdr:colOff>
      <xdr:row>1047</xdr:row>
      <xdr:rowOff>1435100</xdr:rowOff>
    </xdr:to>
    <xdr:pic>
      <xdr:nvPicPr>
        <xdr:cNvPr id="2808" name="Picture 2807">
          <a:extLst>
            <a:ext uri="{FF2B5EF4-FFF2-40B4-BE49-F238E27FC236}">
              <a16:creationId xmlns:a16="http://schemas.microsoft.com/office/drawing/2014/main" id="{1A77FD9D-F1F3-E448-ADE6-A8EF15A2BCF3}"/>
            </a:ext>
          </a:extLst>
        </xdr:cNvPr>
        <xdr:cNvPicPr/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1759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1048</xdr:row>
      <xdr:rowOff>0</xdr:rowOff>
    </xdr:from>
    <xdr:to>
      <xdr:col>0</xdr:col>
      <xdr:colOff>991675</xdr:colOff>
      <xdr:row>1048</xdr:row>
      <xdr:rowOff>1435100</xdr:rowOff>
    </xdr:to>
    <xdr:pic>
      <xdr:nvPicPr>
        <xdr:cNvPr id="2809" name="Picture 2808">
          <a:extLst>
            <a:ext uri="{FF2B5EF4-FFF2-40B4-BE49-F238E27FC236}">
              <a16:creationId xmlns:a16="http://schemas.microsoft.com/office/drawing/2014/main" id="{8210A27C-7114-E944-ACA3-A195E76A8FA8}"/>
            </a:ext>
          </a:extLst>
        </xdr:cNvPr>
        <xdr:cNvPicPr/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3194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1048</xdr:row>
      <xdr:rowOff>0</xdr:rowOff>
    </xdr:from>
    <xdr:to>
      <xdr:col>1</xdr:col>
      <xdr:colOff>1433065</xdr:colOff>
      <xdr:row>1048</xdr:row>
      <xdr:rowOff>1435100</xdr:rowOff>
    </xdr:to>
    <xdr:pic>
      <xdr:nvPicPr>
        <xdr:cNvPr id="2810" name="Picture 2809">
          <a:extLst>
            <a:ext uri="{FF2B5EF4-FFF2-40B4-BE49-F238E27FC236}">
              <a16:creationId xmlns:a16="http://schemas.microsoft.com/office/drawing/2014/main" id="{5923B966-428E-FC40-BB61-B43A7CAABED2}"/>
            </a:ext>
          </a:extLst>
        </xdr:cNvPr>
        <xdr:cNvPicPr/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3194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1049</xdr:row>
      <xdr:rowOff>0</xdr:rowOff>
    </xdr:from>
    <xdr:to>
      <xdr:col>0</xdr:col>
      <xdr:colOff>991675</xdr:colOff>
      <xdr:row>1049</xdr:row>
      <xdr:rowOff>1435100</xdr:rowOff>
    </xdr:to>
    <xdr:pic>
      <xdr:nvPicPr>
        <xdr:cNvPr id="2811" name="Picture 2810">
          <a:extLst>
            <a:ext uri="{FF2B5EF4-FFF2-40B4-BE49-F238E27FC236}">
              <a16:creationId xmlns:a16="http://schemas.microsoft.com/office/drawing/2014/main" id="{45B1441A-2D9F-6844-B4F9-0CA5D2A166D9}"/>
            </a:ext>
          </a:extLst>
        </xdr:cNvPr>
        <xdr:cNvPicPr/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4629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1049</xdr:row>
      <xdr:rowOff>0</xdr:rowOff>
    </xdr:from>
    <xdr:to>
      <xdr:col>1</xdr:col>
      <xdr:colOff>1433065</xdr:colOff>
      <xdr:row>1049</xdr:row>
      <xdr:rowOff>1435100</xdr:rowOff>
    </xdr:to>
    <xdr:pic>
      <xdr:nvPicPr>
        <xdr:cNvPr id="2812" name="Picture 2811">
          <a:extLst>
            <a:ext uri="{FF2B5EF4-FFF2-40B4-BE49-F238E27FC236}">
              <a16:creationId xmlns:a16="http://schemas.microsoft.com/office/drawing/2014/main" id="{3CF622C3-D1BD-FF49-9756-BC4DB949C474}"/>
            </a:ext>
          </a:extLst>
        </xdr:cNvPr>
        <xdr:cNvPicPr/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4629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0</xdr:rowOff>
    </xdr:from>
    <xdr:to>
      <xdr:col>0</xdr:col>
      <xdr:colOff>1126214</xdr:colOff>
      <xdr:row>1050</xdr:row>
      <xdr:rowOff>1435100</xdr:rowOff>
    </xdr:to>
    <xdr:pic>
      <xdr:nvPicPr>
        <xdr:cNvPr id="2813" name="Picture 2812">
          <a:extLst>
            <a:ext uri="{FF2B5EF4-FFF2-40B4-BE49-F238E27FC236}">
              <a16:creationId xmlns:a16="http://schemas.microsoft.com/office/drawing/2014/main" id="{06B41077-E15D-A444-9CC9-13E450FFB332}"/>
            </a:ext>
          </a:extLst>
        </xdr:cNvPr>
        <xdr:cNvPicPr/>
      </xdr:nvPicPr>
      <xdr:blipFill>
        <a:blip xmlns:r="http://schemas.openxmlformats.org/officeDocument/2006/relationships" r:embed="rId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60650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1050</xdr:row>
      <xdr:rowOff>0</xdr:rowOff>
    </xdr:from>
    <xdr:to>
      <xdr:col>1</xdr:col>
      <xdr:colOff>1432433</xdr:colOff>
      <xdr:row>1050</xdr:row>
      <xdr:rowOff>1435100</xdr:rowOff>
    </xdr:to>
    <xdr:pic>
      <xdr:nvPicPr>
        <xdr:cNvPr id="2814" name="Picture 2813">
          <a:extLst>
            <a:ext uri="{FF2B5EF4-FFF2-40B4-BE49-F238E27FC236}">
              <a16:creationId xmlns:a16="http://schemas.microsoft.com/office/drawing/2014/main" id="{4ED8DAC0-16AB-0042-A1DC-56DEDA2A9839}"/>
            </a:ext>
          </a:extLst>
        </xdr:cNvPr>
        <xdr:cNvPicPr/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6065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1051</xdr:row>
      <xdr:rowOff>0</xdr:rowOff>
    </xdr:from>
    <xdr:to>
      <xdr:col>0</xdr:col>
      <xdr:colOff>991675</xdr:colOff>
      <xdr:row>1051</xdr:row>
      <xdr:rowOff>1435100</xdr:rowOff>
    </xdr:to>
    <xdr:pic>
      <xdr:nvPicPr>
        <xdr:cNvPr id="2815" name="Picture 2814">
          <a:extLst>
            <a:ext uri="{FF2B5EF4-FFF2-40B4-BE49-F238E27FC236}">
              <a16:creationId xmlns:a16="http://schemas.microsoft.com/office/drawing/2014/main" id="{E70999C9-33A4-D842-AFAB-7BC1864BF2BE}"/>
            </a:ext>
          </a:extLst>
        </xdr:cNvPr>
        <xdr:cNvPicPr/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500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1051</xdr:row>
      <xdr:rowOff>0</xdr:rowOff>
    </xdr:from>
    <xdr:to>
      <xdr:col>1</xdr:col>
      <xdr:colOff>1433065</xdr:colOff>
      <xdr:row>1051</xdr:row>
      <xdr:rowOff>1435100</xdr:rowOff>
    </xdr:to>
    <xdr:pic>
      <xdr:nvPicPr>
        <xdr:cNvPr id="2816" name="Picture 2815">
          <a:extLst>
            <a:ext uri="{FF2B5EF4-FFF2-40B4-BE49-F238E27FC236}">
              <a16:creationId xmlns:a16="http://schemas.microsoft.com/office/drawing/2014/main" id="{09CB8F7F-F341-3D4F-B4CA-DCA6CACE8326}"/>
            </a:ext>
          </a:extLst>
        </xdr:cNvPr>
        <xdr:cNvPicPr/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7500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1052</xdr:row>
      <xdr:rowOff>0</xdr:rowOff>
    </xdr:from>
    <xdr:to>
      <xdr:col>0</xdr:col>
      <xdr:colOff>991675</xdr:colOff>
      <xdr:row>1052</xdr:row>
      <xdr:rowOff>1435100</xdr:rowOff>
    </xdr:to>
    <xdr:pic>
      <xdr:nvPicPr>
        <xdr:cNvPr id="2817" name="Picture 2816">
          <a:extLst>
            <a:ext uri="{FF2B5EF4-FFF2-40B4-BE49-F238E27FC236}">
              <a16:creationId xmlns:a16="http://schemas.microsoft.com/office/drawing/2014/main" id="{3623C46C-854F-004D-88AC-89BC50762296}"/>
            </a:ext>
          </a:extLst>
        </xdr:cNvPr>
        <xdr:cNvPicPr/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8935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1052</xdr:row>
      <xdr:rowOff>0</xdr:rowOff>
    </xdr:from>
    <xdr:to>
      <xdr:col>1</xdr:col>
      <xdr:colOff>1433065</xdr:colOff>
      <xdr:row>1052</xdr:row>
      <xdr:rowOff>1435100</xdr:rowOff>
    </xdr:to>
    <xdr:pic>
      <xdr:nvPicPr>
        <xdr:cNvPr id="2818" name="Picture 2817">
          <a:extLst>
            <a:ext uri="{FF2B5EF4-FFF2-40B4-BE49-F238E27FC236}">
              <a16:creationId xmlns:a16="http://schemas.microsoft.com/office/drawing/2014/main" id="{E70CF261-08C1-8B41-9AE8-B242D5210154}"/>
            </a:ext>
          </a:extLst>
        </xdr:cNvPr>
        <xdr:cNvPicPr/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68935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1053</xdr:row>
      <xdr:rowOff>0</xdr:rowOff>
    </xdr:from>
    <xdr:to>
      <xdr:col>0</xdr:col>
      <xdr:colOff>991043</xdr:colOff>
      <xdr:row>1053</xdr:row>
      <xdr:rowOff>1435100</xdr:rowOff>
    </xdr:to>
    <xdr:pic>
      <xdr:nvPicPr>
        <xdr:cNvPr id="2819" name="Picture 2818">
          <a:extLst>
            <a:ext uri="{FF2B5EF4-FFF2-40B4-BE49-F238E27FC236}">
              <a16:creationId xmlns:a16="http://schemas.microsoft.com/office/drawing/2014/main" id="{F928913F-C268-774E-B330-C2D57DE35D92}"/>
            </a:ext>
          </a:extLst>
        </xdr:cNvPr>
        <xdr:cNvPicPr/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0370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1053</xdr:row>
      <xdr:rowOff>0</xdr:rowOff>
    </xdr:from>
    <xdr:to>
      <xdr:col>1</xdr:col>
      <xdr:colOff>1432433</xdr:colOff>
      <xdr:row>1053</xdr:row>
      <xdr:rowOff>1435100</xdr:rowOff>
    </xdr:to>
    <xdr:pic>
      <xdr:nvPicPr>
        <xdr:cNvPr id="2820" name="Picture 2819">
          <a:extLst>
            <a:ext uri="{FF2B5EF4-FFF2-40B4-BE49-F238E27FC236}">
              <a16:creationId xmlns:a16="http://schemas.microsoft.com/office/drawing/2014/main" id="{DF8C84EE-D634-9C4D-B636-3F76AB43B77F}"/>
            </a:ext>
          </a:extLst>
        </xdr:cNvPr>
        <xdr:cNvPicPr/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0370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1054</xdr:row>
      <xdr:rowOff>0</xdr:rowOff>
    </xdr:from>
    <xdr:to>
      <xdr:col>0</xdr:col>
      <xdr:colOff>991675</xdr:colOff>
      <xdr:row>1054</xdr:row>
      <xdr:rowOff>1435100</xdr:rowOff>
    </xdr:to>
    <xdr:pic>
      <xdr:nvPicPr>
        <xdr:cNvPr id="2821" name="Picture 2820">
          <a:extLst>
            <a:ext uri="{FF2B5EF4-FFF2-40B4-BE49-F238E27FC236}">
              <a16:creationId xmlns:a16="http://schemas.microsoft.com/office/drawing/2014/main" id="{CBBB46D2-9421-804D-96C6-5761327482E4}"/>
            </a:ext>
          </a:extLst>
        </xdr:cNvPr>
        <xdr:cNvPicPr/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805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1054</xdr:row>
      <xdr:rowOff>0</xdr:rowOff>
    </xdr:from>
    <xdr:to>
      <xdr:col>1</xdr:col>
      <xdr:colOff>1433065</xdr:colOff>
      <xdr:row>1054</xdr:row>
      <xdr:rowOff>1435100</xdr:rowOff>
    </xdr:to>
    <xdr:pic>
      <xdr:nvPicPr>
        <xdr:cNvPr id="2822" name="Picture 2821">
          <a:extLst>
            <a:ext uri="{FF2B5EF4-FFF2-40B4-BE49-F238E27FC236}">
              <a16:creationId xmlns:a16="http://schemas.microsoft.com/office/drawing/2014/main" id="{B43AFEB0-8670-2746-AE4C-488AD6654B7C}"/>
            </a:ext>
          </a:extLst>
        </xdr:cNvPr>
        <xdr:cNvPicPr/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1805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1055</xdr:row>
      <xdr:rowOff>0</xdr:rowOff>
    </xdr:from>
    <xdr:to>
      <xdr:col>0</xdr:col>
      <xdr:colOff>991675</xdr:colOff>
      <xdr:row>1055</xdr:row>
      <xdr:rowOff>1435100</xdr:rowOff>
    </xdr:to>
    <xdr:pic>
      <xdr:nvPicPr>
        <xdr:cNvPr id="2823" name="Picture 2822">
          <a:extLst>
            <a:ext uri="{FF2B5EF4-FFF2-40B4-BE49-F238E27FC236}">
              <a16:creationId xmlns:a16="http://schemas.microsoft.com/office/drawing/2014/main" id="{473E5CCA-27CA-D54A-A3F5-AB8472821F9B}"/>
            </a:ext>
          </a:extLst>
        </xdr:cNvPr>
        <xdr:cNvPicPr/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3240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1055</xdr:row>
      <xdr:rowOff>0</xdr:rowOff>
    </xdr:from>
    <xdr:to>
      <xdr:col>1</xdr:col>
      <xdr:colOff>1433065</xdr:colOff>
      <xdr:row>1055</xdr:row>
      <xdr:rowOff>1435100</xdr:rowOff>
    </xdr:to>
    <xdr:pic>
      <xdr:nvPicPr>
        <xdr:cNvPr id="2824" name="Picture 2823">
          <a:extLst>
            <a:ext uri="{FF2B5EF4-FFF2-40B4-BE49-F238E27FC236}">
              <a16:creationId xmlns:a16="http://schemas.microsoft.com/office/drawing/2014/main" id="{5D1F7989-2A56-C549-B5EE-379A0DB98274}"/>
            </a:ext>
          </a:extLst>
        </xdr:cNvPr>
        <xdr:cNvPicPr/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3240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0</xdr:rowOff>
    </xdr:from>
    <xdr:to>
      <xdr:col>0</xdr:col>
      <xdr:colOff>991043</xdr:colOff>
      <xdr:row>1056</xdr:row>
      <xdr:rowOff>1435100</xdr:rowOff>
    </xdr:to>
    <xdr:pic>
      <xdr:nvPicPr>
        <xdr:cNvPr id="2825" name="Picture 2824">
          <a:extLst>
            <a:ext uri="{FF2B5EF4-FFF2-40B4-BE49-F238E27FC236}">
              <a16:creationId xmlns:a16="http://schemas.microsoft.com/office/drawing/2014/main" id="{1C5E5F72-4FE7-2B41-A8B4-1175A8A696F5}"/>
            </a:ext>
          </a:extLst>
        </xdr:cNvPr>
        <xdr:cNvPicPr/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4675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1056</xdr:row>
      <xdr:rowOff>0</xdr:rowOff>
    </xdr:from>
    <xdr:to>
      <xdr:col>1</xdr:col>
      <xdr:colOff>1432433</xdr:colOff>
      <xdr:row>1056</xdr:row>
      <xdr:rowOff>1435100</xdr:rowOff>
    </xdr:to>
    <xdr:pic>
      <xdr:nvPicPr>
        <xdr:cNvPr id="2826" name="Picture 2825">
          <a:extLst>
            <a:ext uri="{FF2B5EF4-FFF2-40B4-BE49-F238E27FC236}">
              <a16:creationId xmlns:a16="http://schemas.microsoft.com/office/drawing/2014/main" id="{9C159099-55C3-5643-975D-91478D5F8C3E}"/>
            </a:ext>
          </a:extLst>
        </xdr:cNvPr>
        <xdr:cNvPicPr/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4675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1057</xdr:row>
      <xdr:rowOff>0</xdr:rowOff>
    </xdr:from>
    <xdr:to>
      <xdr:col>0</xdr:col>
      <xdr:colOff>991675</xdr:colOff>
      <xdr:row>1057</xdr:row>
      <xdr:rowOff>1435100</xdr:rowOff>
    </xdr:to>
    <xdr:pic>
      <xdr:nvPicPr>
        <xdr:cNvPr id="2827" name="Picture 2826">
          <a:extLst>
            <a:ext uri="{FF2B5EF4-FFF2-40B4-BE49-F238E27FC236}">
              <a16:creationId xmlns:a16="http://schemas.microsoft.com/office/drawing/2014/main" id="{E36E4B35-B127-6941-9C6B-4157883B6D39}"/>
            </a:ext>
          </a:extLst>
        </xdr:cNvPr>
        <xdr:cNvPicPr/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6110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1057</xdr:row>
      <xdr:rowOff>0</xdr:rowOff>
    </xdr:from>
    <xdr:to>
      <xdr:col>1</xdr:col>
      <xdr:colOff>1433065</xdr:colOff>
      <xdr:row>1057</xdr:row>
      <xdr:rowOff>1435100</xdr:rowOff>
    </xdr:to>
    <xdr:pic>
      <xdr:nvPicPr>
        <xdr:cNvPr id="2828" name="Picture 2827">
          <a:extLst>
            <a:ext uri="{FF2B5EF4-FFF2-40B4-BE49-F238E27FC236}">
              <a16:creationId xmlns:a16="http://schemas.microsoft.com/office/drawing/2014/main" id="{CB69ABD2-5321-8C4B-BB0E-D128C06492C2}"/>
            </a:ext>
          </a:extLst>
        </xdr:cNvPr>
        <xdr:cNvPicPr/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6110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1058</xdr:row>
      <xdr:rowOff>0</xdr:rowOff>
    </xdr:from>
    <xdr:to>
      <xdr:col>0</xdr:col>
      <xdr:colOff>991675</xdr:colOff>
      <xdr:row>1058</xdr:row>
      <xdr:rowOff>1435100</xdr:rowOff>
    </xdr:to>
    <xdr:pic>
      <xdr:nvPicPr>
        <xdr:cNvPr id="2829" name="Picture 2828">
          <a:extLst>
            <a:ext uri="{FF2B5EF4-FFF2-40B4-BE49-F238E27FC236}">
              <a16:creationId xmlns:a16="http://schemas.microsoft.com/office/drawing/2014/main" id="{5CEAB935-2699-4442-9B4A-8493E7822F45}"/>
            </a:ext>
          </a:extLst>
        </xdr:cNvPr>
        <xdr:cNvPicPr/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7545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1058</xdr:row>
      <xdr:rowOff>0</xdr:rowOff>
    </xdr:from>
    <xdr:to>
      <xdr:col>1</xdr:col>
      <xdr:colOff>1433065</xdr:colOff>
      <xdr:row>1058</xdr:row>
      <xdr:rowOff>1435100</xdr:rowOff>
    </xdr:to>
    <xdr:pic>
      <xdr:nvPicPr>
        <xdr:cNvPr id="2830" name="Picture 2829">
          <a:extLst>
            <a:ext uri="{FF2B5EF4-FFF2-40B4-BE49-F238E27FC236}">
              <a16:creationId xmlns:a16="http://schemas.microsoft.com/office/drawing/2014/main" id="{187FEC7F-B1AD-2A47-9ED8-DC23D80642CA}"/>
            </a:ext>
          </a:extLst>
        </xdr:cNvPr>
        <xdr:cNvPicPr/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7545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0</xdr:rowOff>
    </xdr:from>
    <xdr:to>
      <xdr:col>0</xdr:col>
      <xdr:colOff>991675</xdr:colOff>
      <xdr:row>1059</xdr:row>
      <xdr:rowOff>1435100</xdr:rowOff>
    </xdr:to>
    <xdr:pic>
      <xdr:nvPicPr>
        <xdr:cNvPr id="2831" name="Picture 2830">
          <a:extLst>
            <a:ext uri="{FF2B5EF4-FFF2-40B4-BE49-F238E27FC236}">
              <a16:creationId xmlns:a16="http://schemas.microsoft.com/office/drawing/2014/main" id="{C447B0AC-E2C7-6A45-B7D6-A51C6E595C62}"/>
            </a:ext>
          </a:extLst>
        </xdr:cNvPr>
        <xdr:cNvPicPr/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8980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1059</xdr:row>
      <xdr:rowOff>0</xdr:rowOff>
    </xdr:from>
    <xdr:to>
      <xdr:col>1</xdr:col>
      <xdr:colOff>1433065</xdr:colOff>
      <xdr:row>1059</xdr:row>
      <xdr:rowOff>1435100</xdr:rowOff>
    </xdr:to>
    <xdr:pic>
      <xdr:nvPicPr>
        <xdr:cNvPr id="2832" name="Picture 2831">
          <a:extLst>
            <a:ext uri="{FF2B5EF4-FFF2-40B4-BE49-F238E27FC236}">
              <a16:creationId xmlns:a16="http://schemas.microsoft.com/office/drawing/2014/main" id="{FFFD020E-5FF3-F740-8DC8-7E47869E6814}"/>
            </a:ext>
          </a:extLst>
        </xdr:cNvPr>
        <xdr:cNvPicPr/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78980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1060</xdr:row>
      <xdr:rowOff>0</xdr:rowOff>
    </xdr:from>
    <xdr:to>
      <xdr:col>0</xdr:col>
      <xdr:colOff>991043</xdr:colOff>
      <xdr:row>1060</xdr:row>
      <xdr:rowOff>1435100</xdr:rowOff>
    </xdr:to>
    <xdr:pic>
      <xdr:nvPicPr>
        <xdr:cNvPr id="2833" name="Picture 2832">
          <a:extLst>
            <a:ext uri="{FF2B5EF4-FFF2-40B4-BE49-F238E27FC236}">
              <a16:creationId xmlns:a16="http://schemas.microsoft.com/office/drawing/2014/main" id="{9883A263-2BC9-3040-BC59-DD0D2C8F8513}"/>
            </a:ext>
          </a:extLst>
        </xdr:cNvPr>
        <xdr:cNvPicPr/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0416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1060</xdr:row>
      <xdr:rowOff>0</xdr:rowOff>
    </xdr:from>
    <xdr:to>
      <xdr:col>1</xdr:col>
      <xdr:colOff>1432433</xdr:colOff>
      <xdr:row>1060</xdr:row>
      <xdr:rowOff>1435100</xdr:rowOff>
    </xdr:to>
    <xdr:pic>
      <xdr:nvPicPr>
        <xdr:cNvPr id="2834" name="Picture 2833">
          <a:extLst>
            <a:ext uri="{FF2B5EF4-FFF2-40B4-BE49-F238E27FC236}">
              <a16:creationId xmlns:a16="http://schemas.microsoft.com/office/drawing/2014/main" id="{8BD3E026-FC6C-6E47-B3FC-D16ADECBCEB9}"/>
            </a:ext>
          </a:extLst>
        </xdr:cNvPr>
        <xdr:cNvPicPr/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0416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1061</xdr:row>
      <xdr:rowOff>0</xdr:rowOff>
    </xdr:from>
    <xdr:to>
      <xdr:col>0</xdr:col>
      <xdr:colOff>991675</xdr:colOff>
      <xdr:row>1061</xdr:row>
      <xdr:rowOff>1435100</xdr:rowOff>
    </xdr:to>
    <xdr:pic>
      <xdr:nvPicPr>
        <xdr:cNvPr id="2835" name="Picture 2834">
          <a:extLst>
            <a:ext uri="{FF2B5EF4-FFF2-40B4-BE49-F238E27FC236}">
              <a16:creationId xmlns:a16="http://schemas.microsoft.com/office/drawing/2014/main" id="{C7B8A95C-044E-5240-B61D-18D26C14ABF4}"/>
            </a:ext>
          </a:extLst>
        </xdr:cNvPr>
        <xdr:cNvPicPr/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851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1061</xdr:row>
      <xdr:rowOff>0</xdr:rowOff>
    </xdr:from>
    <xdr:to>
      <xdr:col>1</xdr:col>
      <xdr:colOff>1433065</xdr:colOff>
      <xdr:row>1061</xdr:row>
      <xdr:rowOff>1435100</xdr:rowOff>
    </xdr:to>
    <xdr:pic>
      <xdr:nvPicPr>
        <xdr:cNvPr id="2836" name="Picture 2835">
          <a:extLst>
            <a:ext uri="{FF2B5EF4-FFF2-40B4-BE49-F238E27FC236}">
              <a16:creationId xmlns:a16="http://schemas.microsoft.com/office/drawing/2014/main" id="{66C61FAD-94F9-2B42-B24A-ADB14D79159F}"/>
            </a:ext>
          </a:extLst>
        </xdr:cNvPr>
        <xdr:cNvPicPr/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1851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1062</xdr:row>
      <xdr:rowOff>0</xdr:rowOff>
    </xdr:from>
    <xdr:to>
      <xdr:col>0</xdr:col>
      <xdr:colOff>991675</xdr:colOff>
      <xdr:row>1062</xdr:row>
      <xdr:rowOff>1435100</xdr:rowOff>
    </xdr:to>
    <xdr:pic>
      <xdr:nvPicPr>
        <xdr:cNvPr id="2837" name="Picture 2836">
          <a:extLst>
            <a:ext uri="{FF2B5EF4-FFF2-40B4-BE49-F238E27FC236}">
              <a16:creationId xmlns:a16="http://schemas.microsoft.com/office/drawing/2014/main" id="{3F50E95D-8C0D-9441-9A52-097D5714B485}"/>
            </a:ext>
          </a:extLst>
        </xdr:cNvPr>
        <xdr:cNvPicPr/>
      </xdr:nvPicPr>
      <xdr:blipFill>
        <a:blip xmlns:r="http://schemas.openxmlformats.org/officeDocument/2006/relationships" r:embed="rId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286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1062</xdr:row>
      <xdr:rowOff>0</xdr:rowOff>
    </xdr:from>
    <xdr:to>
      <xdr:col>1</xdr:col>
      <xdr:colOff>1433065</xdr:colOff>
      <xdr:row>1062</xdr:row>
      <xdr:rowOff>1435100</xdr:rowOff>
    </xdr:to>
    <xdr:pic>
      <xdr:nvPicPr>
        <xdr:cNvPr id="2838" name="Picture 2837">
          <a:extLst>
            <a:ext uri="{FF2B5EF4-FFF2-40B4-BE49-F238E27FC236}">
              <a16:creationId xmlns:a16="http://schemas.microsoft.com/office/drawing/2014/main" id="{AB1CF60E-EAB9-9C4D-AC29-33725DA06B12}"/>
            </a:ext>
          </a:extLst>
        </xdr:cNvPr>
        <xdr:cNvPicPr/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3286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1063</xdr:row>
      <xdr:rowOff>0</xdr:rowOff>
    </xdr:from>
    <xdr:to>
      <xdr:col>0</xdr:col>
      <xdr:colOff>991043</xdr:colOff>
      <xdr:row>1063</xdr:row>
      <xdr:rowOff>1435100</xdr:rowOff>
    </xdr:to>
    <xdr:pic>
      <xdr:nvPicPr>
        <xdr:cNvPr id="2839" name="Picture 2838">
          <a:extLst>
            <a:ext uri="{FF2B5EF4-FFF2-40B4-BE49-F238E27FC236}">
              <a16:creationId xmlns:a16="http://schemas.microsoft.com/office/drawing/2014/main" id="{EABDD56C-2B73-EE4D-B4FE-3131D0B4BF41}"/>
            </a:ext>
          </a:extLst>
        </xdr:cNvPr>
        <xdr:cNvPicPr/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4721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1063</xdr:row>
      <xdr:rowOff>0</xdr:rowOff>
    </xdr:from>
    <xdr:to>
      <xdr:col>1</xdr:col>
      <xdr:colOff>1432433</xdr:colOff>
      <xdr:row>1063</xdr:row>
      <xdr:rowOff>1435100</xdr:rowOff>
    </xdr:to>
    <xdr:pic>
      <xdr:nvPicPr>
        <xdr:cNvPr id="2840" name="Picture 2839">
          <a:extLst>
            <a:ext uri="{FF2B5EF4-FFF2-40B4-BE49-F238E27FC236}">
              <a16:creationId xmlns:a16="http://schemas.microsoft.com/office/drawing/2014/main" id="{4CB5DEE3-FE29-7740-B3B3-FC8DC80DBE3A}"/>
            </a:ext>
          </a:extLst>
        </xdr:cNvPr>
        <xdr:cNvPicPr/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4721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1064</xdr:row>
      <xdr:rowOff>0</xdr:rowOff>
    </xdr:from>
    <xdr:to>
      <xdr:col>0</xdr:col>
      <xdr:colOff>991675</xdr:colOff>
      <xdr:row>1064</xdr:row>
      <xdr:rowOff>1435100</xdr:rowOff>
    </xdr:to>
    <xdr:pic>
      <xdr:nvPicPr>
        <xdr:cNvPr id="2841" name="Picture 2840">
          <a:extLst>
            <a:ext uri="{FF2B5EF4-FFF2-40B4-BE49-F238E27FC236}">
              <a16:creationId xmlns:a16="http://schemas.microsoft.com/office/drawing/2014/main" id="{8F3EAB4D-F4CC-3D49-9536-17AA2C4DC186}"/>
            </a:ext>
          </a:extLst>
        </xdr:cNvPr>
        <xdr:cNvPicPr/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6156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1064</xdr:row>
      <xdr:rowOff>0</xdr:rowOff>
    </xdr:from>
    <xdr:to>
      <xdr:col>1</xdr:col>
      <xdr:colOff>1433065</xdr:colOff>
      <xdr:row>1064</xdr:row>
      <xdr:rowOff>1435100</xdr:rowOff>
    </xdr:to>
    <xdr:pic>
      <xdr:nvPicPr>
        <xdr:cNvPr id="2842" name="Picture 2841">
          <a:extLst>
            <a:ext uri="{FF2B5EF4-FFF2-40B4-BE49-F238E27FC236}">
              <a16:creationId xmlns:a16="http://schemas.microsoft.com/office/drawing/2014/main" id="{1973631C-E0A0-DC43-A215-A813A52D5786}"/>
            </a:ext>
          </a:extLst>
        </xdr:cNvPr>
        <xdr:cNvPicPr/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6156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1065</xdr:row>
      <xdr:rowOff>0</xdr:rowOff>
    </xdr:from>
    <xdr:to>
      <xdr:col>0</xdr:col>
      <xdr:colOff>991675</xdr:colOff>
      <xdr:row>1065</xdr:row>
      <xdr:rowOff>1435100</xdr:rowOff>
    </xdr:to>
    <xdr:pic>
      <xdr:nvPicPr>
        <xdr:cNvPr id="2843" name="Picture 2842">
          <a:extLst>
            <a:ext uri="{FF2B5EF4-FFF2-40B4-BE49-F238E27FC236}">
              <a16:creationId xmlns:a16="http://schemas.microsoft.com/office/drawing/2014/main" id="{E6D5F543-26F1-BB45-AF0A-AD92D080BFBB}"/>
            </a:ext>
          </a:extLst>
        </xdr:cNvPr>
        <xdr:cNvPicPr/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7591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1065</xdr:row>
      <xdr:rowOff>0</xdr:rowOff>
    </xdr:from>
    <xdr:to>
      <xdr:col>1</xdr:col>
      <xdr:colOff>1433065</xdr:colOff>
      <xdr:row>1065</xdr:row>
      <xdr:rowOff>1435100</xdr:rowOff>
    </xdr:to>
    <xdr:pic>
      <xdr:nvPicPr>
        <xdr:cNvPr id="2844" name="Picture 2843">
          <a:extLst>
            <a:ext uri="{FF2B5EF4-FFF2-40B4-BE49-F238E27FC236}">
              <a16:creationId xmlns:a16="http://schemas.microsoft.com/office/drawing/2014/main" id="{B3A6B5AB-5C86-4A44-9BEA-ADFFD2CB2AEC}"/>
            </a:ext>
          </a:extLst>
        </xdr:cNvPr>
        <xdr:cNvPicPr/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7591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1066</xdr:row>
      <xdr:rowOff>0</xdr:rowOff>
    </xdr:from>
    <xdr:to>
      <xdr:col>0</xdr:col>
      <xdr:colOff>991675</xdr:colOff>
      <xdr:row>1066</xdr:row>
      <xdr:rowOff>1435100</xdr:rowOff>
    </xdr:to>
    <xdr:pic>
      <xdr:nvPicPr>
        <xdr:cNvPr id="2845" name="Picture 2844">
          <a:extLst>
            <a:ext uri="{FF2B5EF4-FFF2-40B4-BE49-F238E27FC236}">
              <a16:creationId xmlns:a16="http://schemas.microsoft.com/office/drawing/2014/main" id="{0F9972D4-0F21-6345-AC0E-0E93977A9FEB}"/>
            </a:ext>
          </a:extLst>
        </xdr:cNvPr>
        <xdr:cNvPicPr/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9026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1066</xdr:row>
      <xdr:rowOff>0</xdr:rowOff>
    </xdr:from>
    <xdr:to>
      <xdr:col>1</xdr:col>
      <xdr:colOff>1433065</xdr:colOff>
      <xdr:row>1066</xdr:row>
      <xdr:rowOff>1435100</xdr:rowOff>
    </xdr:to>
    <xdr:pic>
      <xdr:nvPicPr>
        <xdr:cNvPr id="2846" name="Picture 2845">
          <a:extLst>
            <a:ext uri="{FF2B5EF4-FFF2-40B4-BE49-F238E27FC236}">
              <a16:creationId xmlns:a16="http://schemas.microsoft.com/office/drawing/2014/main" id="{B14023BE-B9B6-4145-9786-21D444726731}"/>
            </a:ext>
          </a:extLst>
        </xdr:cNvPr>
        <xdr:cNvPicPr/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89026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1067</xdr:row>
      <xdr:rowOff>0</xdr:rowOff>
    </xdr:from>
    <xdr:to>
      <xdr:col>0</xdr:col>
      <xdr:colOff>991043</xdr:colOff>
      <xdr:row>1067</xdr:row>
      <xdr:rowOff>1435100</xdr:rowOff>
    </xdr:to>
    <xdr:pic>
      <xdr:nvPicPr>
        <xdr:cNvPr id="2847" name="Picture 2846">
          <a:extLst>
            <a:ext uri="{FF2B5EF4-FFF2-40B4-BE49-F238E27FC236}">
              <a16:creationId xmlns:a16="http://schemas.microsoft.com/office/drawing/2014/main" id="{86F16224-8144-FF40-AC06-5ED883030C09}"/>
            </a:ext>
          </a:extLst>
        </xdr:cNvPr>
        <xdr:cNvPicPr/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04617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1067</xdr:row>
      <xdr:rowOff>0</xdr:rowOff>
    </xdr:from>
    <xdr:to>
      <xdr:col>1</xdr:col>
      <xdr:colOff>1432433</xdr:colOff>
      <xdr:row>1067</xdr:row>
      <xdr:rowOff>1435100</xdr:rowOff>
    </xdr:to>
    <xdr:pic>
      <xdr:nvPicPr>
        <xdr:cNvPr id="2848" name="Picture 2847">
          <a:extLst>
            <a:ext uri="{FF2B5EF4-FFF2-40B4-BE49-F238E27FC236}">
              <a16:creationId xmlns:a16="http://schemas.microsoft.com/office/drawing/2014/main" id="{A5450535-CB28-D64E-8AED-CEF2CBC6195F}"/>
            </a:ext>
          </a:extLst>
        </xdr:cNvPr>
        <xdr:cNvPicPr/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0461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1068</xdr:row>
      <xdr:rowOff>0</xdr:rowOff>
    </xdr:from>
    <xdr:to>
      <xdr:col>0</xdr:col>
      <xdr:colOff>991675</xdr:colOff>
      <xdr:row>1068</xdr:row>
      <xdr:rowOff>1435100</xdr:rowOff>
    </xdr:to>
    <xdr:pic>
      <xdr:nvPicPr>
        <xdr:cNvPr id="2849" name="Picture 2848">
          <a:extLst>
            <a:ext uri="{FF2B5EF4-FFF2-40B4-BE49-F238E27FC236}">
              <a16:creationId xmlns:a16="http://schemas.microsoft.com/office/drawing/2014/main" id="{3433F614-D990-9540-BE3E-F61D7E4980AB}"/>
            </a:ext>
          </a:extLst>
        </xdr:cNvPr>
        <xdr:cNvPicPr/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1896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1068</xdr:row>
      <xdr:rowOff>0</xdr:rowOff>
    </xdr:from>
    <xdr:to>
      <xdr:col>1</xdr:col>
      <xdr:colOff>1433065</xdr:colOff>
      <xdr:row>1068</xdr:row>
      <xdr:rowOff>1435100</xdr:rowOff>
    </xdr:to>
    <xdr:pic>
      <xdr:nvPicPr>
        <xdr:cNvPr id="2850" name="Picture 2849">
          <a:extLst>
            <a:ext uri="{FF2B5EF4-FFF2-40B4-BE49-F238E27FC236}">
              <a16:creationId xmlns:a16="http://schemas.microsoft.com/office/drawing/2014/main" id="{C926B1A1-1196-9C44-A003-88E8E793D97D}"/>
            </a:ext>
          </a:extLst>
        </xdr:cNvPr>
        <xdr:cNvPicPr/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1896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0</xdr:rowOff>
    </xdr:from>
    <xdr:to>
      <xdr:col>0</xdr:col>
      <xdr:colOff>991675</xdr:colOff>
      <xdr:row>1069</xdr:row>
      <xdr:rowOff>1435100</xdr:rowOff>
    </xdr:to>
    <xdr:pic>
      <xdr:nvPicPr>
        <xdr:cNvPr id="2851" name="Picture 2850">
          <a:extLst>
            <a:ext uri="{FF2B5EF4-FFF2-40B4-BE49-F238E27FC236}">
              <a16:creationId xmlns:a16="http://schemas.microsoft.com/office/drawing/2014/main" id="{04D039E4-97DB-1544-991A-04D7D29E680F}"/>
            </a:ext>
          </a:extLst>
        </xdr:cNvPr>
        <xdr:cNvPicPr/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333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1069</xdr:row>
      <xdr:rowOff>0</xdr:rowOff>
    </xdr:from>
    <xdr:to>
      <xdr:col>1</xdr:col>
      <xdr:colOff>1433065</xdr:colOff>
      <xdr:row>1069</xdr:row>
      <xdr:rowOff>1435100</xdr:rowOff>
    </xdr:to>
    <xdr:pic>
      <xdr:nvPicPr>
        <xdr:cNvPr id="2852" name="Picture 2851">
          <a:extLst>
            <a:ext uri="{FF2B5EF4-FFF2-40B4-BE49-F238E27FC236}">
              <a16:creationId xmlns:a16="http://schemas.microsoft.com/office/drawing/2014/main" id="{2EE48B97-D1B3-3D49-BDF6-66516F5C5E7C}"/>
            </a:ext>
          </a:extLst>
        </xdr:cNvPr>
        <xdr:cNvPicPr/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333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1070</xdr:row>
      <xdr:rowOff>0</xdr:rowOff>
    </xdr:from>
    <xdr:to>
      <xdr:col>0</xdr:col>
      <xdr:colOff>991043</xdr:colOff>
      <xdr:row>1070</xdr:row>
      <xdr:rowOff>1435100</xdr:rowOff>
    </xdr:to>
    <xdr:pic>
      <xdr:nvPicPr>
        <xdr:cNvPr id="2853" name="Picture 2852">
          <a:extLst>
            <a:ext uri="{FF2B5EF4-FFF2-40B4-BE49-F238E27FC236}">
              <a16:creationId xmlns:a16="http://schemas.microsoft.com/office/drawing/2014/main" id="{2463E99F-CBF1-CC4A-B125-95E57D487532}"/>
            </a:ext>
          </a:extLst>
        </xdr:cNvPr>
        <xdr:cNvPicPr/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767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1070</xdr:row>
      <xdr:rowOff>0</xdr:rowOff>
    </xdr:from>
    <xdr:to>
      <xdr:col>1</xdr:col>
      <xdr:colOff>1432433</xdr:colOff>
      <xdr:row>1070</xdr:row>
      <xdr:rowOff>1435100</xdr:rowOff>
    </xdr:to>
    <xdr:pic>
      <xdr:nvPicPr>
        <xdr:cNvPr id="2854" name="Picture 2853">
          <a:extLst>
            <a:ext uri="{FF2B5EF4-FFF2-40B4-BE49-F238E27FC236}">
              <a16:creationId xmlns:a16="http://schemas.microsoft.com/office/drawing/2014/main" id="{91D5C3AD-7A49-7447-B3E3-45A3EE729ABB}"/>
            </a:ext>
          </a:extLst>
        </xdr:cNvPr>
        <xdr:cNvPicPr/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4767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1071</xdr:row>
      <xdr:rowOff>0</xdr:rowOff>
    </xdr:from>
    <xdr:to>
      <xdr:col>0</xdr:col>
      <xdr:colOff>991675</xdr:colOff>
      <xdr:row>1071</xdr:row>
      <xdr:rowOff>1435100</xdr:rowOff>
    </xdr:to>
    <xdr:pic>
      <xdr:nvPicPr>
        <xdr:cNvPr id="2855" name="Picture 2854">
          <a:extLst>
            <a:ext uri="{FF2B5EF4-FFF2-40B4-BE49-F238E27FC236}">
              <a16:creationId xmlns:a16="http://schemas.microsoft.com/office/drawing/2014/main" id="{B32AE550-B3CA-834A-8082-5DC88CA6B800}"/>
            </a:ext>
          </a:extLst>
        </xdr:cNvPr>
        <xdr:cNvPicPr/>
      </xdr:nvPicPr>
      <xdr:blipFill>
        <a:blip xmlns:r="http://schemas.openxmlformats.org/officeDocument/2006/relationships" r:embed="rId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6202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1071</xdr:row>
      <xdr:rowOff>0</xdr:rowOff>
    </xdr:from>
    <xdr:to>
      <xdr:col>1</xdr:col>
      <xdr:colOff>1433065</xdr:colOff>
      <xdr:row>1071</xdr:row>
      <xdr:rowOff>1435100</xdr:rowOff>
    </xdr:to>
    <xdr:pic>
      <xdr:nvPicPr>
        <xdr:cNvPr id="2856" name="Picture 2855">
          <a:extLst>
            <a:ext uri="{FF2B5EF4-FFF2-40B4-BE49-F238E27FC236}">
              <a16:creationId xmlns:a16="http://schemas.microsoft.com/office/drawing/2014/main" id="{51053B33-0AFA-7B4F-8329-CD6D44C52E42}"/>
            </a:ext>
          </a:extLst>
        </xdr:cNvPr>
        <xdr:cNvPicPr/>
      </xdr:nvPicPr>
      <xdr:blipFill>
        <a:blip xmlns:r="http://schemas.openxmlformats.org/officeDocument/2006/relationships" r:embed="rId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6202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1072</xdr:row>
      <xdr:rowOff>0</xdr:rowOff>
    </xdr:from>
    <xdr:to>
      <xdr:col>0</xdr:col>
      <xdr:colOff>1126846</xdr:colOff>
      <xdr:row>1072</xdr:row>
      <xdr:rowOff>1435100</xdr:rowOff>
    </xdr:to>
    <xdr:pic>
      <xdr:nvPicPr>
        <xdr:cNvPr id="2857" name="Picture 2856">
          <a:extLst>
            <a:ext uri="{FF2B5EF4-FFF2-40B4-BE49-F238E27FC236}">
              <a16:creationId xmlns:a16="http://schemas.microsoft.com/office/drawing/2014/main" id="{ADCE2030-57FC-9241-A181-1E965BEBD87E}"/>
            </a:ext>
          </a:extLst>
        </xdr:cNvPr>
        <xdr:cNvPicPr/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7637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1072</xdr:row>
      <xdr:rowOff>0</xdr:rowOff>
    </xdr:from>
    <xdr:to>
      <xdr:col>1</xdr:col>
      <xdr:colOff>1433065</xdr:colOff>
      <xdr:row>1072</xdr:row>
      <xdr:rowOff>1435100</xdr:rowOff>
    </xdr:to>
    <xdr:pic>
      <xdr:nvPicPr>
        <xdr:cNvPr id="2858" name="Picture 2857">
          <a:extLst>
            <a:ext uri="{FF2B5EF4-FFF2-40B4-BE49-F238E27FC236}">
              <a16:creationId xmlns:a16="http://schemas.microsoft.com/office/drawing/2014/main" id="{B6D2E100-A242-D546-A0E0-B4D8204E4DF0}"/>
            </a:ext>
          </a:extLst>
        </xdr:cNvPr>
        <xdr:cNvPicPr/>
      </xdr:nvPicPr>
      <xdr:blipFill>
        <a:blip xmlns:r="http://schemas.openxmlformats.org/officeDocument/2006/relationships" r:embed="rId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7637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1073</xdr:row>
      <xdr:rowOff>0</xdr:rowOff>
    </xdr:from>
    <xdr:to>
      <xdr:col>0</xdr:col>
      <xdr:colOff>1126846</xdr:colOff>
      <xdr:row>1073</xdr:row>
      <xdr:rowOff>1435100</xdr:rowOff>
    </xdr:to>
    <xdr:pic>
      <xdr:nvPicPr>
        <xdr:cNvPr id="2859" name="Picture 2858">
          <a:extLst>
            <a:ext uri="{FF2B5EF4-FFF2-40B4-BE49-F238E27FC236}">
              <a16:creationId xmlns:a16="http://schemas.microsoft.com/office/drawing/2014/main" id="{24FDC55F-7E08-D142-B67A-B2A32F836E41}"/>
            </a:ext>
          </a:extLst>
        </xdr:cNvPr>
        <xdr:cNvPicPr/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9072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1073</xdr:row>
      <xdr:rowOff>0</xdr:rowOff>
    </xdr:from>
    <xdr:to>
      <xdr:col>1</xdr:col>
      <xdr:colOff>1433065</xdr:colOff>
      <xdr:row>1073</xdr:row>
      <xdr:rowOff>1435100</xdr:rowOff>
    </xdr:to>
    <xdr:pic>
      <xdr:nvPicPr>
        <xdr:cNvPr id="2860" name="Picture 2859">
          <a:extLst>
            <a:ext uri="{FF2B5EF4-FFF2-40B4-BE49-F238E27FC236}">
              <a16:creationId xmlns:a16="http://schemas.microsoft.com/office/drawing/2014/main" id="{79266BF9-C32E-0C49-B435-44ED09C2B480}"/>
            </a:ext>
          </a:extLst>
        </xdr:cNvPr>
        <xdr:cNvPicPr/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299072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1074</xdr:row>
      <xdr:rowOff>0</xdr:rowOff>
    </xdr:from>
    <xdr:to>
      <xdr:col>0</xdr:col>
      <xdr:colOff>1126846</xdr:colOff>
      <xdr:row>1074</xdr:row>
      <xdr:rowOff>1435100</xdr:rowOff>
    </xdr:to>
    <xdr:pic>
      <xdr:nvPicPr>
        <xdr:cNvPr id="2861" name="Picture 2860">
          <a:extLst>
            <a:ext uri="{FF2B5EF4-FFF2-40B4-BE49-F238E27FC236}">
              <a16:creationId xmlns:a16="http://schemas.microsoft.com/office/drawing/2014/main" id="{D3BB3DFD-C9C0-5046-8D30-43929B14AAE6}"/>
            </a:ext>
          </a:extLst>
        </xdr:cNvPr>
        <xdr:cNvPicPr/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0507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1074</xdr:row>
      <xdr:rowOff>0</xdr:rowOff>
    </xdr:from>
    <xdr:to>
      <xdr:col>1</xdr:col>
      <xdr:colOff>1433065</xdr:colOff>
      <xdr:row>1074</xdr:row>
      <xdr:rowOff>1435100</xdr:rowOff>
    </xdr:to>
    <xdr:pic>
      <xdr:nvPicPr>
        <xdr:cNvPr id="2862" name="Picture 2861">
          <a:extLst>
            <a:ext uri="{FF2B5EF4-FFF2-40B4-BE49-F238E27FC236}">
              <a16:creationId xmlns:a16="http://schemas.microsoft.com/office/drawing/2014/main" id="{3D7CA336-184E-8A4F-AB5D-79A00D5F5E8A}"/>
            </a:ext>
          </a:extLst>
        </xdr:cNvPr>
        <xdr:cNvPicPr/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0507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0</xdr:rowOff>
    </xdr:from>
    <xdr:to>
      <xdr:col>0</xdr:col>
      <xdr:colOff>1126214</xdr:colOff>
      <xdr:row>1075</xdr:row>
      <xdr:rowOff>1435100</xdr:rowOff>
    </xdr:to>
    <xdr:pic>
      <xdr:nvPicPr>
        <xdr:cNvPr id="2863" name="Picture 2862">
          <a:extLst>
            <a:ext uri="{FF2B5EF4-FFF2-40B4-BE49-F238E27FC236}">
              <a16:creationId xmlns:a16="http://schemas.microsoft.com/office/drawing/2014/main" id="{F6A17F89-4858-4343-AB35-F9509F4B64B3}"/>
            </a:ext>
          </a:extLst>
        </xdr:cNvPr>
        <xdr:cNvPicPr/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19425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1075</xdr:row>
      <xdr:rowOff>0</xdr:rowOff>
    </xdr:from>
    <xdr:to>
      <xdr:col>1</xdr:col>
      <xdr:colOff>1432433</xdr:colOff>
      <xdr:row>1075</xdr:row>
      <xdr:rowOff>1435100</xdr:rowOff>
    </xdr:to>
    <xdr:pic>
      <xdr:nvPicPr>
        <xdr:cNvPr id="2864" name="Picture 2863">
          <a:extLst>
            <a:ext uri="{FF2B5EF4-FFF2-40B4-BE49-F238E27FC236}">
              <a16:creationId xmlns:a16="http://schemas.microsoft.com/office/drawing/2014/main" id="{433DB294-95E3-2241-981D-2B4F9238F488}"/>
            </a:ext>
          </a:extLst>
        </xdr:cNvPr>
        <xdr:cNvPicPr/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1942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1076</xdr:row>
      <xdr:rowOff>0</xdr:rowOff>
    </xdr:from>
    <xdr:to>
      <xdr:col>0</xdr:col>
      <xdr:colOff>1126846</xdr:colOff>
      <xdr:row>1076</xdr:row>
      <xdr:rowOff>1435100</xdr:rowOff>
    </xdr:to>
    <xdr:pic>
      <xdr:nvPicPr>
        <xdr:cNvPr id="2865" name="Picture 2864">
          <a:extLst>
            <a:ext uri="{FF2B5EF4-FFF2-40B4-BE49-F238E27FC236}">
              <a16:creationId xmlns:a16="http://schemas.microsoft.com/office/drawing/2014/main" id="{215D5947-1D9D-F945-854A-5084800F3F1A}"/>
            </a:ext>
          </a:extLst>
        </xdr:cNvPr>
        <xdr:cNvPicPr/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377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1076</xdr:row>
      <xdr:rowOff>0</xdr:rowOff>
    </xdr:from>
    <xdr:to>
      <xdr:col>1</xdr:col>
      <xdr:colOff>1433065</xdr:colOff>
      <xdr:row>1076</xdr:row>
      <xdr:rowOff>1435100</xdr:rowOff>
    </xdr:to>
    <xdr:pic>
      <xdr:nvPicPr>
        <xdr:cNvPr id="2866" name="Picture 2865">
          <a:extLst>
            <a:ext uri="{FF2B5EF4-FFF2-40B4-BE49-F238E27FC236}">
              <a16:creationId xmlns:a16="http://schemas.microsoft.com/office/drawing/2014/main" id="{81A20FFD-5B13-2A4E-9B2D-37F4F73FBB76}"/>
            </a:ext>
          </a:extLst>
        </xdr:cNvPr>
        <xdr:cNvPicPr/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3377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1077</xdr:row>
      <xdr:rowOff>0</xdr:rowOff>
    </xdr:from>
    <xdr:to>
      <xdr:col>0</xdr:col>
      <xdr:colOff>1126846</xdr:colOff>
      <xdr:row>1077</xdr:row>
      <xdr:rowOff>1435100</xdr:rowOff>
    </xdr:to>
    <xdr:pic>
      <xdr:nvPicPr>
        <xdr:cNvPr id="2867" name="Picture 2866">
          <a:extLst>
            <a:ext uri="{FF2B5EF4-FFF2-40B4-BE49-F238E27FC236}">
              <a16:creationId xmlns:a16="http://schemas.microsoft.com/office/drawing/2014/main" id="{BBDF4AAB-92FD-3F42-8912-80CB4718C87E}"/>
            </a:ext>
          </a:extLst>
        </xdr:cNvPr>
        <xdr:cNvPicPr/>
      </xdr:nvPicPr>
      <xdr:blipFill>
        <a:blip xmlns:r="http://schemas.openxmlformats.org/officeDocument/2006/relationships" r:embed="rId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48127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1077</xdr:row>
      <xdr:rowOff>0</xdr:rowOff>
    </xdr:from>
    <xdr:to>
      <xdr:col>1</xdr:col>
      <xdr:colOff>1433065</xdr:colOff>
      <xdr:row>1077</xdr:row>
      <xdr:rowOff>1435100</xdr:rowOff>
    </xdr:to>
    <xdr:pic>
      <xdr:nvPicPr>
        <xdr:cNvPr id="2868" name="Picture 2867">
          <a:extLst>
            <a:ext uri="{FF2B5EF4-FFF2-40B4-BE49-F238E27FC236}">
              <a16:creationId xmlns:a16="http://schemas.microsoft.com/office/drawing/2014/main" id="{0C4AEE48-B858-AA4C-8633-544E17817272}"/>
            </a:ext>
          </a:extLst>
        </xdr:cNvPr>
        <xdr:cNvPicPr/>
      </xdr:nvPicPr>
      <xdr:blipFill>
        <a:blip xmlns:r="http://schemas.openxmlformats.org/officeDocument/2006/relationships" r:embed="rId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4812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1078</xdr:row>
      <xdr:rowOff>0</xdr:rowOff>
    </xdr:from>
    <xdr:to>
      <xdr:col>0</xdr:col>
      <xdr:colOff>1126846</xdr:colOff>
      <xdr:row>1078</xdr:row>
      <xdr:rowOff>1435100</xdr:rowOff>
    </xdr:to>
    <xdr:pic>
      <xdr:nvPicPr>
        <xdr:cNvPr id="2869" name="Picture 2868">
          <a:extLst>
            <a:ext uri="{FF2B5EF4-FFF2-40B4-BE49-F238E27FC236}">
              <a16:creationId xmlns:a16="http://schemas.microsoft.com/office/drawing/2014/main" id="{FF74709C-E285-584E-89EE-82364864D83C}"/>
            </a:ext>
          </a:extLst>
        </xdr:cNvPr>
        <xdr:cNvPicPr/>
      </xdr:nvPicPr>
      <xdr:blipFill>
        <a:blip xmlns:r="http://schemas.openxmlformats.org/officeDocument/2006/relationships" r:embed="rId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247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1078</xdr:row>
      <xdr:rowOff>0</xdr:rowOff>
    </xdr:from>
    <xdr:to>
      <xdr:col>1</xdr:col>
      <xdr:colOff>1433065</xdr:colOff>
      <xdr:row>1078</xdr:row>
      <xdr:rowOff>1435100</xdr:rowOff>
    </xdr:to>
    <xdr:pic>
      <xdr:nvPicPr>
        <xdr:cNvPr id="2870" name="Picture 2869">
          <a:extLst>
            <a:ext uri="{FF2B5EF4-FFF2-40B4-BE49-F238E27FC236}">
              <a16:creationId xmlns:a16="http://schemas.microsoft.com/office/drawing/2014/main" id="{B31F3050-9678-2D46-9800-86E98A02E5BD}"/>
            </a:ext>
          </a:extLst>
        </xdr:cNvPr>
        <xdr:cNvPicPr/>
      </xdr:nvPicPr>
      <xdr:blipFill>
        <a:blip xmlns:r="http://schemas.openxmlformats.org/officeDocument/2006/relationships" r:embed="rId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6247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1079</xdr:row>
      <xdr:rowOff>0</xdr:rowOff>
    </xdr:from>
    <xdr:to>
      <xdr:col>0</xdr:col>
      <xdr:colOff>991675</xdr:colOff>
      <xdr:row>1079</xdr:row>
      <xdr:rowOff>1435100</xdr:rowOff>
    </xdr:to>
    <xdr:pic>
      <xdr:nvPicPr>
        <xdr:cNvPr id="2871" name="Picture 2870">
          <a:extLst>
            <a:ext uri="{FF2B5EF4-FFF2-40B4-BE49-F238E27FC236}">
              <a16:creationId xmlns:a16="http://schemas.microsoft.com/office/drawing/2014/main" id="{5EEE96AB-C989-ED4D-BE38-54091814B839}"/>
            </a:ext>
          </a:extLst>
        </xdr:cNvPr>
        <xdr:cNvPicPr/>
      </xdr:nvPicPr>
      <xdr:blipFill>
        <a:blip xmlns:r="http://schemas.openxmlformats.org/officeDocument/2006/relationships" r:embed="rId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682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1079</xdr:row>
      <xdr:rowOff>0</xdr:rowOff>
    </xdr:from>
    <xdr:to>
      <xdr:col>1</xdr:col>
      <xdr:colOff>1433065</xdr:colOff>
      <xdr:row>1079</xdr:row>
      <xdr:rowOff>1435100</xdr:rowOff>
    </xdr:to>
    <xdr:pic>
      <xdr:nvPicPr>
        <xdr:cNvPr id="2872" name="Picture 2871">
          <a:extLst>
            <a:ext uri="{FF2B5EF4-FFF2-40B4-BE49-F238E27FC236}">
              <a16:creationId xmlns:a16="http://schemas.microsoft.com/office/drawing/2014/main" id="{A9348255-BBEC-0547-9E91-0372229EC074}"/>
            </a:ext>
          </a:extLst>
        </xdr:cNvPr>
        <xdr:cNvPicPr/>
      </xdr:nvPicPr>
      <xdr:blipFill>
        <a:blip xmlns:r="http://schemas.openxmlformats.org/officeDocument/2006/relationships" r:embed="rId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7682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1080</xdr:row>
      <xdr:rowOff>0</xdr:rowOff>
    </xdr:from>
    <xdr:to>
      <xdr:col>0</xdr:col>
      <xdr:colOff>1126846</xdr:colOff>
      <xdr:row>1080</xdr:row>
      <xdr:rowOff>1435100</xdr:rowOff>
    </xdr:to>
    <xdr:pic>
      <xdr:nvPicPr>
        <xdr:cNvPr id="2873" name="Picture 2872">
          <a:extLst>
            <a:ext uri="{FF2B5EF4-FFF2-40B4-BE49-F238E27FC236}">
              <a16:creationId xmlns:a16="http://schemas.microsoft.com/office/drawing/2014/main" id="{3EBC6A43-5459-8B46-A3FA-5D6F288D038F}"/>
            </a:ext>
          </a:extLst>
        </xdr:cNvPr>
        <xdr:cNvPicPr/>
      </xdr:nvPicPr>
      <xdr:blipFill>
        <a:blip xmlns:r="http://schemas.openxmlformats.org/officeDocument/2006/relationships" r:embed="rId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91180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1080</xdr:row>
      <xdr:rowOff>0</xdr:rowOff>
    </xdr:from>
    <xdr:to>
      <xdr:col>1</xdr:col>
      <xdr:colOff>1433065</xdr:colOff>
      <xdr:row>1080</xdr:row>
      <xdr:rowOff>1435100</xdr:rowOff>
    </xdr:to>
    <xdr:pic>
      <xdr:nvPicPr>
        <xdr:cNvPr id="2874" name="Picture 2873">
          <a:extLst>
            <a:ext uri="{FF2B5EF4-FFF2-40B4-BE49-F238E27FC236}">
              <a16:creationId xmlns:a16="http://schemas.microsoft.com/office/drawing/2014/main" id="{DC0EDE29-D715-5B41-8F78-F75CFBC4A4F4}"/>
            </a:ext>
          </a:extLst>
        </xdr:cNvPr>
        <xdr:cNvPicPr/>
      </xdr:nvPicPr>
      <xdr:blipFill>
        <a:blip xmlns:r="http://schemas.openxmlformats.org/officeDocument/2006/relationships" r:embed="rId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0911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1081</xdr:row>
      <xdr:rowOff>0</xdr:rowOff>
    </xdr:from>
    <xdr:to>
      <xdr:col>0</xdr:col>
      <xdr:colOff>1126846</xdr:colOff>
      <xdr:row>1081</xdr:row>
      <xdr:rowOff>1435100</xdr:rowOff>
    </xdr:to>
    <xdr:pic>
      <xdr:nvPicPr>
        <xdr:cNvPr id="2875" name="Picture 2874">
          <a:extLst>
            <a:ext uri="{FF2B5EF4-FFF2-40B4-BE49-F238E27FC236}">
              <a16:creationId xmlns:a16="http://schemas.microsoft.com/office/drawing/2014/main" id="{6981BB9E-B9E3-4C4C-AE27-584311B2D72C}"/>
            </a:ext>
          </a:extLst>
        </xdr:cNvPr>
        <xdr:cNvPicPr/>
      </xdr:nvPicPr>
      <xdr:blipFill>
        <a:blip xmlns:r="http://schemas.openxmlformats.org/officeDocument/2006/relationships" r:embed="rId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0553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1081</xdr:row>
      <xdr:rowOff>0</xdr:rowOff>
    </xdr:from>
    <xdr:to>
      <xdr:col>1</xdr:col>
      <xdr:colOff>1433065</xdr:colOff>
      <xdr:row>1081</xdr:row>
      <xdr:rowOff>1435100</xdr:rowOff>
    </xdr:to>
    <xdr:pic>
      <xdr:nvPicPr>
        <xdr:cNvPr id="2876" name="Picture 2875">
          <a:extLst>
            <a:ext uri="{FF2B5EF4-FFF2-40B4-BE49-F238E27FC236}">
              <a16:creationId xmlns:a16="http://schemas.microsoft.com/office/drawing/2014/main" id="{1DF6AB8D-3E13-BE42-B97F-4612AC91B502}"/>
            </a:ext>
          </a:extLst>
        </xdr:cNvPr>
        <xdr:cNvPicPr/>
      </xdr:nvPicPr>
      <xdr:blipFill>
        <a:blip xmlns:r="http://schemas.openxmlformats.org/officeDocument/2006/relationships" r:embed="rId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0553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1082</xdr:row>
      <xdr:rowOff>0</xdr:rowOff>
    </xdr:from>
    <xdr:to>
      <xdr:col>0</xdr:col>
      <xdr:colOff>1126846</xdr:colOff>
      <xdr:row>1082</xdr:row>
      <xdr:rowOff>1435100</xdr:rowOff>
    </xdr:to>
    <xdr:pic>
      <xdr:nvPicPr>
        <xdr:cNvPr id="2877" name="Picture 2876">
          <a:extLst>
            <a:ext uri="{FF2B5EF4-FFF2-40B4-BE49-F238E27FC236}">
              <a16:creationId xmlns:a16="http://schemas.microsoft.com/office/drawing/2014/main" id="{DE461585-8C7F-9D4D-ADD4-FE93CAD384AF}"/>
            </a:ext>
          </a:extLst>
        </xdr:cNvPr>
        <xdr:cNvPicPr/>
      </xdr:nvPicPr>
      <xdr:blipFill>
        <a:blip xmlns:r="http://schemas.openxmlformats.org/officeDocument/2006/relationships" r:embed="rId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1988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1082</xdr:row>
      <xdr:rowOff>0</xdr:rowOff>
    </xdr:from>
    <xdr:to>
      <xdr:col>1</xdr:col>
      <xdr:colOff>1433065</xdr:colOff>
      <xdr:row>1082</xdr:row>
      <xdr:rowOff>1435100</xdr:rowOff>
    </xdr:to>
    <xdr:pic>
      <xdr:nvPicPr>
        <xdr:cNvPr id="2878" name="Picture 2877">
          <a:extLst>
            <a:ext uri="{FF2B5EF4-FFF2-40B4-BE49-F238E27FC236}">
              <a16:creationId xmlns:a16="http://schemas.microsoft.com/office/drawing/2014/main" id="{EBE5B0BE-4B9F-9E41-8435-D0E2649D7A3B}"/>
            </a:ext>
          </a:extLst>
        </xdr:cNvPr>
        <xdr:cNvPicPr/>
      </xdr:nvPicPr>
      <xdr:blipFill>
        <a:blip xmlns:r="http://schemas.openxmlformats.org/officeDocument/2006/relationships" r:embed="rId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1988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1083</xdr:row>
      <xdr:rowOff>0</xdr:rowOff>
    </xdr:from>
    <xdr:to>
      <xdr:col>0</xdr:col>
      <xdr:colOff>1126214</xdr:colOff>
      <xdr:row>1083</xdr:row>
      <xdr:rowOff>1435100</xdr:rowOff>
    </xdr:to>
    <xdr:pic>
      <xdr:nvPicPr>
        <xdr:cNvPr id="2879" name="Picture 2878">
          <a:extLst>
            <a:ext uri="{FF2B5EF4-FFF2-40B4-BE49-F238E27FC236}">
              <a16:creationId xmlns:a16="http://schemas.microsoft.com/office/drawing/2014/main" id="{F6F6D23E-3548-E948-86E3-0BAA03C7F991}"/>
            </a:ext>
          </a:extLst>
        </xdr:cNvPr>
        <xdr:cNvPicPr/>
      </xdr:nvPicPr>
      <xdr:blipFill>
        <a:blip xmlns:r="http://schemas.openxmlformats.org/officeDocument/2006/relationships" r:embed="rId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34233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1083</xdr:row>
      <xdr:rowOff>0</xdr:rowOff>
    </xdr:from>
    <xdr:to>
      <xdr:col>1</xdr:col>
      <xdr:colOff>1432433</xdr:colOff>
      <xdr:row>1083</xdr:row>
      <xdr:rowOff>1435100</xdr:rowOff>
    </xdr:to>
    <xdr:pic>
      <xdr:nvPicPr>
        <xdr:cNvPr id="2880" name="Picture 2879">
          <a:extLst>
            <a:ext uri="{FF2B5EF4-FFF2-40B4-BE49-F238E27FC236}">
              <a16:creationId xmlns:a16="http://schemas.microsoft.com/office/drawing/2014/main" id="{EBE43D2C-C1B9-5E43-9DFC-B478E4A6F97E}"/>
            </a:ext>
          </a:extLst>
        </xdr:cNvPr>
        <xdr:cNvPicPr/>
      </xdr:nvPicPr>
      <xdr:blipFill>
        <a:blip xmlns:r="http://schemas.openxmlformats.org/officeDocument/2006/relationships" r:embed="rId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3423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1084</xdr:row>
      <xdr:rowOff>0</xdr:rowOff>
    </xdr:from>
    <xdr:to>
      <xdr:col>0</xdr:col>
      <xdr:colOff>1126846</xdr:colOff>
      <xdr:row>1084</xdr:row>
      <xdr:rowOff>1435100</xdr:rowOff>
    </xdr:to>
    <xdr:pic>
      <xdr:nvPicPr>
        <xdr:cNvPr id="2881" name="Picture 2880">
          <a:extLst>
            <a:ext uri="{FF2B5EF4-FFF2-40B4-BE49-F238E27FC236}">
              <a16:creationId xmlns:a16="http://schemas.microsoft.com/office/drawing/2014/main" id="{0DB5D3E5-1A80-D14E-AF1B-C226461477DA}"/>
            </a:ext>
          </a:extLst>
        </xdr:cNvPr>
        <xdr:cNvPicPr/>
      </xdr:nvPicPr>
      <xdr:blipFill>
        <a:blip xmlns:r="http://schemas.openxmlformats.org/officeDocument/2006/relationships" r:embed="rId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4858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1084</xdr:row>
      <xdr:rowOff>0</xdr:rowOff>
    </xdr:from>
    <xdr:to>
      <xdr:col>1</xdr:col>
      <xdr:colOff>1433065</xdr:colOff>
      <xdr:row>1084</xdr:row>
      <xdr:rowOff>1435100</xdr:rowOff>
    </xdr:to>
    <xdr:pic>
      <xdr:nvPicPr>
        <xdr:cNvPr id="2882" name="Picture 2881">
          <a:extLst>
            <a:ext uri="{FF2B5EF4-FFF2-40B4-BE49-F238E27FC236}">
              <a16:creationId xmlns:a16="http://schemas.microsoft.com/office/drawing/2014/main" id="{D71306FE-F41E-C44E-997E-9F736BC22ED7}"/>
            </a:ext>
          </a:extLst>
        </xdr:cNvPr>
        <xdr:cNvPicPr/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4858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1085</xdr:row>
      <xdr:rowOff>0</xdr:rowOff>
    </xdr:from>
    <xdr:to>
      <xdr:col>0</xdr:col>
      <xdr:colOff>1126846</xdr:colOff>
      <xdr:row>1085</xdr:row>
      <xdr:rowOff>1435100</xdr:rowOff>
    </xdr:to>
    <xdr:pic>
      <xdr:nvPicPr>
        <xdr:cNvPr id="2883" name="Picture 2882">
          <a:extLst>
            <a:ext uri="{FF2B5EF4-FFF2-40B4-BE49-F238E27FC236}">
              <a16:creationId xmlns:a16="http://schemas.microsoft.com/office/drawing/2014/main" id="{AAE5F433-4DFE-EA47-A477-A2306ABE46E8}"/>
            </a:ext>
          </a:extLst>
        </xdr:cNvPr>
        <xdr:cNvPicPr/>
      </xdr:nvPicPr>
      <xdr:blipFill>
        <a:blip xmlns:r="http://schemas.openxmlformats.org/officeDocument/2006/relationships" r:embed="rId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6293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1085</xdr:row>
      <xdr:rowOff>0</xdr:rowOff>
    </xdr:from>
    <xdr:to>
      <xdr:col>1</xdr:col>
      <xdr:colOff>1433065</xdr:colOff>
      <xdr:row>1085</xdr:row>
      <xdr:rowOff>1435100</xdr:rowOff>
    </xdr:to>
    <xdr:pic>
      <xdr:nvPicPr>
        <xdr:cNvPr id="2884" name="Picture 2883">
          <a:extLst>
            <a:ext uri="{FF2B5EF4-FFF2-40B4-BE49-F238E27FC236}">
              <a16:creationId xmlns:a16="http://schemas.microsoft.com/office/drawing/2014/main" id="{C54B6C38-7EAD-124E-88F5-DC75EC16CDF0}"/>
            </a:ext>
          </a:extLst>
        </xdr:cNvPr>
        <xdr:cNvPicPr/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6293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1086</xdr:row>
      <xdr:rowOff>0</xdr:rowOff>
    </xdr:from>
    <xdr:to>
      <xdr:col>0</xdr:col>
      <xdr:colOff>1126846</xdr:colOff>
      <xdr:row>1086</xdr:row>
      <xdr:rowOff>1435100</xdr:rowOff>
    </xdr:to>
    <xdr:pic>
      <xdr:nvPicPr>
        <xdr:cNvPr id="2885" name="Picture 2884">
          <a:extLst>
            <a:ext uri="{FF2B5EF4-FFF2-40B4-BE49-F238E27FC236}">
              <a16:creationId xmlns:a16="http://schemas.microsoft.com/office/drawing/2014/main" id="{71F44456-53E5-7D48-8C37-5AC946FF7B03}"/>
            </a:ext>
          </a:extLst>
        </xdr:cNvPr>
        <xdr:cNvPicPr/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7728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1086</xdr:row>
      <xdr:rowOff>0</xdr:rowOff>
    </xdr:from>
    <xdr:to>
      <xdr:col>1</xdr:col>
      <xdr:colOff>1433065</xdr:colOff>
      <xdr:row>1086</xdr:row>
      <xdr:rowOff>1435100</xdr:rowOff>
    </xdr:to>
    <xdr:pic>
      <xdr:nvPicPr>
        <xdr:cNvPr id="2886" name="Picture 2885">
          <a:extLst>
            <a:ext uri="{FF2B5EF4-FFF2-40B4-BE49-F238E27FC236}">
              <a16:creationId xmlns:a16="http://schemas.microsoft.com/office/drawing/2014/main" id="{97FA1537-CABA-FA46-AF91-555D1216717B}"/>
            </a:ext>
          </a:extLst>
        </xdr:cNvPr>
        <xdr:cNvPicPr/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7728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1087</xdr:row>
      <xdr:rowOff>0</xdr:rowOff>
    </xdr:from>
    <xdr:to>
      <xdr:col>0</xdr:col>
      <xdr:colOff>1126214</xdr:colOff>
      <xdr:row>1087</xdr:row>
      <xdr:rowOff>1435100</xdr:rowOff>
    </xdr:to>
    <xdr:pic>
      <xdr:nvPicPr>
        <xdr:cNvPr id="2887" name="Picture 2886">
          <a:extLst>
            <a:ext uri="{FF2B5EF4-FFF2-40B4-BE49-F238E27FC236}">
              <a16:creationId xmlns:a16="http://schemas.microsoft.com/office/drawing/2014/main" id="{F1772A55-03E4-6348-AD62-9FA4E1A6D15F}"/>
            </a:ext>
          </a:extLst>
        </xdr:cNvPr>
        <xdr:cNvPicPr/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91637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1087</xdr:row>
      <xdr:rowOff>0</xdr:rowOff>
    </xdr:from>
    <xdr:to>
      <xdr:col>1</xdr:col>
      <xdr:colOff>1432433</xdr:colOff>
      <xdr:row>1087</xdr:row>
      <xdr:rowOff>1435100</xdr:rowOff>
    </xdr:to>
    <xdr:pic>
      <xdr:nvPicPr>
        <xdr:cNvPr id="2888" name="Picture 2887">
          <a:extLst>
            <a:ext uri="{FF2B5EF4-FFF2-40B4-BE49-F238E27FC236}">
              <a16:creationId xmlns:a16="http://schemas.microsoft.com/office/drawing/2014/main" id="{35887C8C-E85D-8A42-8ADB-8DC1CCBD3F26}"/>
            </a:ext>
          </a:extLst>
        </xdr:cNvPr>
        <xdr:cNvPicPr/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19163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1088</xdr:row>
      <xdr:rowOff>0</xdr:rowOff>
    </xdr:from>
    <xdr:to>
      <xdr:col>0</xdr:col>
      <xdr:colOff>1126846</xdr:colOff>
      <xdr:row>1088</xdr:row>
      <xdr:rowOff>1435100</xdr:rowOff>
    </xdr:to>
    <xdr:pic>
      <xdr:nvPicPr>
        <xdr:cNvPr id="2889" name="Picture 2888">
          <a:extLst>
            <a:ext uri="{FF2B5EF4-FFF2-40B4-BE49-F238E27FC236}">
              <a16:creationId xmlns:a16="http://schemas.microsoft.com/office/drawing/2014/main" id="{C9696A04-8263-7F44-82E7-D9E761BECE3B}"/>
            </a:ext>
          </a:extLst>
        </xdr:cNvPr>
        <xdr:cNvPicPr/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0598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1088</xdr:row>
      <xdr:rowOff>0</xdr:rowOff>
    </xdr:from>
    <xdr:to>
      <xdr:col>1</xdr:col>
      <xdr:colOff>1433065</xdr:colOff>
      <xdr:row>1088</xdr:row>
      <xdr:rowOff>1435100</xdr:rowOff>
    </xdr:to>
    <xdr:pic>
      <xdr:nvPicPr>
        <xdr:cNvPr id="2890" name="Picture 2889">
          <a:extLst>
            <a:ext uri="{FF2B5EF4-FFF2-40B4-BE49-F238E27FC236}">
              <a16:creationId xmlns:a16="http://schemas.microsoft.com/office/drawing/2014/main" id="{CF881B06-11AC-674D-B410-AC885D46DF4C}"/>
            </a:ext>
          </a:extLst>
        </xdr:cNvPr>
        <xdr:cNvPicPr/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0598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0</xdr:rowOff>
    </xdr:from>
    <xdr:to>
      <xdr:col>0</xdr:col>
      <xdr:colOff>991675</xdr:colOff>
      <xdr:row>1089</xdr:row>
      <xdr:rowOff>1435100</xdr:rowOff>
    </xdr:to>
    <xdr:pic>
      <xdr:nvPicPr>
        <xdr:cNvPr id="2891" name="Picture 2890">
          <a:extLst>
            <a:ext uri="{FF2B5EF4-FFF2-40B4-BE49-F238E27FC236}">
              <a16:creationId xmlns:a16="http://schemas.microsoft.com/office/drawing/2014/main" id="{659F870A-C18C-9B42-86A7-963773251353}"/>
            </a:ext>
          </a:extLst>
        </xdr:cNvPr>
        <xdr:cNvPicPr/>
      </xdr:nvPicPr>
      <xdr:blipFill>
        <a:blip xmlns:r="http://schemas.openxmlformats.org/officeDocument/2006/relationships" r:embed="rId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2033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1089</xdr:row>
      <xdr:rowOff>0</xdr:rowOff>
    </xdr:from>
    <xdr:to>
      <xdr:col>1</xdr:col>
      <xdr:colOff>1433065</xdr:colOff>
      <xdr:row>1089</xdr:row>
      <xdr:rowOff>1435100</xdr:rowOff>
    </xdr:to>
    <xdr:pic>
      <xdr:nvPicPr>
        <xdr:cNvPr id="2892" name="Picture 2891">
          <a:extLst>
            <a:ext uri="{FF2B5EF4-FFF2-40B4-BE49-F238E27FC236}">
              <a16:creationId xmlns:a16="http://schemas.microsoft.com/office/drawing/2014/main" id="{5AFE030E-1B70-3C40-8B3F-689C50E92004}"/>
            </a:ext>
          </a:extLst>
        </xdr:cNvPr>
        <xdr:cNvPicPr/>
      </xdr:nvPicPr>
      <xdr:blipFill>
        <a:blip xmlns:r="http://schemas.openxmlformats.org/officeDocument/2006/relationships" r:embed="rId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2033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1090</xdr:row>
      <xdr:rowOff>0</xdr:rowOff>
    </xdr:from>
    <xdr:to>
      <xdr:col>0</xdr:col>
      <xdr:colOff>991675</xdr:colOff>
      <xdr:row>1090</xdr:row>
      <xdr:rowOff>1435100</xdr:rowOff>
    </xdr:to>
    <xdr:pic>
      <xdr:nvPicPr>
        <xdr:cNvPr id="2893" name="Picture 2892">
          <a:extLst>
            <a:ext uri="{FF2B5EF4-FFF2-40B4-BE49-F238E27FC236}">
              <a16:creationId xmlns:a16="http://schemas.microsoft.com/office/drawing/2014/main" id="{BDC469A3-D857-8F4E-9E17-35D622606DD5}"/>
            </a:ext>
          </a:extLst>
        </xdr:cNvPr>
        <xdr:cNvPicPr/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3469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1090</xdr:row>
      <xdr:rowOff>0</xdr:rowOff>
    </xdr:from>
    <xdr:to>
      <xdr:col>1</xdr:col>
      <xdr:colOff>1433065</xdr:colOff>
      <xdr:row>1090</xdr:row>
      <xdr:rowOff>1435100</xdr:rowOff>
    </xdr:to>
    <xdr:pic>
      <xdr:nvPicPr>
        <xdr:cNvPr id="2894" name="Picture 2893">
          <a:extLst>
            <a:ext uri="{FF2B5EF4-FFF2-40B4-BE49-F238E27FC236}">
              <a16:creationId xmlns:a16="http://schemas.microsoft.com/office/drawing/2014/main" id="{9CC232B8-1683-394F-BB83-6AA85E391039}"/>
            </a:ext>
          </a:extLst>
        </xdr:cNvPr>
        <xdr:cNvPicPr/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3469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1091</xdr:row>
      <xdr:rowOff>0</xdr:rowOff>
    </xdr:from>
    <xdr:to>
      <xdr:col>0</xdr:col>
      <xdr:colOff>991675</xdr:colOff>
      <xdr:row>1091</xdr:row>
      <xdr:rowOff>1435100</xdr:rowOff>
    </xdr:to>
    <xdr:pic>
      <xdr:nvPicPr>
        <xdr:cNvPr id="2895" name="Picture 2894">
          <a:extLst>
            <a:ext uri="{FF2B5EF4-FFF2-40B4-BE49-F238E27FC236}">
              <a16:creationId xmlns:a16="http://schemas.microsoft.com/office/drawing/2014/main" id="{E335622A-E82B-0C49-B34C-8F1553CD1390}"/>
            </a:ext>
          </a:extLst>
        </xdr:cNvPr>
        <xdr:cNvPicPr/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4904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1091</xdr:row>
      <xdr:rowOff>0</xdr:rowOff>
    </xdr:from>
    <xdr:to>
      <xdr:col>1</xdr:col>
      <xdr:colOff>1433065</xdr:colOff>
      <xdr:row>1091</xdr:row>
      <xdr:rowOff>1435100</xdr:rowOff>
    </xdr:to>
    <xdr:pic>
      <xdr:nvPicPr>
        <xdr:cNvPr id="2896" name="Picture 2895">
          <a:extLst>
            <a:ext uri="{FF2B5EF4-FFF2-40B4-BE49-F238E27FC236}">
              <a16:creationId xmlns:a16="http://schemas.microsoft.com/office/drawing/2014/main" id="{46316E01-3FA2-E04F-88E9-712F98C4FA34}"/>
            </a:ext>
          </a:extLst>
        </xdr:cNvPr>
        <xdr:cNvPicPr/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4904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1092</xdr:row>
      <xdr:rowOff>0</xdr:rowOff>
    </xdr:from>
    <xdr:to>
      <xdr:col>0</xdr:col>
      <xdr:colOff>991043</xdr:colOff>
      <xdr:row>1092</xdr:row>
      <xdr:rowOff>1435100</xdr:rowOff>
    </xdr:to>
    <xdr:pic>
      <xdr:nvPicPr>
        <xdr:cNvPr id="2897" name="Picture 2896">
          <a:extLst>
            <a:ext uri="{FF2B5EF4-FFF2-40B4-BE49-F238E27FC236}">
              <a16:creationId xmlns:a16="http://schemas.microsoft.com/office/drawing/2014/main" id="{86584BDB-0D6D-DC4C-AECB-9BF4F1F9CBD7}"/>
            </a:ext>
          </a:extLst>
        </xdr:cNvPr>
        <xdr:cNvPicPr/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339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1092</xdr:row>
      <xdr:rowOff>0</xdr:rowOff>
    </xdr:from>
    <xdr:to>
      <xdr:col>1</xdr:col>
      <xdr:colOff>1432433</xdr:colOff>
      <xdr:row>1092</xdr:row>
      <xdr:rowOff>1435100</xdr:rowOff>
    </xdr:to>
    <xdr:pic>
      <xdr:nvPicPr>
        <xdr:cNvPr id="2898" name="Picture 2897">
          <a:extLst>
            <a:ext uri="{FF2B5EF4-FFF2-40B4-BE49-F238E27FC236}">
              <a16:creationId xmlns:a16="http://schemas.microsoft.com/office/drawing/2014/main" id="{555BC4C5-BCBA-AD42-8BE8-9009030D6F53}"/>
            </a:ext>
          </a:extLst>
        </xdr:cNvPr>
        <xdr:cNvPicPr/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6339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0</xdr:rowOff>
    </xdr:from>
    <xdr:to>
      <xdr:col>0</xdr:col>
      <xdr:colOff>991675</xdr:colOff>
      <xdr:row>1093</xdr:row>
      <xdr:rowOff>1435100</xdr:rowOff>
    </xdr:to>
    <xdr:pic>
      <xdr:nvPicPr>
        <xdr:cNvPr id="2899" name="Picture 2898">
          <a:extLst>
            <a:ext uri="{FF2B5EF4-FFF2-40B4-BE49-F238E27FC236}">
              <a16:creationId xmlns:a16="http://schemas.microsoft.com/office/drawing/2014/main" id="{E04EE535-52A7-8348-BF1F-032BB038B11B}"/>
            </a:ext>
          </a:extLst>
        </xdr:cNvPr>
        <xdr:cNvPicPr/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7774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1093</xdr:row>
      <xdr:rowOff>0</xdr:rowOff>
    </xdr:from>
    <xdr:to>
      <xdr:col>1</xdr:col>
      <xdr:colOff>1433065</xdr:colOff>
      <xdr:row>1093</xdr:row>
      <xdr:rowOff>1435100</xdr:rowOff>
    </xdr:to>
    <xdr:pic>
      <xdr:nvPicPr>
        <xdr:cNvPr id="2900" name="Picture 2899">
          <a:extLst>
            <a:ext uri="{FF2B5EF4-FFF2-40B4-BE49-F238E27FC236}">
              <a16:creationId xmlns:a16="http://schemas.microsoft.com/office/drawing/2014/main" id="{F6F545E7-9A96-EC4B-B61B-43BACEAF6301}"/>
            </a:ext>
          </a:extLst>
        </xdr:cNvPr>
        <xdr:cNvPicPr/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7774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991675</xdr:colOff>
      <xdr:row>1094</xdr:row>
      <xdr:rowOff>1435100</xdr:rowOff>
    </xdr:to>
    <xdr:pic>
      <xdr:nvPicPr>
        <xdr:cNvPr id="2901" name="Picture 2900">
          <a:extLst>
            <a:ext uri="{FF2B5EF4-FFF2-40B4-BE49-F238E27FC236}">
              <a16:creationId xmlns:a16="http://schemas.microsoft.com/office/drawing/2014/main" id="{529216D8-2D24-814A-9354-671DF07C24B3}"/>
            </a:ext>
          </a:extLst>
        </xdr:cNvPr>
        <xdr:cNvPicPr/>
      </xdr:nvPicPr>
      <xdr:blipFill>
        <a:blip xmlns:r="http://schemas.openxmlformats.org/officeDocument/2006/relationships" r:embed="rId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209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1094</xdr:row>
      <xdr:rowOff>0</xdr:rowOff>
    </xdr:from>
    <xdr:to>
      <xdr:col>1</xdr:col>
      <xdr:colOff>1433065</xdr:colOff>
      <xdr:row>1094</xdr:row>
      <xdr:rowOff>1435100</xdr:rowOff>
    </xdr:to>
    <xdr:pic>
      <xdr:nvPicPr>
        <xdr:cNvPr id="2902" name="Picture 2901">
          <a:extLst>
            <a:ext uri="{FF2B5EF4-FFF2-40B4-BE49-F238E27FC236}">
              <a16:creationId xmlns:a16="http://schemas.microsoft.com/office/drawing/2014/main" id="{A7DF3413-3153-5D4E-AED2-132F369FA57A}"/>
            </a:ext>
          </a:extLst>
        </xdr:cNvPr>
        <xdr:cNvPicPr/>
      </xdr:nvPicPr>
      <xdr:blipFill>
        <a:blip xmlns:r="http://schemas.openxmlformats.org/officeDocument/2006/relationships" r:embed="rId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29209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1095</xdr:row>
      <xdr:rowOff>0</xdr:rowOff>
    </xdr:from>
    <xdr:to>
      <xdr:col>0</xdr:col>
      <xdr:colOff>991675</xdr:colOff>
      <xdr:row>1095</xdr:row>
      <xdr:rowOff>1435100</xdr:rowOff>
    </xdr:to>
    <xdr:pic>
      <xdr:nvPicPr>
        <xdr:cNvPr id="2903" name="Picture 2902">
          <a:extLst>
            <a:ext uri="{FF2B5EF4-FFF2-40B4-BE49-F238E27FC236}">
              <a16:creationId xmlns:a16="http://schemas.microsoft.com/office/drawing/2014/main" id="{B59798CF-1638-0C48-9CF1-630F6F66556A}"/>
            </a:ext>
          </a:extLst>
        </xdr:cNvPr>
        <xdr:cNvPicPr/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0644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1095</xdr:row>
      <xdr:rowOff>0</xdr:rowOff>
    </xdr:from>
    <xdr:to>
      <xdr:col>1</xdr:col>
      <xdr:colOff>1433065</xdr:colOff>
      <xdr:row>1095</xdr:row>
      <xdr:rowOff>1435100</xdr:rowOff>
    </xdr:to>
    <xdr:pic>
      <xdr:nvPicPr>
        <xdr:cNvPr id="2904" name="Picture 2903">
          <a:extLst>
            <a:ext uri="{FF2B5EF4-FFF2-40B4-BE49-F238E27FC236}">
              <a16:creationId xmlns:a16="http://schemas.microsoft.com/office/drawing/2014/main" id="{60DDDE10-86DE-4B47-9675-80D0EB1E07E4}"/>
            </a:ext>
          </a:extLst>
        </xdr:cNvPr>
        <xdr:cNvPicPr/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0644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1096</xdr:row>
      <xdr:rowOff>0</xdr:rowOff>
    </xdr:from>
    <xdr:to>
      <xdr:col>0</xdr:col>
      <xdr:colOff>991043</xdr:colOff>
      <xdr:row>1096</xdr:row>
      <xdr:rowOff>1435100</xdr:rowOff>
    </xdr:to>
    <xdr:pic>
      <xdr:nvPicPr>
        <xdr:cNvPr id="2905" name="Picture 2904">
          <a:extLst>
            <a:ext uri="{FF2B5EF4-FFF2-40B4-BE49-F238E27FC236}">
              <a16:creationId xmlns:a16="http://schemas.microsoft.com/office/drawing/2014/main" id="{43CF2E6B-A74A-BD4B-9DF0-29053A59EE7E}"/>
            </a:ext>
          </a:extLst>
        </xdr:cNvPr>
        <xdr:cNvPicPr/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2079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1096</xdr:row>
      <xdr:rowOff>0</xdr:rowOff>
    </xdr:from>
    <xdr:to>
      <xdr:col>1</xdr:col>
      <xdr:colOff>1432433</xdr:colOff>
      <xdr:row>1096</xdr:row>
      <xdr:rowOff>1435100</xdr:rowOff>
    </xdr:to>
    <xdr:pic>
      <xdr:nvPicPr>
        <xdr:cNvPr id="2906" name="Picture 2905">
          <a:extLst>
            <a:ext uri="{FF2B5EF4-FFF2-40B4-BE49-F238E27FC236}">
              <a16:creationId xmlns:a16="http://schemas.microsoft.com/office/drawing/2014/main" id="{8A41F79B-BB99-3045-94BE-00FF7733049D}"/>
            </a:ext>
          </a:extLst>
        </xdr:cNvPr>
        <xdr:cNvPicPr/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2079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1097</xdr:row>
      <xdr:rowOff>0</xdr:rowOff>
    </xdr:from>
    <xdr:to>
      <xdr:col>0</xdr:col>
      <xdr:colOff>991675</xdr:colOff>
      <xdr:row>1097</xdr:row>
      <xdr:rowOff>1435100</xdr:rowOff>
    </xdr:to>
    <xdr:pic>
      <xdr:nvPicPr>
        <xdr:cNvPr id="2907" name="Picture 2906">
          <a:extLst>
            <a:ext uri="{FF2B5EF4-FFF2-40B4-BE49-F238E27FC236}">
              <a16:creationId xmlns:a16="http://schemas.microsoft.com/office/drawing/2014/main" id="{E9049BB4-E4EB-C542-A90D-A50FE9D41CAA}"/>
            </a:ext>
          </a:extLst>
        </xdr:cNvPr>
        <xdr:cNvPicPr/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3514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1097</xdr:row>
      <xdr:rowOff>0</xdr:rowOff>
    </xdr:from>
    <xdr:to>
      <xdr:col>1</xdr:col>
      <xdr:colOff>1433065</xdr:colOff>
      <xdr:row>1097</xdr:row>
      <xdr:rowOff>1435100</xdr:rowOff>
    </xdr:to>
    <xdr:pic>
      <xdr:nvPicPr>
        <xdr:cNvPr id="2908" name="Picture 2907">
          <a:extLst>
            <a:ext uri="{FF2B5EF4-FFF2-40B4-BE49-F238E27FC236}">
              <a16:creationId xmlns:a16="http://schemas.microsoft.com/office/drawing/2014/main" id="{F8D4C1D3-ECAD-CD48-8BD2-F326761E6D38}"/>
            </a:ext>
          </a:extLst>
        </xdr:cNvPr>
        <xdr:cNvPicPr/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3514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0</xdr:rowOff>
    </xdr:from>
    <xdr:to>
      <xdr:col>0</xdr:col>
      <xdr:colOff>991675</xdr:colOff>
      <xdr:row>1098</xdr:row>
      <xdr:rowOff>1435100</xdr:rowOff>
    </xdr:to>
    <xdr:pic>
      <xdr:nvPicPr>
        <xdr:cNvPr id="2909" name="Picture 2908">
          <a:extLst>
            <a:ext uri="{FF2B5EF4-FFF2-40B4-BE49-F238E27FC236}">
              <a16:creationId xmlns:a16="http://schemas.microsoft.com/office/drawing/2014/main" id="{78C085F6-704D-A74D-BCC3-1507269DAE2B}"/>
            </a:ext>
          </a:extLst>
        </xdr:cNvPr>
        <xdr:cNvPicPr/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4949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1098</xdr:row>
      <xdr:rowOff>0</xdr:rowOff>
    </xdr:from>
    <xdr:to>
      <xdr:col>1</xdr:col>
      <xdr:colOff>1433065</xdr:colOff>
      <xdr:row>1098</xdr:row>
      <xdr:rowOff>1435100</xdr:rowOff>
    </xdr:to>
    <xdr:pic>
      <xdr:nvPicPr>
        <xdr:cNvPr id="2910" name="Picture 2909">
          <a:extLst>
            <a:ext uri="{FF2B5EF4-FFF2-40B4-BE49-F238E27FC236}">
              <a16:creationId xmlns:a16="http://schemas.microsoft.com/office/drawing/2014/main" id="{B16D4B2A-87A9-C94C-AD03-0A7676423580}"/>
            </a:ext>
          </a:extLst>
        </xdr:cNvPr>
        <xdr:cNvPicPr/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4949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1099</xdr:row>
      <xdr:rowOff>0</xdr:rowOff>
    </xdr:from>
    <xdr:to>
      <xdr:col>0</xdr:col>
      <xdr:colOff>991675</xdr:colOff>
      <xdr:row>1099</xdr:row>
      <xdr:rowOff>1435100</xdr:rowOff>
    </xdr:to>
    <xdr:pic>
      <xdr:nvPicPr>
        <xdr:cNvPr id="2911" name="Picture 2910">
          <a:extLst>
            <a:ext uri="{FF2B5EF4-FFF2-40B4-BE49-F238E27FC236}">
              <a16:creationId xmlns:a16="http://schemas.microsoft.com/office/drawing/2014/main" id="{764D4EBA-58FE-EE45-81D5-2E711AB4DD39}"/>
            </a:ext>
          </a:extLst>
        </xdr:cNvPr>
        <xdr:cNvPicPr/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6384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1099</xdr:row>
      <xdr:rowOff>0</xdr:rowOff>
    </xdr:from>
    <xdr:to>
      <xdr:col>1</xdr:col>
      <xdr:colOff>1433065</xdr:colOff>
      <xdr:row>1099</xdr:row>
      <xdr:rowOff>1435100</xdr:rowOff>
    </xdr:to>
    <xdr:pic>
      <xdr:nvPicPr>
        <xdr:cNvPr id="2912" name="Picture 2911">
          <a:extLst>
            <a:ext uri="{FF2B5EF4-FFF2-40B4-BE49-F238E27FC236}">
              <a16:creationId xmlns:a16="http://schemas.microsoft.com/office/drawing/2014/main" id="{B08A6389-2760-0744-A17E-09188B9ED2EB}"/>
            </a:ext>
          </a:extLst>
        </xdr:cNvPr>
        <xdr:cNvPicPr/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6384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1100</xdr:row>
      <xdr:rowOff>0</xdr:rowOff>
    </xdr:from>
    <xdr:to>
      <xdr:col>0</xdr:col>
      <xdr:colOff>991043</xdr:colOff>
      <xdr:row>1100</xdr:row>
      <xdr:rowOff>1435100</xdr:rowOff>
    </xdr:to>
    <xdr:pic>
      <xdr:nvPicPr>
        <xdr:cNvPr id="2913" name="Picture 2912">
          <a:extLst>
            <a:ext uri="{FF2B5EF4-FFF2-40B4-BE49-F238E27FC236}">
              <a16:creationId xmlns:a16="http://schemas.microsoft.com/office/drawing/2014/main" id="{876C122C-B8C3-8A40-ACB0-8F5561ED962A}"/>
            </a:ext>
          </a:extLst>
        </xdr:cNvPr>
        <xdr:cNvPicPr/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7820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1100</xdr:row>
      <xdr:rowOff>0</xdr:rowOff>
    </xdr:from>
    <xdr:to>
      <xdr:col>1</xdr:col>
      <xdr:colOff>1432433</xdr:colOff>
      <xdr:row>1100</xdr:row>
      <xdr:rowOff>1435100</xdr:rowOff>
    </xdr:to>
    <xdr:pic>
      <xdr:nvPicPr>
        <xdr:cNvPr id="2914" name="Picture 2913">
          <a:extLst>
            <a:ext uri="{FF2B5EF4-FFF2-40B4-BE49-F238E27FC236}">
              <a16:creationId xmlns:a16="http://schemas.microsoft.com/office/drawing/2014/main" id="{96A64F75-804A-264F-97F6-9C681E3DA378}"/>
            </a:ext>
          </a:extLst>
        </xdr:cNvPr>
        <xdr:cNvPicPr/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7820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1101</xdr:row>
      <xdr:rowOff>0</xdr:rowOff>
    </xdr:from>
    <xdr:to>
      <xdr:col>0</xdr:col>
      <xdr:colOff>991675</xdr:colOff>
      <xdr:row>1101</xdr:row>
      <xdr:rowOff>1435100</xdr:rowOff>
    </xdr:to>
    <xdr:pic>
      <xdr:nvPicPr>
        <xdr:cNvPr id="2915" name="Picture 2914">
          <a:extLst>
            <a:ext uri="{FF2B5EF4-FFF2-40B4-BE49-F238E27FC236}">
              <a16:creationId xmlns:a16="http://schemas.microsoft.com/office/drawing/2014/main" id="{E0A8AF11-964C-7146-B744-DCD0373FC357}"/>
            </a:ext>
          </a:extLst>
        </xdr:cNvPr>
        <xdr:cNvPicPr/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9255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1101</xdr:row>
      <xdr:rowOff>0</xdr:rowOff>
    </xdr:from>
    <xdr:to>
      <xdr:col>1</xdr:col>
      <xdr:colOff>1433065</xdr:colOff>
      <xdr:row>1101</xdr:row>
      <xdr:rowOff>1435100</xdr:rowOff>
    </xdr:to>
    <xdr:pic>
      <xdr:nvPicPr>
        <xdr:cNvPr id="2916" name="Picture 2915">
          <a:extLst>
            <a:ext uri="{FF2B5EF4-FFF2-40B4-BE49-F238E27FC236}">
              <a16:creationId xmlns:a16="http://schemas.microsoft.com/office/drawing/2014/main" id="{231FEF04-B2B6-DD4C-B05D-42D5EEDB5E4C}"/>
            </a:ext>
          </a:extLst>
        </xdr:cNvPr>
        <xdr:cNvPicPr/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39255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0</xdr:rowOff>
    </xdr:from>
    <xdr:to>
      <xdr:col>0</xdr:col>
      <xdr:colOff>991675</xdr:colOff>
      <xdr:row>1102</xdr:row>
      <xdr:rowOff>1435100</xdr:rowOff>
    </xdr:to>
    <xdr:pic>
      <xdr:nvPicPr>
        <xdr:cNvPr id="2917" name="Picture 2916">
          <a:extLst>
            <a:ext uri="{FF2B5EF4-FFF2-40B4-BE49-F238E27FC236}">
              <a16:creationId xmlns:a16="http://schemas.microsoft.com/office/drawing/2014/main" id="{FAAFB089-2389-C343-BDCC-5F8B03844CCD}"/>
            </a:ext>
          </a:extLst>
        </xdr:cNvPr>
        <xdr:cNvPicPr/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0690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1102</xdr:row>
      <xdr:rowOff>0</xdr:rowOff>
    </xdr:from>
    <xdr:to>
      <xdr:col>1</xdr:col>
      <xdr:colOff>1433065</xdr:colOff>
      <xdr:row>1102</xdr:row>
      <xdr:rowOff>1435100</xdr:rowOff>
    </xdr:to>
    <xdr:pic>
      <xdr:nvPicPr>
        <xdr:cNvPr id="2918" name="Picture 2917">
          <a:extLst>
            <a:ext uri="{FF2B5EF4-FFF2-40B4-BE49-F238E27FC236}">
              <a16:creationId xmlns:a16="http://schemas.microsoft.com/office/drawing/2014/main" id="{6B12F7C7-FC19-EA4E-893C-B816D48D7EB0}"/>
            </a:ext>
          </a:extLst>
        </xdr:cNvPr>
        <xdr:cNvPicPr/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0690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1103</xdr:row>
      <xdr:rowOff>0</xdr:rowOff>
    </xdr:from>
    <xdr:to>
      <xdr:col>0</xdr:col>
      <xdr:colOff>991043</xdr:colOff>
      <xdr:row>1103</xdr:row>
      <xdr:rowOff>1435100</xdr:rowOff>
    </xdr:to>
    <xdr:pic>
      <xdr:nvPicPr>
        <xdr:cNvPr id="2919" name="Picture 2918">
          <a:extLst>
            <a:ext uri="{FF2B5EF4-FFF2-40B4-BE49-F238E27FC236}">
              <a16:creationId xmlns:a16="http://schemas.microsoft.com/office/drawing/2014/main" id="{605EA114-7C78-914B-A901-B978D1319BB9}"/>
            </a:ext>
          </a:extLst>
        </xdr:cNvPr>
        <xdr:cNvPicPr/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2125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1103</xdr:row>
      <xdr:rowOff>0</xdr:rowOff>
    </xdr:from>
    <xdr:to>
      <xdr:col>1</xdr:col>
      <xdr:colOff>1432433</xdr:colOff>
      <xdr:row>1103</xdr:row>
      <xdr:rowOff>1435100</xdr:rowOff>
    </xdr:to>
    <xdr:pic>
      <xdr:nvPicPr>
        <xdr:cNvPr id="2920" name="Picture 2919">
          <a:extLst>
            <a:ext uri="{FF2B5EF4-FFF2-40B4-BE49-F238E27FC236}">
              <a16:creationId xmlns:a16="http://schemas.microsoft.com/office/drawing/2014/main" id="{C99444E4-1784-464B-AE0C-C375EF5C76F9}"/>
            </a:ext>
          </a:extLst>
        </xdr:cNvPr>
        <xdr:cNvPicPr/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2125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1104</xdr:row>
      <xdr:rowOff>0</xdr:rowOff>
    </xdr:from>
    <xdr:to>
      <xdr:col>0</xdr:col>
      <xdr:colOff>991675</xdr:colOff>
      <xdr:row>1104</xdr:row>
      <xdr:rowOff>1435100</xdr:rowOff>
    </xdr:to>
    <xdr:pic>
      <xdr:nvPicPr>
        <xdr:cNvPr id="2921" name="Picture 2920">
          <a:extLst>
            <a:ext uri="{FF2B5EF4-FFF2-40B4-BE49-F238E27FC236}">
              <a16:creationId xmlns:a16="http://schemas.microsoft.com/office/drawing/2014/main" id="{05E18453-B46C-FD4B-99C7-88F158CC5EFE}"/>
            </a:ext>
          </a:extLst>
        </xdr:cNvPr>
        <xdr:cNvPicPr/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3560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1104</xdr:row>
      <xdr:rowOff>0</xdr:rowOff>
    </xdr:from>
    <xdr:to>
      <xdr:col>1</xdr:col>
      <xdr:colOff>1433065</xdr:colOff>
      <xdr:row>1104</xdr:row>
      <xdr:rowOff>1435100</xdr:rowOff>
    </xdr:to>
    <xdr:pic>
      <xdr:nvPicPr>
        <xdr:cNvPr id="2922" name="Picture 2921">
          <a:extLst>
            <a:ext uri="{FF2B5EF4-FFF2-40B4-BE49-F238E27FC236}">
              <a16:creationId xmlns:a16="http://schemas.microsoft.com/office/drawing/2014/main" id="{0D9DA62B-8294-B74B-A713-8D91E8EE1FD4}"/>
            </a:ext>
          </a:extLst>
        </xdr:cNvPr>
        <xdr:cNvPicPr/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3560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1105</xdr:row>
      <xdr:rowOff>0</xdr:rowOff>
    </xdr:from>
    <xdr:to>
      <xdr:col>0</xdr:col>
      <xdr:colOff>991675</xdr:colOff>
      <xdr:row>1105</xdr:row>
      <xdr:rowOff>1435100</xdr:rowOff>
    </xdr:to>
    <xdr:pic>
      <xdr:nvPicPr>
        <xdr:cNvPr id="2923" name="Picture 2922">
          <a:extLst>
            <a:ext uri="{FF2B5EF4-FFF2-40B4-BE49-F238E27FC236}">
              <a16:creationId xmlns:a16="http://schemas.microsoft.com/office/drawing/2014/main" id="{33572CFE-23B3-DB47-B40E-D4A0F2AAE5F1}"/>
            </a:ext>
          </a:extLst>
        </xdr:cNvPr>
        <xdr:cNvPicPr/>
      </xdr:nvPicPr>
      <xdr:blipFill>
        <a:blip xmlns:r="http://schemas.openxmlformats.org/officeDocument/2006/relationships" r:embed="rId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995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1105</xdr:row>
      <xdr:rowOff>0</xdr:rowOff>
    </xdr:from>
    <xdr:to>
      <xdr:col>1</xdr:col>
      <xdr:colOff>1433065</xdr:colOff>
      <xdr:row>1105</xdr:row>
      <xdr:rowOff>1435100</xdr:rowOff>
    </xdr:to>
    <xdr:pic>
      <xdr:nvPicPr>
        <xdr:cNvPr id="2924" name="Picture 2923">
          <a:extLst>
            <a:ext uri="{FF2B5EF4-FFF2-40B4-BE49-F238E27FC236}">
              <a16:creationId xmlns:a16="http://schemas.microsoft.com/office/drawing/2014/main" id="{90229923-5C23-BD45-930E-42626DD18012}"/>
            </a:ext>
          </a:extLst>
        </xdr:cNvPr>
        <xdr:cNvPicPr/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4995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1106</xdr:row>
      <xdr:rowOff>0</xdr:rowOff>
    </xdr:from>
    <xdr:to>
      <xdr:col>0</xdr:col>
      <xdr:colOff>991675</xdr:colOff>
      <xdr:row>1106</xdr:row>
      <xdr:rowOff>1435100</xdr:rowOff>
    </xdr:to>
    <xdr:pic>
      <xdr:nvPicPr>
        <xdr:cNvPr id="2925" name="Picture 2924">
          <a:extLst>
            <a:ext uri="{FF2B5EF4-FFF2-40B4-BE49-F238E27FC236}">
              <a16:creationId xmlns:a16="http://schemas.microsoft.com/office/drawing/2014/main" id="{B7CC8038-C236-F04B-8CFD-733C3B045719}"/>
            </a:ext>
          </a:extLst>
        </xdr:cNvPr>
        <xdr:cNvPicPr/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6430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1106</xdr:row>
      <xdr:rowOff>0</xdr:rowOff>
    </xdr:from>
    <xdr:to>
      <xdr:col>1</xdr:col>
      <xdr:colOff>1433065</xdr:colOff>
      <xdr:row>1106</xdr:row>
      <xdr:rowOff>1435100</xdr:rowOff>
    </xdr:to>
    <xdr:pic>
      <xdr:nvPicPr>
        <xdr:cNvPr id="2926" name="Picture 2925">
          <a:extLst>
            <a:ext uri="{FF2B5EF4-FFF2-40B4-BE49-F238E27FC236}">
              <a16:creationId xmlns:a16="http://schemas.microsoft.com/office/drawing/2014/main" id="{7CFDC598-CAD8-2240-B56A-5D612CB6F1C4}"/>
            </a:ext>
          </a:extLst>
        </xdr:cNvPr>
        <xdr:cNvPicPr/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6430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1107</xdr:row>
      <xdr:rowOff>0</xdr:rowOff>
    </xdr:from>
    <xdr:to>
      <xdr:col>0</xdr:col>
      <xdr:colOff>991675</xdr:colOff>
      <xdr:row>1107</xdr:row>
      <xdr:rowOff>1435100</xdr:rowOff>
    </xdr:to>
    <xdr:pic>
      <xdr:nvPicPr>
        <xdr:cNvPr id="2927" name="Picture 2926">
          <a:extLst>
            <a:ext uri="{FF2B5EF4-FFF2-40B4-BE49-F238E27FC236}">
              <a16:creationId xmlns:a16="http://schemas.microsoft.com/office/drawing/2014/main" id="{3B647563-48B3-BB46-82EF-1F1457C0227D}"/>
            </a:ext>
          </a:extLst>
        </xdr:cNvPr>
        <xdr:cNvPicPr/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7865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1107</xdr:row>
      <xdr:rowOff>0</xdr:rowOff>
    </xdr:from>
    <xdr:to>
      <xdr:col>1</xdr:col>
      <xdr:colOff>1433065</xdr:colOff>
      <xdr:row>1107</xdr:row>
      <xdr:rowOff>1435100</xdr:rowOff>
    </xdr:to>
    <xdr:pic>
      <xdr:nvPicPr>
        <xdr:cNvPr id="2928" name="Picture 2927">
          <a:extLst>
            <a:ext uri="{FF2B5EF4-FFF2-40B4-BE49-F238E27FC236}">
              <a16:creationId xmlns:a16="http://schemas.microsoft.com/office/drawing/2014/main" id="{42C36CF8-824F-A740-B8A3-1BC3246D9E70}"/>
            </a:ext>
          </a:extLst>
        </xdr:cNvPr>
        <xdr:cNvPicPr/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7865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1108</xdr:row>
      <xdr:rowOff>0</xdr:rowOff>
    </xdr:from>
    <xdr:to>
      <xdr:col>0</xdr:col>
      <xdr:colOff>991043</xdr:colOff>
      <xdr:row>1108</xdr:row>
      <xdr:rowOff>1435100</xdr:rowOff>
    </xdr:to>
    <xdr:pic>
      <xdr:nvPicPr>
        <xdr:cNvPr id="2929" name="Picture 2928">
          <a:extLst>
            <a:ext uri="{FF2B5EF4-FFF2-40B4-BE49-F238E27FC236}">
              <a16:creationId xmlns:a16="http://schemas.microsoft.com/office/drawing/2014/main" id="{1997F86E-26BD-0A44-885D-F51DABCBE7CE}"/>
            </a:ext>
          </a:extLst>
        </xdr:cNvPr>
        <xdr:cNvPicPr/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9300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1108</xdr:row>
      <xdr:rowOff>0</xdr:rowOff>
    </xdr:from>
    <xdr:to>
      <xdr:col>1</xdr:col>
      <xdr:colOff>1432433</xdr:colOff>
      <xdr:row>1108</xdr:row>
      <xdr:rowOff>1435100</xdr:rowOff>
    </xdr:to>
    <xdr:pic>
      <xdr:nvPicPr>
        <xdr:cNvPr id="2930" name="Picture 2929">
          <a:extLst>
            <a:ext uri="{FF2B5EF4-FFF2-40B4-BE49-F238E27FC236}">
              <a16:creationId xmlns:a16="http://schemas.microsoft.com/office/drawing/2014/main" id="{685D85F0-2CFF-3A4C-8406-DEF58FDA3DFB}"/>
            </a:ext>
          </a:extLst>
        </xdr:cNvPr>
        <xdr:cNvPicPr/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49300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0</xdr:rowOff>
    </xdr:from>
    <xdr:to>
      <xdr:col>0</xdr:col>
      <xdr:colOff>991675</xdr:colOff>
      <xdr:row>1109</xdr:row>
      <xdr:rowOff>1435100</xdr:rowOff>
    </xdr:to>
    <xdr:pic>
      <xdr:nvPicPr>
        <xdr:cNvPr id="2931" name="Picture 2930">
          <a:extLst>
            <a:ext uri="{FF2B5EF4-FFF2-40B4-BE49-F238E27FC236}">
              <a16:creationId xmlns:a16="http://schemas.microsoft.com/office/drawing/2014/main" id="{18F7B32A-EB46-6C42-B912-4E25C0FD53C5}"/>
            </a:ext>
          </a:extLst>
        </xdr:cNvPr>
        <xdr:cNvPicPr/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0735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1109</xdr:row>
      <xdr:rowOff>0</xdr:rowOff>
    </xdr:from>
    <xdr:to>
      <xdr:col>1</xdr:col>
      <xdr:colOff>1433065</xdr:colOff>
      <xdr:row>1109</xdr:row>
      <xdr:rowOff>1435100</xdr:rowOff>
    </xdr:to>
    <xdr:pic>
      <xdr:nvPicPr>
        <xdr:cNvPr id="2932" name="Picture 2931">
          <a:extLst>
            <a:ext uri="{FF2B5EF4-FFF2-40B4-BE49-F238E27FC236}">
              <a16:creationId xmlns:a16="http://schemas.microsoft.com/office/drawing/2014/main" id="{484E2114-A6D0-5344-863F-0FCF3015A77C}"/>
            </a:ext>
          </a:extLst>
        </xdr:cNvPr>
        <xdr:cNvPicPr/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0735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1110</xdr:row>
      <xdr:rowOff>0</xdr:rowOff>
    </xdr:from>
    <xdr:to>
      <xdr:col>0</xdr:col>
      <xdr:colOff>991675</xdr:colOff>
      <xdr:row>1110</xdr:row>
      <xdr:rowOff>1435100</xdr:rowOff>
    </xdr:to>
    <xdr:pic>
      <xdr:nvPicPr>
        <xdr:cNvPr id="2933" name="Picture 2932">
          <a:extLst>
            <a:ext uri="{FF2B5EF4-FFF2-40B4-BE49-F238E27FC236}">
              <a16:creationId xmlns:a16="http://schemas.microsoft.com/office/drawing/2014/main" id="{B0626E12-8B3F-994A-A57D-79667737FE8B}"/>
            </a:ext>
          </a:extLst>
        </xdr:cNvPr>
        <xdr:cNvPicPr/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2171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1110</xdr:row>
      <xdr:rowOff>0</xdr:rowOff>
    </xdr:from>
    <xdr:to>
      <xdr:col>1</xdr:col>
      <xdr:colOff>1433065</xdr:colOff>
      <xdr:row>1110</xdr:row>
      <xdr:rowOff>1435100</xdr:rowOff>
    </xdr:to>
    <xdr:pic>
      <xdr:nvPicPr>
        <xdr:cNvPr id="2934" name="Picture 2933">
          <a:extLst>
            <a:ext uri="{FF2B5EF4-FFF2-40B4-BE49-F238E27FC236}">
              <a16:creationId xmlns:a16="http://schemas.microsoft.com/office/drawing/2014/main" id="{35D645BF-7574-9445-986E-90E3B6B2E3E5}"/>
            </a:ext>
          </a:extLst>
        </xdr:cNvPr>
        <xdr:cNvPicPr/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2171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1111</xdr:row>
      <xdr:rowOff>0</xdr:rowOff>
    </xdr:from>
    <xdr:to>
      <xdr:col>0</xdr:col>
      <xdr:colOff>991675</xdr:colOff>
      <xdr:row>1111</xdr:row>
      <xdr:rowOff>1435100</xdr:rowOff>
    </xdr:to>
    <xdr:pic>
      <xdr:nvPicPr>
        <xdr:cNvPr id="2935" name="Picture 2934">
          <a:extLst>
            <a:ext uri="{FF2B5EF4-FFF2-40B4-BE49-F238E27FC236}">
              <a16:creationId xmlns:a16="http://schemas.microsoft.com/office/drawing/2014/main" id="{A15E7DBF-C54E-834F-A9D2-F4A5FA82F6E0}"/>
            </a:ext>
          </a:extLst>
        </xdr:cNvPr>
        <xdr:cNvPicPr/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3606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1111</xdr:row>
      <xdr:rowOff>0</xdr:rowOff>
    </xdr:from>
    <xdr:to>
      <xdr:col>1</xdr:col>
      <xdr:colOff>1433065</xdr:colOff>
      <xdr:row>1111</xdr:row>
      <xdr:rowOff>1435100</xdr:rowOff>
    </xdr:to>
    <xdr:pic>
      <xdr:nvPicPr>
        <xdr:cNvPr id="2936" name="Picture 2935">
          <a:extLst>
            <a:ext uri="{FF2B5EF4-FFF2-40B4-BE49-F238E27FC236}">
              <a16:creationId xmlns:a16="http://schemas.microsoft.com/office/drawing/2014/main" id="{DF90513C-E5B6-8746-B5B9-9CA9954FC73F}"/>
            </a:ext>
          </a:extLst>
        </xdr:cNvPr>
        <xdr:cNvPicPr/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3606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1112</xdr:row>
      <xdr:rowOff>0</xdr:rowOff>
    </xdr:from>
    <xdr:to>
      <xdr:col>0</xdr:col>
      <xdr:colOff>991675</xdr:colOff>
      <xdr:row>1112</xdr:row>
      <xdr:rowOff>1435100</xdr:rowOff>
    </xdr:to>
    <xdr:pic>
      <xdr:nvPicPr>
        <xdr:cNvPr id="2937" name="Picture 2936">
          <a:extLst>
            <a:ext uri="{FF2B5EF4-FFF2-40B4-BE49-F238E27FC236}">
              <a16:creationId xmlns:a16="http://schemas.microsoft.com/office/drawing/2014/main" id="{A5E0765B-23B0-494A-A5B1-F4367C9B3593}"/>
            </a:ext>
          </a:extLst>
        </xdr:cNvPr>
        <xdr:cNvPicPr/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5041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1112</xdr:row>
      <xdr:rowOff>0</xdr:rowOff>
    </xdr:from>
    <xdr:to>
      <xdr:col>1</xdr:col>
      <xdr:colOff>1433065</xdr:colOff>
      <xdr:row>1112</xdr:row>
      <xdr:rowOff>1435100</xdr:rowOff>
    </xdr:to>
    <xdr:pic>
      <xdr:nvPicPr>
        <xdr:cNvPr id="2938" name="Picture 2937">
          <a:extLst>
            <a:ext uri="{FF2B5EF4-FFF2-40B4-BE49-F238E27FC236}">
              <a16:creationId xmlns:a16="http://schemas.microsoft.com/office/drawing/2014/main" id="{98992692-A631-FB46-9F20-5A57C2348AD2}"/>
            </a:ext>
          </a:extLst>
        </xdr:cNvPr>
        <xdr:cNvPicPr/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5041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1113</xdr:row>
      <xdr:rowOff>0</xdr:rowOff>
    </xdr:from>
    <xdr:to>
      <xdr:col>0</xdr:col>
      <xdr:colOff>991043</xdr:colOff>
      <xdr:row>1113</xdr:row>
      <xdr:rowOff>1435100</xdr:rowOff>
    </xdr:to>
    <xdr:pic>
      <xdr:nvPicPr>
        <xdr:cNvPr id="2939" name="Picture 2938">
          <a:extLst>
            <a:ext uri="{FF2B5EF4-FFF2-40B4-BE49-F238E27FC236}">
              <a16:creationId xmlns:a16="http://schemas.microsoft.com/office/drawing/2014/main" id="{DADBB546-B027-1745-9721-EFF2183EAF04}"/>
            </a:ext>
          </a:extLst>
        </xdr:cNvPr>
        <xdr:cNvPicPr/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6476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1113</xdr:row>
      <xdr:rowOff>0</xdr:rowOff>
    </xdr:from>
    <xdr:to>
      <xdr:col>1</xdr:col>
      <xdr:colOff>1432433</xdr:colOff>
      <xdr:row>1113</xdr:row>
      <xdr:rowOff>1435100</xdr:rowOff>
    </xdr:to>
    <xdr:pic>
      <xdr:nvPicPr>
        <xdr:cNvPr id="2940" name="Picture 2939">
          <a:extLst>
            <a:ext uri="{FF2B5EF4-FFF2-40B4-BE49-F238E27FC236}">
              <a16:creationId xmlns:a16="http://schemas.microsoft.com/office/drawing/2014/main" id="{FD010EFA-BB3D-F04C-8870-86369CAB8E60}"/>
            </a:ext>
          </a:extLst>
        </xdr:cNvPr>
        <xdr:cNvPicPr/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6476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1114</xdr:row>
      <xdr:rowOff>0</xdr:rowOff>
    </xdr:from>
    <xdr:to>
      <xdr:col>0</xdr:col>
      <xdr:colOff>991675</xdr:colOff>
      <xdr:row>1114</xdr:row>
      <xdr:rowOff>1435100</xdr:rowOff>
    </xdr:to>
    <xdr:pic>
      <xdr:nvPicPr>
        <xdr:cNvPr id="2941" name="Picture 2940">
          <a:extLst>
            <a:ext uri="{FF2B5EF4-FFF2-40B4-BE49-F238E27FC236}">
              <a16:creationId xmlns:a16="http://schemas.microsoft.com/office/drawing/2014/main" id="{E081E788-700E-0F4D-8C5A-4BB412DBC9DA}"/>
            </a:ext>
          </a:extLst>
        </xdr:cNvPr>
        <xdr:cNvPicPr/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7911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1114</xdr:row>
      <xdr:rowOff>0</xdr:rowOff>
    </xdr:from>
    <xdr:to>
      <xdr:col>1</xdr:col>
      <xdr:colOff>1433065</xdr:colOff>
      <xdr:row>1114</xdr:row>
      <xdr:rowOff>1435100</xdr:rowOff>
    </xdr:to>
    <xdr:pic>
      <xdr:nvPicPr>
        <xdr:cNvPr id="2942" name="Picture 2941">
          <a:extLst>
            <a:ext uri="{FF2B5EF4-FFF2-40B4-BE49-F238E27FC236}">
              <a16:creationId xmlns:a16="http://schemas.microsoft.com/office/drawing/2014/main" id="{0989D330-604B-4644-B614-120A96FF4C11}"/>
            </a:ext>
          </a:extLst>
        </xdr:cNvPr>
        <xdr:cNvPicPr/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7911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1115</xdr:row>
      <xdr:rowOff>0</xdr:rowOff>
    </xdr:from>
    <xdr:to>
      <xdr:col>0</xdr:col>
      <xdr:colOff>1126214</xdr:colOff>
      <xdr:row>1115</xdr:row>
      <xdr:rowOff>1435100</xdr:rowOff>
    </xdr:to>
    <xdr:pic>
      <xdr:nvPicPr>
        <xdr:cNvPr id="2943" name="Picture 2942">
          <a:extLst>
            <a:ext uri="{FF2B5EF4-FFF2-40B4-BE49-F238E27FC236}">
              <a16:creationId xmlns:a16="http://schemas.microsoft.com/office/drawing/2014/main" id="{65B07143-070A-EC4D-9C54-4917D68D417D}"/>
            </a:ext>
          </a:extLst>
        </xdr:cNvPr>
        <xdr:cNvPicPr/>
      </xdr:nvPicPr>
      <xdr:blipFill>
        <a:blip xmlns:r="http://schemas.openxmlformats.org/officeDocument/2006/relationships" r:embed="rId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93465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1115</xdr:row>
      <xdr:rowOff>0</xdr:rowOff>
    </xdr:from>
    <xdr:to>
      <xdr:col>1</xdr:col>
      <xdr:colOff>1432433</xdr:colOff>
      <xdr:row>1115</xdr:row>
      <xdr:rowOff>1435100</xdr:rowOff>
    </xdr:to>
    <xdr:pic>
      <xdr:nvPicPr>
        <xdr:cNvPr id="2944" name="Picture 2943">
          <a:extLst>
            <a:ext uri="{FF2B5EF4-FFF2-40B4-BE49-F238E27FC236}">
              <a16:creationId xmlns:a16="http://schemas.microsoft.com/office/drawing/2014/main" id="{8193A2EA-AAA0-9745-8248-EC4DF8F9E5F2}"/>
            </a:ext>
          </a:extLst>
        </xdr:cNvPr>
        <xdr:cNvPicPr/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59346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1116</xdr:row>
      <xdr:rowOff>0</xdr:rowOff>
    </xdr:from>
    <xdr:to>
      <xdr:col>0</xdr:col>
      <xdr:colOff>991675</xdr:colOff>
      <xdr:row>1116</xdr:row>
      <xdr:rowOff>1435100</xdr:rowOff>
    </xdr:to>
    <xdr:pic>
      <xdr:nvPicPr>
        <xdr:cNvPr id="2945" name="Picture 2944">
          <a:extLst>
            <a:ext uri="{FF2B5EF4-FFF2-40B4-BE49-F238E27FC236}">
              <a16:creationId xmlns:a16="http://schemas.microsoft.com/office/drawing/2014/main" id="{F019830A-D8A9-3648-A211-92C587BFFD9D}"/>
            </a:ext>
          </a:extLst>
        </xdr:cNvPr>
        <xdr:cNvPicPr/>
      </xdr:nvPicPr>
      <xdr:blipFill>
        <a:blip xmlns:r="http://schemas.openxmlformats.org/officeDocument/2006/relationships" r:embed="rId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0781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1116</xdr:row>
      <xdr:rowOff>0</xdr:rowOff>
    </xdr:from>
    <xdr:to>
      <xdr:col>1</xdr:col>
      <xdr:colOff>1433065</xdr:colOff>
      <xdr:row>1116</xdr:row>
      <xdr:rowOff>1435100</xdr:rowOff>
    </xdr:to>
    <xdr:pic>
      <xdr:nvPicPr>
        <xdr:cNvPr id="2946" name="Picture 2945">
          <a:extLst>
            <a:ext uri="{FF2B5EF4-FFF2-40B4-BE49-F238E27FC236}">
              <a16:creationId xmlns:a16="http://schemas.microsoft.com/office/drawing/2014/main" id="{73969146-BD3C-0548-B321-7B56C1E5C100}"/>
            </a:ext>
          </a:extLst>
        </xdr:cNvPr>
        <xdr:cNvPicPr/>
      </xdr:nvPicPr>
      <xdr:blipFill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0781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1117</xdr:row>
      <xdr:rowOff>0</xdr:rowOff>
    </xdr:from>
    <xdr:to>
      <xdr:col>0</xdr:col>
      <xdr:colOff>1126846</xdr:colOff>
      <xdr:row>1117</xdr:row>
      <xdr:rowOff>1435100</xdr:rowOff>
    </xdr:to>
    <xdr:pic>
      <xdr:nvPicPr>
        <xdr:cNvPr id="2947" name="Picture 2946">
          <a:extLst>
            <a:ext uri="{FF2B5EF4-FFF2-40B4-BE49-F238E27FC236}">
              <a16:creationId xmlns:a16="http://schemas.microsoft.com/office/drawing/2014/main" id="{FDF8D117-E9D7-8549-BACF-CC64716F4612}"/>
            </a:ext>
          </a:extLst>
        </xdr:cNvPr>
        <xdr:cNvPicPr/>
      </xdr:nvPicPr>
      <xdr:blipFill>
        <a:blip xmlns:r="http://schemas.openxmlformats.org/officeDocument/2006/relationships" r:embed="rId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22167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1117</xdr:row>
      <xdr:rowOff>0</xdr:rowOff>
    </xdr:from>
    <xdr:to>
      <xdr:col>1</xdr:col>
      <xdr:colOff>1433065</xdr:colOff>
      <xdr:row>1117</xdr:row>
      <xdr:rowOff>1435100</xdr:rowOff>
    </xdr:to>
    <xdr:pic>
      <xdr:nvPicPr>
        <xdr:cNvPr id="2948" name="Picture 2947">
          <a:extLst>
            <a:ext uri="{FF2B5EF4-FFF2-40B4-BE49-F238E27FC236}">
              <a16:creationId xmlns:a16="http://schemas.microsoft.com/office/drawing/2014/main" id="{A430AA05-461E-4845-ADF9-B46D005814AF}"/>
            </a:ext>
          </a:extLst>
        </xdr:cNvPr>
        <xdr:cNvPicPr/>
      </xdr:nvPicPr>
      <xdr:blipFill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2216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1118</xdr:row>
      <xdr:rowOff>0</xdr:rowOff>
    </xdr:from>
    <xdr:to>
      <xdr:col>0</xdr:col>
      <xdr:colOff>1126214</xdr:colOff>
      <xdr:row>1118</xdr:row>
      <xdr:rowOff>1435100</xdr:rowOff>
    </xdr:to>
    <xdr:pic>
      <xdr:nvPicPr>
        <xdr:cNvPr id="2949" name="Picture 2948">
          <a:extLst>
            <a:ext uri="{FF2B5EF4-FFF2-40B4-BE49-F238E27FC236}">
              <a16:creationId xmlns:a16="http://schemas.microsoft.com/office/drawing/2014/main" id="{BFDAB168-A75B-6F40-B5B8-7193BF7FB8A5}"/>
            </a:ext>
          </a:extLst>
        </xdr:cNvPr>
        <xdr:cNvPicPr/>
      </xdr:nvPicPr>
      <xdr:blipFill>
        <a:blip xmlns:r="http://schemas.openxmlformats.org/officeDocument/2006/relationships" r:embed="rId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36518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1118</xdr:row>
      <xdr:rowOff>0</xdr:rowOff>
    </xdr:from>
    <xdr:to>
      <xdr:col>1</xdr:col>
      <xdr:colOff>1432433</xdr:colOff>
      <xdr:row>1118</xdr:row>
      <xdr:rowOff>1435100</xdr:rowOff>
    </xdr:to>
    <xdr:pic>
      <xdr:nvPicPr>
        <xdr:cNvPr id="2950" name="Picture 2949">
          <a:extLst>
            <a:ext uri="{FF2B5EF4-FFF2-40B4-BE49-F238E27FC236}">
              <a16:creationId xmlns:a16="http://schemas.microsoft.com/office/drawing/2014/main" id="{63696B89-E4E7-A649-BD67-286082B6D1AD}"/>
            </a:ext>
          </a:extLst>
        </xdr:cNvPr>
        <xdr:cNvPicPr/>
      </xdr:nvPicPr>
      <xdr:blipFill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3651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1119</xdr:row>
      <xdr:rowOff>0</xdr:rowOff>
    </xdr:from>
    <xdr:to>
      <xdr:col>0</xdr:col>
      <xdr:colOff>991675</xdr:colOff>
      <xdr:row>1119</xdr:row>
      <xdr:rowOff>1435100</xdr:rowOff>
    </xdr:to>
    <xdr:pic>
      <xdr:nvPicPr>
        <xdr:cNvPr id="2951" name="Picture 2950">
          <a:extLst>
            <a:ext uri="{FF2B5EF4-FFF2-40B4-BE49-F238E27FC236}">
              <a16:creationId xmlns:a16="http://schemas.microsoft.com/office/drawing/2014/main" id="{E987720A-791B-C243-A175-C0DE2FE2669A}"/>
            </a:ext>
          </a:extLst>
        </xdr:cNvPr>
        <xdr:cNvPicPr/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5086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1119</xdr:row>
      <xdr:rowOff>0</xdr:rowOff>
    </xdr:from>
    <xdr:to>
      <xdr:col>1</xdr:col>
      <xdr:colOff>1433065</xdr:colOff>
      <xdr:row>1119</xdr:row>
      <xdr:rowOff>1435100</xdr:rowOff>
    </xdr:to>
    <xdr:pic>
      <xdr:nvPicPr>
        <xdr:cNvPr id="2952" name="Picture 2951">
          <a:extLst>
            <a:ext uri="{FF2B5EF4-FFF2-40B4-BE49-F238E27FC236}">
              <a16:creationId xmlns:a16="http://schemas.microsoft.com/office/drawing/2014/main" id="{DC9983C3-F615-1D49-B027-A65B5466B541}"/>
            </a:ext>
          </a:extLst>
        </xdr:cNvPr>
        <xdr:cNvPicPr/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5086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1120</xdr:row>
      <xdr:rowOff>0</xdr:rowOff>
    </xdr:from>
    <xdr:to>
      <xdr:col>0</xdr:col>
      <xdr:colOff>991675</xdr:colOff>
      <xdr:row>1120</xdr:row>
      <xdr:rowOff>1435100</xdr:rowOff>
    </xdr:to>
    <xdr:pic>
      <xdr:nvPicPr>
        <xdr:cNvPr id="2953" name="Picture 2952">
          <a:extLst>
            <a:ext uri="{FF2B5EF4-FFF2-40B4-BE49-F238E27FC236}">
              <a16:creationId xmlns:a16="http://schemas.microsoft.com/office/drawing/2014/main" id="{A1E6A30A-7A63-2349-8D6D-4BFC43646FF7}"/>
            </a:ext>
          </a:extLst>
        </xdr:cNvPr>
        <xdr:cNvPicPr/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6522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1120</xdr:row>
      <xdr:rowOff>0</xdr:rowOff>
    </xdr:from>
    <xdr:to>
      <xdr:col>1</xdr:col>
      <xdr:colOff>1433065</xdr:colOff>
      <xdr:row>1120</xdr:row>
      <xdr:rowOff>1435100</xdr:rowOff>
    </xdr:to>
    <xdr:pic>
      <xdr:nvPicPr>
        <xdr:cNvPr id="2954" name="Picture 2953">
          <a:extLst>
            <a:ext uri="{FF2B5EF4-FFF2-40B4-BE49-F238E27FC236}">
              <a16:creationId xmlns:a16="http://schemas.microsoft.com/office/drawing/2014/main" id="{BAAACF83-E87B-C342-B167-DE6F4B637226}"/>
            </a:ext>
          </a:extLst>
        </xdr:cNvPr>
        <xdr:cNvPicPr/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6522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0</xdr:rowOff>
    </xdr:from>
    <xdr:to>
      <xdr:col>0</xdr:col>
      <xdr:colOff>991675</xdr:colOff>
      <xdr:row>1121</xdr:row>
      <xdr:rowOff>1435100</xdr:rowOff>
    </xdr:to>
    <xdr:pic>
      <xdr:nvPicPr>
        <xdr:cNvPr id="2955" name="Picture 2954">
          <a:extLst>
            <a:ext uri="{FF2B5EF4-FFF2-40B4-BE49-F238E27FC236}">
              <a16:creationId xmlns:a16="http://schemas.microsoft.com/office/drawing/2014/main" id="{D6823452-3DFE-264F-A306-855359EB3CF3}"/>
            </a:ext>
          </a:extLst>
        </xdr:cNvPr>
        <xdr:cNvPicPr/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7957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1121</xdr:row>
      <xdr:rowOff>0</xdr:rowOff>
    </xdr:from>
    <xdr:to>
      <xdr:col>1</xdr:col>
      <xdr:colOff>1433065</xdr:colOff>
      <xdr:row>1121</xdr:row>
      <xdr:rowOff>1435100</xdr:rowOff>
    </xdr:to>
    <xdr:pic>
      <xdr:nvPicPr>
        <xdr:cNvPr id="2956" name="Picture 2955">
          <a:extLst>
            <a:ext uri="{FF2B5EF4-FFF2-40B4-BE49-F238E27FC236}">
              <a16:creationId xmlns:a16="http://schemas.microsoft.com/office/drawing/2014/main" id="{19E944A7-BAFF-534E-AE07-94DD152BAB23}"/>
            </a:ext>
          </a:extLst>
        </xdr:cNvPr>
        <xdr:cNvPicPr/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7957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1122</xdr:row>
      <xdr:rowOff>0</xdr:rowOff>
    </xdr:from>
    <xdr:to>
      <xdr:col>0</xdr:col>
      <xdr:colOff>991043</xdr:colOff>
      <xdr:row>1122</xdr:row>
      <xdr:rowOff>1435100</xdr:rowOff>
    </xdr:to>
    <xdr:pic>
      <xdr:nvPicPr>
        <xdr:cNvPr id="2957" name="Picture 2956">
          <a:extLst>
            <a:ext uri="{FF2B5EF4-FFF2-40B4-BE49-F238E27FC236}">
              <a16:creationId xmlns:a16="http://schemas.microsoft.com/office/drawing/2014/main" id="{8EFC51C6-AB01-4240-B8C3-6B7724206792}"/>
            </a:ext>
          </a:extLst>
        </xdr:cNvPr>
        <xdr:cNvPicPr/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93922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1122</xdr:row>
      <xdr:rowOff>0</xdr:rowOff>
    </xdr:from>
    <xdr:to>
      <xdr:col>1</xdr:col>
      <xdr:colOff>1432433</xdr:colOff>
      <xdr:row>1122</xdr:row>
      <xdr:rowOff>1435100</xdr:rowOff>
    </xdr:to>
    <xdr:pic>
      <xdr:nvPicPr>
        <xdr:cNvPr id="2958" name="Picture 2957">
          <a:extLst>
            <a:ext uri="{FF2B5EF4-FFF2-40B4-BE49-F238E27FC236}">
              <a16:creationId xmlns:a16="http://schemas.microsoft.com/office/drawing/2014/main" id="{2834BF9E-094A-7440-8DF4-D0734A877E10}"/>
            </a:ext>
          </a:extLst>
        </xdr:cNvPr>
        <xdr:cNvPicPr/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69392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1123</xdr:row>
      <xdr:rowOff>0</xdr:rowOff>
    </xdr:from>
    <xdr:to>
      <xdr:col>0</xdr:col>
      <xdr:colOff>991675</xdr:colOff>
      <xdr:row>1123</xdr:row>
      <xdr:rowOff>1435100</xdr:rowOff>
    </xdr:to>
    <xdr:pic>
      <xdr:nvPicPr>
        <xdr:cNvPr id="2959" name="Picture 2958">
          <a:extLst>
            <a:ext uri="{FF2B5EF4-FFF2-40B4-BE49-F238E27FC236}">
              <a16:creationId xmlns:a16="http://schemas.microsoft.com/office/drawing/2014/main" id="{D175DE84-1974-CF48-A4E7-039CCE2A27F8}"/>
            </a:ext>
          </a:extLst>
        </xdr:cNvPr>
        <xdr:cNvPicPr/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0827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1123</xdr:row>
      <xdr:rowOff>0</xdr:rowOff>
    </xdr:from>
    <xdr:to>
      <xdr:col>1</xdr:col>
      <xdr:colOff>1433065</xdr:colOff>
      <xdr:row>1123</xdr:row>
      <xdr:rowOff>1435100</xdr:rowOff>
    </xdr:to>
    <xdr:pic>
      <xdr:nvPicPr>
        <xdr:cNvPr id="2960" name="Picture 2959">
          <a:extLst>
            <a:ext uri="{FF2B5EF4-FFF2-40B4-BE49-F238E27FC236}">
              <a16:creationId xmlns:a16="http://schemas.microsoft.com/office/drawing/2014/main" id="{1D4E1721-A552-9145-AB86-7C3D53C97EB4}"/>
            </a:ext>
          </a:extLst>
        </xdr:cNvPr>
        <xdr:cNvPicPr/>
      </xdr:nvPicPr>
      <xdr:blipFill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0827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1124</xdr:row>
      <xdr:rowOff>0</xdr:rowOff>
    </xdr:from>
    <xdr:to>
      <xdr:col>0</xdr:col>
      <xdr:colOff>991675</xdr:colOff>
      <xdr:row>1124</xdr:row>
      <xdr:rowOff>1435100</xdr:rowOff>
    </xdr:to>
    <xdr:pic>
      <xdr:nvPicPr>
        <xdr:cNvPr id="2961" name="Picture 2960">
          <a:extLst>
            <a:ext uri="{FF2B5EF4-FFF2-40B4-BE49-F238E27FC236}">
              <a16:creationId xmlns:a16="http://schemas.microsoft.com/office/drawing/2014/main" id="{1B1E5746-A962-CC4F-8158-32DA44E3FF9E}"/>
            </a:ext>
          </a:extLst>
        </xdr:cNvPr>
        <xdr:cNvPicPr/>
      </xdr:nvPicPr>
      <xdr:blipFill>
        <a:blip xmlns:r="http://schemas.openxmlformats.org/officeDocument/2006/relationships" r:embed="rId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2262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1124</xdr:row>
      <xdr:rowOff>0</xdr:rowOff>
    </xdr:from>
    <xdr:to>
      <xdr:col>1</xdr:col>
      <xdr:colOff>1433065</xdr:colOff>
      <xdr:row>1124</xdr:row>
      <xdr:rowOff>1435100</xdr:rowOff>
    </xdr:to>
    <xdr:pic>
      <xdr:nvPicPr>
        <xdr:cNvPr id="2962" name="Picture 2961">
          <a:extLst>
            <a:ext uri="{FF2B5EF4-FFF2-40B4-BE49-F238E27FC236}">
              <a16:creationId xmlns:a16="http://schemas.microsoft.com/office/drawing/2014/main" id="{0F2E738F-64B9-1D42-8C7A-37D71D842EBF}"/>
            </a:ext>
          </a:extLst>
        </xdr:cNvPr>
        <xdr:cNvPicPr/>
      </xdr:nvPicPr>
      <xdr:blipFill>
        <a:blip xmlns:r="http://schemas.openxmlformats.org/officeDocument/2006/relationships" r:embed="rId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2262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0</xdr:rowOff>
    </xdr:from>
    <xdr:to>
      <xdr:col>0</xdr:col>
      <xdr:colOff>1126846</xdr:colOff>
      <xdr:row>1125</xdr:row>
      <xdr:rowOff>1435100</xdr:rowOff>
    </xdr:to>
    <xdr:pic>
      <xdr:nvPicPr>
        <xdr:cNvPr id="2963" name="Picture 2962">
          <a:extLst>
            <a:ext uri="{FF2B5EF4-FFF2-40B4-BE49-F238E27FC236}">
              <a16:creationId xmlns:a16="http://schemas.microsoft.com/office/drawing/2014/main" id="{F9319344-4C63-7840-9C2F-82967EAD0AA2}"/>
            </a:ext>
          </a:extLst>
        </xdr:cNvPr>
        <xdr:cNvPicPr/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3697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1125</xdr:row>
      <xdr:rowOff>0</xdr:rowOff>
    </xdr:from>
    <xdr:to>
      <xdr:col>1</xdr:col>
      <xdr:colOff>1433065</xdr:colOff>
      <xdr:row>1125</xdr:row>
      <xdr:rowOff>1435100</xdr:rowOff>
    </xdr:to>
    <xdr:pic>
      <xdr:nvPicPr>
        <xdr:cNvPr id="2964" name="Picture 2963">
          <a:extLst>
            <a:ext uri="{FF2B5EF4-FFF2-40B4-BE49-F238E27FC236}">
              <a16:creationId xmlns:a16="http://schemas.microsoft.com/office/drawing/2014/main" id="{DD444EEB-1B29-CE40-A57A-BA9A9184872C}"/>
            </a:ext>
          </a:extLst>
        </xdr:cNvPr>
        <xdr:cNvPicPr/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3697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1126</xdr:row>
      <xdr:rowOff>0</xdr:rowOff>
    </xdr:from>
    <xdr:to>
      <xdr:col>0</xdr:col>
      <xdr:colOff>1126846</xdr:colOff>
      <xdr:row>1126</xdr:row>
      <xdr:rowOff>1435100</xdr:rowOff>
    </xdr:to>
    <xdr:pic>
      <xdr:nvPicPr>
        <xdr:cNvPr id="2965" name="Picture 2964">
          <a:extLst>
            <a:ext uri="{FF2B5EF4-FFF2-40B4-BE49-F238E27FC236}">
              <a16:creationId xmlns:a16="http://schemas.microsoft.com/office/drawing/2014/main" id="{CDA6AAE4-9845-D04A-B766-BC25DC26EAB7}"/>
            </a:ext>
          </a:extLst>
        </xdr:cNvPr>
        <xdr:cNvPicPr/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5132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1126</xdr:row>
      <xdr:rowOff>0</xdr:rowOff>
    </xdr:from>
    <xdr:to>
      <xdr:col>1</xdr:col>
      <xdr:colOff>1433065</xdr:colOff>
      <xdr:row>1126</xdr:row>
      <xdr:rowOff>1435100</xdr:rowOff>
    </xdr:to>
    <xdr:pic>
      <xdr:nvPicPr>
        <xdr:cNvPr id="2966" name="Picture 2965">
          <a:extLst>
            <a:ext uri="{FF2B5EF4-FFF2-40B4-BE49-F238E27FC236}">
              <a16:creationId xmlns:a16="http://schemas.microsoft.com/office/drawing/2014/main" id="{254AF308-638B-EF4D-BF6F-3910A9886DA6}"/>
            </a:ext>
          </a:extLst>
        </xdr:cNvPr>
        <xdr:cNvPicPr/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5132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1127</xdr:row>
      <xdr:rowOff>0</xdr:rowOff>
    </xdr:from>
    <xdr:to>
      <xdr:col>0</xdr:col>
      <xdr:colOff>1126214</xdr:colOff>
      <xdr:row>1127</xdr:row>
      <xdr:rowOff>1435100</xdr:rowOff>
    </xdr:to>
    <xdr:pic>
      <xdr:nvPicPr>
        <xdr:cNvPr id="2967" name="Picture 2966">
          <a:extLst>
            <a:ext uri="{FF2B5EF4-FFF2-40B4-BE49-F238E27FC236}">
              <a16:creationId xmlns:a16="http://schemas.microsoft.com/office/drawing/2014/main" id="{3438E9E2-EE5C-8E4F-AE15-A1AFBF5E2D85}"/>
            </a:ext>
          </a:extLst>
        </xdr:cNvPr>
        <xdr:cNvPicPr/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65677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1127</xdr:row>
      <xdr:rowOff>0</xdr:rowOff>
    </xdr:from>
    <xdr:to>
      <xdr:col>1</xdr:col>
      <xdr:colOff>1432433</xdr:colOff>
      <xdr:row>1127</xdr:row>
      <xdr:rowOff>1435100</xdr:rowOff>
    </xdr:to>
    <xdr:pic>
      <xdr:nvPicPr>
        <xdr:cNvPr id="2968" name="Picture 2967">
          <a:extLst>
            <a:ext uri="{FF2B5EF4-FFF2-40B4-BE49-F238E27FC236}">
              <a16:creationId xmlns:a16="http://schemas.microsoft.com/office/drawing/2014/main" id="{83981716-B5AC-B540-B8E5-A266D38BD474}"/>
            </a:ext>
          </a:extLst>
        </xdr:cNvPr>
        <xdr:cNvPicPr/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65677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0</xdr:rowOff>
    </xdr:from>
    <xdr:to>
      <xdr:col>0</xdr:col>
      <xdr:colOff>1126846</xdr:colOff>
      <xdr:row>1128</xdr:row>
      <xdr:rowOff>1435100</xdr:rowOff>
    </xdr:to>
    <xdr:pic>
      <xdr:nvPicPr>
        <xdr:cNvPr id="2969" name="Picture 2968">
          <a:extLst>
            <a:ext uri="{FF2B5EF4-FFF2-40B4-BE49-F238E27FC236}">
              <a16:creationId xmlns:a16="http://schemas.microsoft.com/office/drawing/2014/main" id="{2FB6AA98-FD46-9A4C-B262-0BD2CD6AEA99}"/>
            </a:ext>
          </a:extLst>
        </xdr:cNvPr>
        <xdr:cNvPicPr/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80028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1128</xdr:row>
      <xdr:rowOff>0</xdr:rowOff>
    </xdr:from>
    <xdr:to>
      <xdr:col>1</xdr:col>
      <xdr:colOff>1433065</xdr:colOff>
      <xdr:row>1128</xdr:row>
      <xdr:rowOff>1435100</xdr:rowOff>
    </xdr:to>
    <xdr:pic>
      <xdr:nvPicPr>
        <xdr:cNvPr id="2970" name="Picture 2969">
          <a:extLst>
            <a:ext uri="{FF2B5EF4-FFF2-40B4-BE49-F238E27FC236}">
              <a16:creationId xmlns:a16="http://schemas.microsoft.com/office/drawing/2014/main" id="{63481826-255D-0E47-B1AA-43BE939215C8}"/>
            </a:ext>
          </a:extLst>
        </xdr:cNvPr>
        <xdr:cNvPicPr/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8002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1129</xdr:row>
      <xdr:rowOff>0</xdr:rowOff>
    </xdr:from>
    <xdr:to>
      <xdr:col>0</xdr:col>
      <xdr:colOff>1126846</xdr:colOff>
      <xdr:row>1129</xdr:row>
      <xdr:rowOff>1435100</xdr:rowOff>
    </xdr:to>
    <xdr:pic>
      <xdr:nvPicPr>
        <xdr:cNvPr id="2971" name="Picture 2970">
          <a:extLst>
            <a:ext uri="{FF2B5EF4-FFF2-40B4-BE49-F238E27FC236}">
              <a16:creationId xmlns:a16="http://schemas.microsoft.com/office/drawing/2014/main" id="{479C7BED-7AFA-144E-B888-39BF7729A1CD}"/>
            </a:ext>
          </a:extLst>
        </xdr:cNvPr>
        <xdr:cNvPicPr/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94379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1129</xdr:row>
      <xdr:rowOff>0</xdr:rowOff>
    </xdr:from>
    <xdr:to>
      <xdr:col>1</xdr:col>
      <xdr:colOff>1433065</xdr:colOff>
      <xdr:row>1129</xdr:row>
      <xdr:rowOff>1435100</xdr:rowOff>
    </xdr:to>
    <xdr:pic>
      <xdr:nvPicPr>
        <xdr:cNvPr id="2972" name="Picture 2971">
          <a:extLst>
            <a:ext uri="{FF2B5EF4-FFF2-40B4-BE49-F238E27FC236}">
              <a16:creationId xmlns:a16="http://schemas.microsoft.com/office/drawing/2014/main" id="{2C3D0D70-A6A2-7849-96C0-D8512341FF26}"/>
            </a:ext>
          </a:extLst>
        </xdr:cNvPr>
        <xdr:cNvPicPr/>
      </xdr:nvPicPr>
      <xdr:blipFill>
        <a:blip xmlns:r="http://schemas.openxmlformats.org/officeDocument/2006/relationships" r:embed="rId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79437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1130</xdr:row>
      <xdr:rowOff>0</xdr:rowOff>
    </xdr:from>
    <xdr:to>
      <xdr:col>0</xdr:col>
      <xdr:colOff>1126214</xdr:colOff>
      <xdr:row>1130</xdr:row>
      <xdr:rowOff>1435100</xdr:rowOff>
    </xdr:to>
    <xdr:pic>
      <xdr:nvPicPr>
        <xdr:cNvPr id="2973" name="Picture 2972">
          <a:extLst>
            <a:ext uri="{FF2B5EF4-FFF2-40B4-BE49-F238E27FC236}">
              <a16:creationId xmlns:a16="http://schemas.microsoft.com/office/drawing/2014/main" id="{6138309A-43ED-2E42-93C9-5EDFB4446C5D}"/>
            </a:ext>
          </a:extLst>
        </xdr:cNvPr>
        <xdr:cNvPicPr/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08730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1130</xdr:row>
      <xdr:rowOff>0</xdr:rowOff>
    </xdr:from>
    <xdr:to>
      <xdr:col>1</xdr:col>
      <xdr:colOff>142169</xdr:colOff>
      <xdr:row>1130</xdr:row>
      <xdr:rowOff>161425</xdr:rowOff>
    </xdr:to>
    <xdr:pic>
      <xdr:nvPicPr>
        <xdr:cNvPr id="2974" name="Picture 2973">
          <a:extLst>
            <a:ext uri="{FF2B5EF4-FFF2-40B4-BE49-F238E27FC236}">
              <a16:creationId xmlns:a16="http://schemas.microsoft.com/office/drawing/2014/main" id="{FB4255A2-D818-2B41-B81B-03D9096C5048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08730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0</xdr:rowOff>
    </xdr:from>
    <xdr:to>
      <xdr:col>0</xdr:col>
      <xdr:colOff>1126846</xdr:colOff>
      <xdr:row>1131</xdr:row>
      <xdr:rowOff>1435100</xdr:rowOff>
    </xdr:to>
    <xdr:pic>
      <xdr:nvPicPr>
        <xdr:cNvPr id="2975" name="Picture 2974">
          <a:extLst>
            <a:ext uri="{FF2B5EF4-FFF2-40B4-BE49-F238E27FC236}">
              <a16:creationId xmlns:a16="http://schemas.microsoft.com/office/drawing/2014/main" id="{43896508-2B8F-3D41-810E-7BCBDD243445}"/>
            </a:ext>
          </a:extLst>
        </xdr:cNvPr>
        <xdr:cNvPicPr/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2308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1131</xdr:row>
      <xdr:rowOff>0</xdr:rowOff>
    </xdr:from>
    <xdr:to>
      <xdr:col>1</xdr:col>
      <xdr:colOff>142169</xdr:colOff>
      <xdr:row>1131</xdr:row>
      <xdr:rowOff>161353</xdr:rowOff>
    </xdr:to>
    <xdr:pic>
      <xdr:nvPicPr>
        <xdr:cNvPr id="2976" name="Picture 2975">
          <a:extLst>
            <a:ext uri="{FF2B5EF4-FFF2-40B4-BE49-F238E27FC236}">
              <a16:creationId xmlns:a16="http://schemas.microsoft.com/office/drawing/2014/main" id="{1C1A7D39-5A8F-FE4A-9706-CCCB0FA2148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23081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1132</xdr:row>
      <xdr:rowOff>0</xdr:rowOff>
    </xdr:from>
    <xdr:to>
      <xdr:col>0</xdr:col>
      <xdr:colOff>1126846</xdr:colOff>
      <xdr:row>1132</xdr:row>
      <xdr:rowOff>1435100</xdr:rowOff>
    </xdr:to>
    <xdr:pic>
      <xdr:nvPicPr>
        <xdr:cNvPr id="2977" name="Picture 2976">
          <a:extLst>
            <a:ext uri="{FF2B5EF4-FFF2-40B4-BE49-F238E27FC236}">
              <a16:creationId xmlns:a16="http://schemas.microsoft.com/office/drawing/2014/main" id="{38CFD174-C1F0-1844-888C-F0B25A256C1C}"/>
            </a:ext>
          </a:extLst>
        </xdr:cNvPr>
        <xdr:cNvPicPr/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743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1132</xdr:row>
      <xdr:rowOff>0</xdr:rowOff>
    </xdr:from>
    <xdr:to>
      <xdr:col>1</xdr:col>
      <xdr:colOff>142169</xdr:colOff>
      <xdr:row>1132</xdr:row>
      <xdr:rowOff>161353</xdr:rowOff>
    </xdr:to>
    <xdr:pic>
      <xdr:nvPicPr>
        <xdr:cNvPr id="2978" name="Picture 2977">
          <a:extLst>
            <a:ext uri="{FF2B5EF4-FFF2-40B4-BE49-F238E27FC236}">
              <a16:creationId xmlns:a16="http://schemas.microsoft.com/office/drawing/2014/main" id="{47998A18-ED36-234F-B4D4-41EDB7313ADE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37432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1133</xdr:row>
      <xdr:rowOff>0</xdr:rowOff>
    </xdr:from>
    <xdr:to>
      <xdr:col>0</xdr:col>
      <xdr:colOff>1126846</xdr:colOff>
      <xdr:row>1133</xdr:row>
      <xdr:rowOff>1435100</xdr:rowOff>
    </xdr:to>
    <xdr:pic>
      <xdr:nvPicPr>
        <xdr:cNvPr id="2979" name="Picture 2978">
          <a:extLst>
            <a:ext uri="{FF2B5EF4-FFF2-40B4-BE49-F238E27FC236}">
              <a16:creationId xmlns:a16="http://schemas.microsoft.com/office/drawing/2014/main" id="{9B2F4EF8-529D-BE42-BB54-E370DC17965B}"/>
            </a:ext>
          </a:extLst>
        </xdr:cNvPr>
        <xdr:cNvPicPr/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5178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1133</xdr:row>
      <xdr:rowOff>0</xdr:rowOff>
    </xdr:from>
    <xdr:to>
      <xdr:col>1</xdr:col>
      <xdr:colOff>142169</xdr:colOff>
      <xdr:row>1133</xdr:row>
      <xdr:rowOff>161353</xdr:rowOff>
    </xdr:to>
    <xdr:pic>
      <xdr:nvPicPr>
        <xdr:cNvPr id="2980" name="Picture 2979">
          <a:extLst>
            <a:ext uri="{FF2B5EF4-FFF2-40B4-BE49-F238E27FC236}">
              <a16:creationId xmlns:a16="http://schemas.microsoft.com/office/drawing/2014/main" id="{C4C933E2-8028-FF4D-A41E-FF421D9B1F0C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51783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0</xdr:rowOff>
    </xdr:from>
    <xdr:to>
      <xdr:col>0</xdr:col>
      <xdr:colOff>1126214</xdr:colOff>
      <xdr:row>1134</xdr:row>
      <xdr:rowOff>1435100</xdr:rowOff>
    </xdr:to>
    <xdr:pic>
      <xdr:nvPicPr>
        <xdr:cNvPr id="2981" name="Picture 2980">
          <a:extLst>
            <a:ext uri="{FF2B5EF4-FFF2-40B4-BE49-F238E27FC236}">
              <a16:creationId xmlns:a16="http://schemas.microsoft.com/office/drawing/2014/main" id="{C52610A3-1AA0-1C42-A170-9E3DE725593A}"/>
            </a:ext>
          </a:extLst>
        </xdr:cNvPr>
        <xdr:cNvPicPr/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66134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1134</xdr:row>
      <xdr:rowOff>0</xdr:rowOff>
    </xdr:from>
    <xdr:to>
      <xdr:col>1</xdr:col>
      <xdr:colOff>142169</xdr:colOff>
      <xdr:row>1134</xdr:row>
      <xdr:rowOff>161425</xdr:rowOff>
    </xdr:to>
    <xdr:pic>
      <xdr:nvPicPr>
        <xdr:cNvPr id="2982" name="Picture 2981">
          <a:extLst>
            <a:ext uri="{FF2B5EF4-FFF2-40B4-BE49-F238E27FC236}">
              <a16:creationId xmlns:a16="http://schemas.microsoft.com/office/drawing/2014/main" id="{5C119B12-2CE4-EC40-B372-9C09A607FAF9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66134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1135</xdr:row>
      <xdr:rowOff>0</xdr:rowOff>
    </xdr:from>
    <xdr:to>
      <xdr:col>0</xdr:col>
      <xdr:colOff>1126846</xdr:colOff>
      <xdr:row>1135</xdr:row>
      <xdr:rowOff>1435100</xdr:rowOff>
    </xdr:to>
    <xdr:pic>
      <xdr:nvPicPr>
        <xdr:cNvPr id="2983" name="Picture 2982">
          <a:extLst>
            <a:ext uri="{FF2B5EF4-FFF2-40B4-BE49-F238E27FC236}">
              <a16:creationId xmlns:a16="http://schemas.microsoft.com/office/drawing/2014/main" id="{3BD0722D-695C-C443-91E2-284C3FF59834}"/>
            </a:ext>
          </a:extLst>
        </xdr:cNvPr>
        <xdr:cNvPicPr/>
      </xdr:nvPicPr>
      <xdr:blipFill>
        <a:blip xmlns:r="http://schemas.openxmlformats.org/officeDocument/2006/relationships" r:embed="rId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80485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1135</xdr:row>
      <xdr:rowOff>0</xdr:rowOff>
    </xdr:from>
    <xdr:to>
      <xdr:col>1</xdr:col>
      <xdr:colOff>142169</xdr:colOff>
      <xdr:row>1135</xdr:row>
      <xdr:rowOff>161353</xdr:rowOff>
    </xdr:to>
    <xdr:pic>
      <xdr:nvPicPr>
        <xdr:cNvPr id="2984" name="Picture 2983">
          <a:extLst>
            <a:ext uri="{FF2B5EF4-FFF2-40B4-BE49-F238E27FC236}">
              <a16:creationId xmlns:a16="http://schemas.microsoft.com/office/drawing/2014/main" id="{D7C6F9CA-3532-D44E-9BEE-4974DB34898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3880485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1136</xdr:row>
      <xdr:rowOff>0</xdr:rowOff>
    </xdr:from>
    <xdr:to>
      <xdr:col>0</xdr:col>
      <xdr:colOff>991043</xdr:colOff>
      <xdr:row>1136</xdr:row>
      <xdr:rowOff>1435100</xdr:rowOff>
    </xdr:to>
    <xdr:pic>
      <xdr:nvPicPr>
        <xdr:cNvPr id="2985" name="Picture 2984">
          <a:extLst>
            <a:ext uri="{FF2B5EF4-FFF2-40B4-BE49-F238E27FC236}">
              <a16:creationId xmlns:a16="http://schemas.microsoft.com/office/drawing/2014/main" id="{504E7DDE-C58E-2745-8B43-27866E6C0187}"/>
            </a:ext>
          </a:extLst>
        </xdr:cNvPr>
        <xdr:cNvPicPr/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9483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1136</xdr:row>
      <xdr:rowOff>0</xdr:rowOff>
    </xdr:from>
    <xdr:to>
      <xdr:col>1</xdr:col>
      <xdr:colOff>1432433</xdr:colOff>
      <xdr:row>1136</xdr:row>
      <xdr:rowOff>1435100</xdr:rowOff>
    </xdr:to>
    <xdr:pic>
      <xdr:nvPicPr>
        <xdr:cNvPr id="2986" name="Picture 2985">
          <a:extLst>
            <a:ext uri="{FF2B5EF4-FFF2-40B4-BE49-F238E27FC236}">
              <a16:creationId xmlns:a16="http://schemas.microsoft.com/office/drawing/2014/main" id="{06034189-E34C-024C-BB5B-A0B48589212A}"/>
            </a:ext>
          </a:extLst>
        </xdr:cNvPr>
        <xdr:cNvPicPr/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89483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1137</xdr:row>
      <xdr:rowOff>0</xdr:rowOff>
    </xdr:from>
    <xdr:to>
      <xdr:col>0</xdr:col>
      <xdr:colOff>991675</xdr:colOff>
      <xdr:row>1137</xdr:row>
      <xdr:rowOff>1435100</xdr:rowOff>
    </xdr:to>
    <xdr:pic>
      <xdr:nvPicPr>
        <xdr:cNvPr id="2987" name="Picture 2986">
          <a:extLst>
            <a:ext uri="{FF2B5EF4-FFF2-40B4-BE49-F238E27FC236}">
              <a16:creationId xmlns:a16="http://schemas.microsoft.com/office/drawing/2014/main" id="{80248840-D163-3E4B-97C7-404BFBC42F36}"/>
            </a:ext>
          </a:extLst>
        </xdr:cNvPr>
        <xdr:cNvPicPr/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0918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1137</xdr:row>
      <xdr:rowOff>0</xdr:rowOff>
    </xdr:from>
    <xdr:to>
      <xdr:col>1</xdr:col>
      <xdr:colOff>1433065</xdr:colOff>
      <xdr:row>1137</xdr:row>
      <xdr:rowOff>1435100</xdr:rowOff>
    </xdr:to>
    <xdr:pic>
      <xdr:nvPicPr>
        <xdr:cNvPr id="2988" name="Picture 2987">
          <a:extLst>
            <a:ext uri="{FF2B5EF4-FFF2-40B4-BE49-F238E27FC236}">
              <a16:creationId xmlns:a16="http://schemas.microsoft.com/office/drawing/2014/main" id="{F3E0E541-CE2C-124D-AA76-872BAE84DF18}"/>
            </a:ext>
          </a:extLst>
        </xdr:cNvPr>
        <xdr:cNvPicPr/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0918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1138</xdr:row>
      <xdr:rowOff>0</xdr:rowOff>
    </xdr:from>
    <xdr:to>
      <xdr:col>0</xdr:col>
      <xdr:colOff>991675</xdr:colOff>
      <xdr:row>1138</xdr:row>
      <xdr:rowOff>1435100</xdr:rowOff>
    </xdr:to>
    <xdr:pic>
      <xdr:nvPicPr>
        <xdr:cNvPr id="2989" name="Picture 2988">
          <a:extLst>
            <a:ext uri="{FF2B5EF4-FFF2-40B4-BE49-F238E27FC236}">
              <a16:creationId xmlns:a16="http://schemas.microsoft.com/office/drawing/2014/main" id="{BBA04E4C-8D7B-304B-BA58-90EE1D3C9A14}"/>
            </a:ext>
          </a:extLst>
        </xdr:cNvPr>
        <xdr:cNvPicPr/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2353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1138</xdr:row>
      <xdr:rowOff>0</xdr:rowOff>
    </xdr:from>
    <xdr:to>
      <xdr:col>1</xdr:col>
      <xdr:colOff>1433065</xdr:colOff>
      <xdr:row>1138</xdr:row>
      <xdr:rowOff>1435100</xdr:rowOff>
    </xdr:to>
    <xdr:pic>
      <xdr:nvPicPr>
        <xdr:cNvPr id="2990" name="Picture 2989">
          <a:extLst>
            <a:ext uri="{FF2B5EF4-FFF2-40B4-BE49-F238E27FC236}">
              <a16:creationId xmlns:a16="http://schemas.microsoft.com/office/drawing/2014/main" id="{3BD7E18C-C3F5-3741-8869-E7783F54ED2E}"/>
            </a:ext>
          </a:extLst>
        </xdr:cNvPr>
        <xdr:cNvPicPr/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2353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1139</xdr:row>
      <xdr:rowOff>0</xdr:rowOff>
    </xdr:from>
    <xdr:to>
      <xdr:col>0</xdr:col>
      <xdr:colOff>991043</xdr:colOff>
      <xdr:row>1139</xdr:row>
      <xdr:rowOff>1435100</xdr:rowOff>
    </xdr:to>
    <xdr:pic>
      <xdr:nvPicPr>
        <xdr:cNvPr id="2991" name="Picture 2990">
          <a:extLst>
            <a:ext uri="{FF2B5EF4-FFF2-40B4-BE49-F238E27FC236}">
              <a16:creationId xmlns:a16="http://schemas.microsoft.com/office/drawing/2014/main" id="{06101DB0-32D6-294C-B00F-57F1656CD9F3}"/>
            </a:ext>
          </a:extLst>
        </xdr:cNvPr>
        <xdr:cNvPicPr/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3788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1139</xdr:row>
      <xdr:rowOff>0</xdr:rowOff>
    </xdr:from>
    <xdr:to>
      <xdr:col>1</xdr:col>
      <xdr:colOff>1432433</xdr:colOff>
      <xdr:row>1139</xdr:row>
      <xdr:rowOff>1435100</xdr:rowOff>
    </xdr:to>
    <xdr:pic>
      <xdr:nvPicPr>
        <xdr:cNvPr id="2992" name="Picture 2991">
          <a:extLst>
            <a:ext uri="{FF2B5EF4-FFF2-40B4-BE49-F238E27FC236}">
              <a16:creationId xmlns:a16="http://schemas.microsoft.com/office/drawing/2014/main" id="{A6FE8767-D51E-2C4A-97EB-780165011C07}"/>
            </a:ext>
          </a:extLst>
        </xdr:cNvPr>
        <xdr:cNvPicPr/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3788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1140</xdr:row>
      <xdr:rowOff>0</xdr:rowOff>
    </xdr:from>
    <xdr:to>
      <xdr:col>0</xdr:col>
      <xdr:colOff>1126846</xdr:colOff>
      <xdr:row>1140</xdr:row>
      <xdr:rowOff>1435100</xdr:rowOff>
    </xdr:to>
    <xdr:pic>
      <xdr:nvPicPr>
        <xdr:cNvPr id="2993" name="Picture 2992">
          <a:extLst>
            <a:ext uri="{FF2B5EF4-FFF2-40B4-BE49-F238E27FC236}">
              <a16:creationId xmlns:a16="http://schemas.microsoft.com/office/drawing/2014/main" id="{12859AD7-53CB-694A-85C4-506E01877D9F}"/>
            </a:ext>
          </a:extLst>
        </xdr:cNvPr>
        <xdr:cNvPicPr/>
      </xdr:nvPicPr>
      <xdr:blipFill>
        <a:blip xmlns:r="http://schemas.openxmlformats.org/officeDocument/2006/relationships" r:embed="rId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52240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1140</xdr:row>
      <xdr:rowOff>0</xdr:rowOff>
    </xdr:from>
    <xdr:to>
      <xdr:col>1</xdr:col>
      <xdr:colOff>1433065</xdr:colOff>
      <xdr:row>1140</xdr:row>
      <xdr:rowOff>1435100</xdr:rowOff>
    </xdr:to>
    <xdr:pic>
      <xdr:nvPicPr>
        <xdr:cNvPr id="2994" name="Picture 2993">
          <a:extLst>
            <a:ext uri="{FF2B5EF4-FFF2-40B4-BE49-F238E27FC236}">
              <a16:creationId xmlns:a16="http://schemas.microsoft.com/office/drawing/2014/main" id="{3B1664BB-7D0A-0F41-8F37-A7C75E371D8D}"/>
            </a:ext>
          </a:extLst>
        </xdr:cNvPr>
        <xdr:cNvPicPr/>
      </xdr:nvPicPr>
      <xdr:blipFill>
        <a:blip xmlns:r="http://schemas.openxmlformats.org/officeDocument/2006/relationships" r:embed="rId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5224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1141</xdr:row>
      <xdr:rowOff>0</xdr:rowOff>
    </xdr:from>
    <xdr:to>
      <xdr:col>0</xdr:col>
      <xdr:colOff>1126214</xdr:colOff>
      <xdr:row>1141</xdr:row>
      <xdr:rowOff>1435100</xdr:rowOff>
    </xdr:to>
    <xdr:pic>
      <xdr:nvPicPr>
        <xdr:cNvPr id="2995" name="Picture 2994">
          <a:extLst>
            <a:ext uri="{FF2B5EF4-FFF2-40B4-BE49-F238E27FC236}">
              <a16:creationId xmlns:a16="http://schemas.microsoft.com/office/drawing/2014/main" id="{30DF363B-0B1F-6145-976E-20E16EDEACFE}"/>
            </a:ext>
          </a:extLst>
        </xdr:cNvPr>
        <xdr:cNvPicPr/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66591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1141</xdr:row>
      <xdr:rowOff>0</xdr:rowOff>
    </xdr:from>
    <xdr:to>
      <xdr:col>1</xdr:col>
      <xdr:colOff>1432433</xdr:colOff>
      <xdr:row>1141</xdr:row>
      <xdr:rowOff>1435100</xdr:rowOff>
    </xdr:to>
    <xdr:pic>
      <xdr:nvPicPr>
        <xdr:cNvPr id="2996" name="Picture 2995">
          <a:extLst>
            <a:ext uri="{FF2B5EF4-FFF2-40B4-BE49-F238E27FC236}">
              <a16:creationId xmlns:a16="http://schemas.microsoft.com/office/drawing/2014/main" id="{D160C969-1432-314C-A49E-7B918EE64B19}"/>
            </a:ext>
          </a:extLst>
        </xdr:cNvPr>
        <xdr:cNvPicPr/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6659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1142</xdr:row>
      <xdr:rowOff>0</xdr:rowOff>
    </xdr:from>
    <xdr:to>
      <xdr:col>0</xdr:col>
      <xdr:colOff>1126846</xdr:colOff>
      <xdr:row>1142</xdr:row>
      <xdr:rowOff>1435100</xdr:rowOff>
    </xdr:to>
    <xdr:pic>
      <xdr:nvPicPr>
        <xdr:cNvPr id="2997" name="Picture 2996">
          <a:extLst>
            <a:ext uri="{FF2B5EF4-FFF2-40B4-BE49-F238E27FC236}">
              <a16:creationId xmlns:a16="http://schemas.microsoft.com/office/drawing/2014/main" id="{7B30A234-9811-2B41-8723-8D89477AB705}"/>
            </a:ext>
          </a:extLst>
        </xdr:cNvPr>
        <xdr:cNvPicPr/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80942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1142</xdr:row>
      <xdr:rowOff>0</xdr:rowOff>
    </xdr:from>
    <xdr:to>
      <xdr:col>1</xdr:col>
      <xdr:colOff>1433065</xdr:colOff>
      <xdr:row>1142</xdr:row>
      <xdr:rowOff>1435100</xdr:rowOff>
    </xdr:to>
    <xdr:pic>
      <xdr:nvPicPr>
        <xdr:cNvPr id="2998" name="Picture 2997">
          <a:extLst>
            <a:ext uri="{FF2B5EF4-FFF2-40B4-BE49-F238E27FC236}">
              <a16:creationId xmlns:a16="http://schemas.microsoft.com/office/drawing/2014/main" id="{ADE55C4D-E119-C14D-A788-98207F21D6AD}"/>
            </a:ext>
          </a:extLst>
        </xdr:cNvPr>
        <xdr:cNvPicPr/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8094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1143</xdr:row>
      <xdr:rowOff>0</xdr:rowOff>
    </xdr:from>
    <xdr:to>
      <xdr:col>0</xdr:col>
      <xdr:colOff>1126846</xdr:colOff>
      <xdr:row>1143</xdr:row>
      <xdr:rowOff>1435100</xdr:rowOff>
    </xdr:to>
    <xdr:pic>
      <xdr:nvPicPr>
        <xdr:cNvPr id="2999" name="Picture 2998">
          <a:extLst>
            <a:ext uri="{FF2B5EF4-FFF2-40B4-BE49-F238E27FC236}">
              <a16:creationId xmlns:a16="http://schemas.microsoft.com/office/drawing/2014/main" id="{713E0E39-1A96-5F40-95C8-605EE25C7EA1}"/>
            </a:ext>
          </a:extLst>
        </xdr:cNvPr>
        <xdr:cNvPicPr/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9529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1143</xdr:row>
      <xdr:rowOff>0</xdr:rowOff>
    </xdr:from>
    <xdr:to>
      <xdr:col>1</xdr:col>
      <xdr:colOff>1433065</xdr:colOff>
      <xdr:row>1143</xdr:row>
      <xdr:rowOff>1435100</xdr:rowOff>
    </xdr:to>
    <xdr:pic>
      <xdr:nvPicPr>
        <xdr:cNvPr id="3000" name="Picture 2999">
          <a:extLst>
            <a:ext uri="{FF2B5EF4-FFF2-40B4-BE49-F238E27FC236}">
              <a16:creationId xmlns:a16="http://schemas.microsoft.com/office/drawing/2014/main" id="{F5293D9D-698E-5E48-8F93-45FB67066E4F}"/>
            </a:ext>
          </a:extLst>
        </xdr:cNvPr>
        <xdr:cNvPicPr/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399529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1144</xdr:row>
      <xdr:rowOff>0</xdr:rowOff>
    </xdr:from>
    <xdr:to>
      <xdr:col>0</xdr:col>
      <xdr:colOff>1126846</xdr:colOff>
      <xdr:row>1144</xdr:row>
      <xdr:rowOff>1435100</xdr:rowOff>
    </xdr:to>
    <xdr:pic>
      <xdr:nvPicPr>
        <xdr:cNvPr id="3001" name="Picture 3000">
          <a:extLst>
            <a:ext uri="{FF2B5EF4-FFF2-40B4-BE49-F238E27FC236}">
              <a16:creationId xmlns:a16="http://schemas.microsoft.com/office/drawing/2014/main" id="{E2E54499-6438-CF4D-A210-38E5A4F10225}"/>
            </a:ext>
          </a:extLst>
        </xdr:cNvPr>
        <xdr:cNvPicPr/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0964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1144</xdr:row>
      <xdr:rowOff>0</xdr:rowOff>
    </xdr:from>
    <xdr:to>
      <xdr:col>1</xdr:col>
      <xdr:colOff>1433065</xdr:colOff>
      <xdr:row>1144</xdr:row>
      <xdr:rowOff>1435100</xdr:rowOff>
    </xdr:to>
    <xdr:pic>
      <xdr:nvPicPr>
        <xdr:cNvPr id="3002" name="Picture 3001">
          <a:extLst>
            <a:ext uri="{FF2B5EF4-FFF2-40B4-BE49-F238E27FC236}">
              <a16:creationId xmlns:a16="http://schemas.microsoft.com/office/drawing/2014/main" id="{A75F3B06-3595-714E-B524-04C7F9E9B33E}"/>
            </a:ext>
          </a:extLst>
        </xdr:cNvPr>
        <xdr:cNvPicPr/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0964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1145</xdr:row>
      <xdr:rowOff>0</xdr:rowOff>
    </xdr:from>
    <xdr:to>
      <xdr:col>0</xdr:col>
      <xdr:colOff>1126214</xdr:colOff>
      <xdr:row>1145</xdr:row>
      <xdr:rowOff>1435100</xdr:rowOff>
    </xdr:to>
    <xdr:pic>
      <xdr:nvPicPr>
        <xdr:cNvPr id="3003" name="Picture 3002">
          <a:extLst>
            <a:ext uri="{FF2B5EF4-FFF2-40B4-BE49-F238E27FC236}">
              <a16:creationId xmlns:a16="http://schemas.microsoft.com/office/drawing/2014/main" id="{D173C172-D380-C940-AB3B-780ED02B40AC}"/>
            </a:ext>
          </a:extLst>
        </xdr:cNvPr>
        <xdr:cNvPicPr/>
      </xdr:nvPicPr>
      <xdr:blipFill>
        <a:blip xmlns:r="http://schemas.openxmlformats.org/officeDocument/2006/relationships" r:embed="rId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3995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1145</xdr:row>
      <xdr:rowOff>0</xdr:rowOff>
    </xdr:from>
    <xdr:to>
      <xdr:col>1</xdr:col>
      <xdr:colOff>1432433</xdr:colOff>
      <xdr:row>1145</xdr:row>
      <xdr:rowOff>1435100</xdr:rowOff>
    </xdr:to>
    <xdr:pic>
      <xdr:nvPicPr>
        <xdr:cNvPr id="3004" name="Picture 3003">
          <a:extLst>
            <a:ext uri="{FF2B5EF4-FFF2-40B4-BE49-F238E27FC236}">
              <a16:creationId xmlns:a16="http://schemas.microsoft.com/office/drawing/2014/main" id="{F68101CF-2D6B-074F-9566-D5C785851952}"/>
            </a:ext>
          </a:extLst>
        </xdr:cNvPr>
        <xdr:cNvPicPr/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2399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1146</xdr:row>
      <xdr:rowOff>0</xdr:rowOff>
    </xdr:from>
    <xdr:to>
      <xdr:col>0</xdr:col>
      <xdr:colOff>1126846</xdr:colOff>
      <xdr:row>1146</xdr:row>
      <xdr:rowOff>1435100</xdr:rowOff>
    </xdr:to>
    <xdr:pic>
      <xdr:nvPicPr>
        <xdr:cNvPr id="3005" name="Picture 3004">
          <a:extLst>
            <a:ext uri="{FF2B5EF4-FFF2-40B4-BE49-F238E27FC236}">
              <a16:creationId xmlns:a16="http://schemas.microsoft.com/office/drawing/2014/main" id="{5619CABE-AB11-6F4A-9CA7-62F12595DCF9}"/>
            </a:ext>
          </a:extLst>
        </xdr:cNvPr>
        <xdr:cNvPicPr/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38346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1146</xdr:row>
      <xdr:rowOff>0</xdr:rowOff>
    </xdr:from>
    <xdr:to>
      <xdr:col>1</xdr:col>
      <xdr:colOff>1433065</xdr:colOff>
      <xdr:row>1146</xdr:row>
      <xdr:rowOff>1435100</xdr:rowOff>
    </xdr:to>
    <xdr:pic>
      <xdr:nvPicPr>
        <xdr:cNvPr id="3006" name="Picture 3005">
          <a:extLst>
            <a:ext uri="{FF2B5EF4-FFF2-40B4-BE49-F238E27FC236}">
              <a16:creationId xmlns:a16="http://schemas.microsoft.com/office/drawing/2014/main" id="{07C0AFAD-990D-4744-AA34-2251F40AF788}"/>
            </a:ext>
          </a:extLst>
        </xdr:cNvPr>
        <xdr:cNvPicPr/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3834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1147</xdr:row>
      <xdr:rowOff>0</xdr:rowOff>
    </xdr:from>
    <xdr:to>
      <xdr:col>0</xdr:col>
      <xdr:colOff>1126846</xdr:colOff>
      <xdr:row>1147</xdr:row>
      <xdr:rowOff>1435100</xdr:rowOff>
    </xdr:to>
    <xdr:pic>
      <xdr:nvPicPr>
        <xdr:cNvPr id="3007" name="Picture 3006">
          <a:extLst>
            <a:ext uri="{FF2B5EF4-FFF2-40B4-BE49-F238E27FC236}">
              <a16:creationId xmlns:a16="http://schemas.microsoft.com/office/drawing/2014/main" id="{D8827E5B-9051-4F49-AF25-F69173A9191A}"/>
            </a:ext>
          </a:extLst>
        </xdr:cNvPr>
        <xdr:cNvPicPr/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52697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1147</xdr:row>
      <xdr:rowOff>0</xdr:rowOff>
    </xdr:from>
    <xdr:to>
      <xdr:col>1</xdr:col>
      <xdr:colOff>1433065</xdr:colOff>
      <xdr:row>1147</xdr:row>
      <xdr:rowOff>1435100</xdr:rowOff>
    </xdr:to>
    <xdr:pic>
      <xdr:nvPicPr>
        <xdr:cNvPr id="3008" name="Picture 3007">
          <a:extLst>
            <a:ext uri="{FF2B5EF4-FFF2-40B4-BE49-F238E27FC236}">
              <a16:creationId xmlns:a16="http://schemas.microsoft.com/office/drawing/2014/main" id="{4B04516C-30F0-224F-82E4-156278D36DC3}"/>
            </a:ext>
          </a:extLst>
        </xdr:cNvPr>
        <xdr:cNvPicPr/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5269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1148</xdr:row>
      <xdr:rowOff>0</xdr:rowOff>
    </xdr:from>
    <xdr:to>
      <xdr:col>0</xdr:col>
      <xdr:colOff>1126214</xdr:colOff>
      <xdr:row>1148</xdr:row>
      <xdr:rowOff>1435100</xdr:rowOff>
    </xdr:to>
    <xdr:pic>
      <xdr:nvPicPr>
        <xdr:cNvPr id="3009" name="Picture 3008">
          <a:extLst>
            <a:ext uri="{FF2B5EF4-FFF2-40B4-BE49-F238E27FC236}">
              <a16:creationId xmlns:a16="http://schemas.microsoft.com/office/drawing/2014/main" id="{254548A4-3ED7-634F-992D-416F52696DFC}"/>
            </a:ext>
          </a:extLst>
        </xdr:cNvPr>
        <xdr:cNvPicPr/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67048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1148</xdr:row>
      <xdr:rowOff>0</xdr:rowOff>
    </xdr:from>
    <xdr:to>
      <xdr:col>1</xdr:col>
      <xdr:colOff>1432433</xdr:colOff>
      <xdr:row>1148</xdr:row>
      <xdr:rowOff>1435100</xdr:rowOff>
    </xdr:to>
    <xdr:pic>
      <xdr:nvPicPr>
        <xdr:cNvPr id="3010" name="Picture 3009">
          <a:extLst>
            <a:ext uri="{FF2B5EF4-FFF2-40B4-BE49-F238E27FC236}">
              <a16:creationId xmlns:a16="http://schemas.microsoft.com/office/drawing/2014/main" id="{FD9BD9F2-3995-DD4C-B84C-49EA47784C48}"/>
            </a:ext>
          </a:extLst>
        </xdr:cNvPr>
        <xdr:cNvPicPr/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6704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1149</xdr:row>
      <xdr:rowOff>0</xdr:rowOff>
    </xdr:from>
    <xdr:to>
      <xdr:col>0</xdr:col>
      <xdr:colOff>1126846</xdr:colOff>
      <xdr:row>1149</xdr:row>
      <xdr:rowOff>1435100</xdr:rowOff>
    </xdr:to>
    <xdr:pic>
      <xdr:nvPicPr>
        <xdr:cNvPr id="3011" name="Picture 3010">
          <a:extLst>
            <a:ext uri="{FF2B5EF4-FFF2-40B4-BE49-F238E27FC236}">
              <a16:creationId xmlns:a16="http://schemas.microsoft.com/office/drawing/2014/main" id="{0E74DA19-9966-D84D-8D8B-F052A9EB8DE3}"/>
            </a:ext>
          </a:extLst>
        </xdr:cNvPr>
        <xdr:cNvPicPr/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81399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1149</xdr:row>
      <xdr:rowOff>0</xdr:rowOff>
    </xdr:from>
    <xdr:to>
      <xdr:col>1</xdr:col>
      <xdr:colOff>1433065</xdr:colOff>
      <xdr:row>1149</xdr:row>
      <xdr:rowOff>1435100</xdr:rowOff>
    </xdr:to>
    <xdr:pic>
      <xdr:nvPicPr>
        <xdr:cNvPr id="3012" name="Picture 3011">
          <a:extLst>
            <a:ext uri="{FF2B5EF4-FFF2-40B4-BE49-F238E27FC236}">
              <a16:creationId xmlns:a16="http://schemas.microsoft.com/office/drawing/2014/main" id="{F9DC1CF2-16E3-FB47-933F-9691BB674104}"/>
            </a:ext>
          </a:extLst>
        </xdr:cNvPr>
        <xdr:cNvPicPr/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8139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1150</xdr:row>
      <xdr:rowOff>0</xdr:rowOff>
    </xdr:from>
    <xdr:to>
      <xdr:col>0</xdr:col>
      <xdr:colOff>1126846</xdr:colOff>
      <xdr:row>1150</xdr:row>
      <xdr:rowOff>1435100</xdr:rowOff>
    </xdr:to>
    <xdr:pic>
      <xdr:nvPicPr>
        <xdr:cNvPr id="3013" name="Picture 3012">
          <a:extLst>
            <a:ext uri="{FF2B5EF4-FFF2-40B4-BE49-F238E27FC236}">
              <a16:creationId xmlns:a16="http://schemas.microsoft.com/office/drawing/2014/main" id="{773CD75D-955F-B742-8E75-6A3F941C551F}"/>
            </a:ext>
          </a:extLst>
        </xdr:cNvPr>
        <xdr:cNvPicPr/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95750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1150</xdr:row>
      <xdr:rowOff>0</xdr:rowOff>
    </xdr:from>
    <xdr:to>
      <xdr:col>1</xdr:col>
      <xdr:colOff>1433065</xdr:colOff>
      <xdr:row>1150</xdr:row>
      <xdr:rowOff>1435100</xdr:rowOff>
    </xdr:to>
    <xdr:pic>
      <xdr:nvPicPr>
        <xdr:cNvPr id="3014" name="Picture 3013">
          <a:extLst>
            <a:ext uri="{FF2B5EF4-FFF2-40B4-BE49-F238E27FC236}">
              <a16:creationId xmlns:a16="http://schemas.microsoft.com/office/drawing/2014/main" id="{6C308C9B-8709-FB4C-B507-5A2D6AC8ED56}"/>
            </a:ext>
          </a:extLst>
        </xdr:cNvPr>
        <xdr:cNvPicPr/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09575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1151</xdr:row>
      <xdr:rowOff>0</xdr:rowOff>
    </xdr:from>
    <xdr:to>
      <xdr:col>0</xdr:col>
      <xdr:colOff>1126846</xdr:colOff>
      <xdr:row>1151</xdr:row>
      <xdr:rowOff>1435100</xdr:rowOff>
    </xdr:to>
    <xdr:pic>
      <xdr:nvPicPr>
        <xdr:cNvPr id="3015" name="Picture 3014">
          <a:extLst>
            <a:ext uri="{FF2B5EF4-FFF2-40B4-BE49-F238E27FC236}">
              <a16:creationId xmlns:a16="http://schemas.microsoft.com/office/drawing/2014/main" id="{D3A35212-F7C6-574A-8A59-C7685DB0FA1E}"/>
            </a:ext>
          </a:extLst>
        </xdr:cNvPr>
        <xdr:cNvPicPr/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10101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1151</xdr:row>
      <xdr:rowOff>0</xdr:rowOff>
    </xdr:from>
    <xdr:to>
      <xdr:col>1</xdr:col>
      <xdr:colOff>1433065</xdr:colOff>
      <xdr:row>1151</xdr:row>
      <xdr:rowOff>1435100</xdr:rowOff>
    </xdr:to>
    <xdr:pic>
      <xdr:nvPicPr>
        <xdr:cNvPr id="3016" name="Picture 3015">
          <a:extLst>
            <a:ext uri="{FF2B5EF4-FFF2-40B4-BE49-F238E27FC236}">
              <a16:creationId xmlns:a16="http://schemas.microsoft.com/office/drawing/2014/main" id="{3B334EA4-5AC6-7F4A-8C28-FEF1BE032246}"/>
            </a:ext>
          </a:extLst>
        </xdr:cNvPr>
        <xdr:cNvPicPr/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1010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1152</xdr:row>
      <xdr:rowOff>0</xdr:rowOff>
    </xdr:from>
    <xdr:to>
      <xdr:col>0</xdr:col>
      <xdr:colOff>1126214</xdr:colOff>
      <xdr:row>1152</xdr:row>
      <xdr:rowOff>1435100</xdr:rowOff>
    </xdr:to>
    <xdr:pic>
      <xdr:nvPicPr>
        <xdr:cNvPr id="3017" name="Picture 3016">
          <a:extLst>
            <a:ext uri="{FF2B5EF4-FFF2-40B4-BE49-F238E27FC236}">
              <a16:creationId xmlns:a16="http://schemas.microsoft.com/office/drawing/2014/main" id="{DF7581D8-6014-2D4F-A555-5E8F4717C060}"/>
            </a:ext>
          </a:extLst>
        </xdr:cNvPr>
        <xdr:cNvPicPr/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24452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1152</xdr:row>
      <xdr:rowOff>0</xdr:rowOff>
    </xdr:from>
    <xdr:to>
      <xdr:col>1</xdr:col>
      <xdr:colOff>1432433</xdr:colOff>
      <xdr:row>1152</xdr:row>
      <xdr:rowOff>1435100</xdr:rowOff>
    </xdr:to>
    <xdr:pic>
      <xdr:nvPicPr>
        <xdr:cNvPr id="3018" name="Picture 3017">
          <a:extLst>
            <a:ext uri="{FF2B5EF4-FFF2-40B4-BE49-F238E27FC236}">
              <a16:creationId xmlns:a16="http://schemas.microsoft.com/office/drawing/2014/main" id="{D74AAE78-B3F3-5043-8250-32F7B6B5D8A7}"/>
            </a:ext>
          </a:extLst>
        </xdr:cNvPr>
        <xdr:cNvPicPr/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24452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1153</xdr:row>
      <xdr:rowOff>0</xdr:rowOff>
    </xdr:from>
    <xdr:to>
      <xdr:col>0</xdr:col>
      <xdr:colOff>1126846</xdr:colOff>
      <xdr:row>1153</xdr:row>
      <xdr:rowOff>1435100</xdr:rowOff>
    </xdr:to>
    <xdr:pic>
      <xdr:nvPicPr>
        <xdr:cNvPr id="3019" name="Picture 3018">
          <a:extLst>
            <a:ext uri="{FF2B5EF4-FFF2-40B4-BE49-F238E27FC236}">
              <a16:creationId xmlns:a16="http://schemas.microsoft.com/office/drawing/2014/main" id="{5865ECAE-4542-C64E-81E8-1C0F8DBEEAF7}"/>
            </a:ext>
          </a:extLst>
        </xdr:cNvPr>
        <xdr:cNvPicPr/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38803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1153</xdr:row>
      <xdr:rowOff>0</xdr:rowOff>
    </xdr:from>
    <xdr:to>
      <xdr:col>1</xdr:col>
      <xdr:colOff>1433065</xdr:colOff>
      <xdr:row>1153</xdr:row>
      <xdr:rowOff>1435100</xdr:rowOff>
    </xdr:to>
    <xdr:pic>
      <xdr:nvPicPr>
        <xdr:cNvPr id="3020" name="Picture 3019">
          <a:extLst>
            <a:ext uri="{FF2B5EF4-FFF2-40B4-BE49-F238E27FC236}">
              <a16:creationId xmlns:a16="http://schemas.microsoft.com/office/drawing/2014/main" id="{04E8EC6F-0ECD-A64F-A37C-F3CA07D79ADE}"/>
            </a:ext>
          </a:extLst>
        </xdr:cNvPr>
        <xdr:cNvPicPr/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3880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0</xdr:rowOff>
    </xdr:from>
    <xdr:to>
      <xdr:col>0</xdr:col>
      <xdr:colOff>1126846</xdr:colOff>
      <xdr:row>1154</xdr:row>
      <xdr:rowOff>1435100</xdr:rowOff>
    </xdr:to>
    <xdr:pic>
      <xdr:nvPicPr>
        <xdr:cNvPr id="3021" name="Picture 3020">
          <a:extLst>
            <a:ext uri="{FF2B5EF4-FFF2-40B4-BE49-F238E27FC236}">
              <a16:creationId xmlns:a16="http://schemas.microsoft.com/office/drawing/2014/main" id="{15B76F07-ACA0-EE4F-B2A3-04DEA8FB4BF7}"/>
            </a:ext>
          </a:extLst>
        </xdr:cNvPr>
        <xdr:cNvPicPr/>
      </xdr:nvPicPr>
      <xdr:blipFill>
        <a:blip xmlns:r="http://schemas.openxmlformats.org/officeDocument/2006/relationships" r:embed="rId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53154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1154</xdr:row>
      <xdr:rowOff>0</xdr:rowOff>
    </xdr:from>
    <xdr:to>
      <xdr:col>1</xdr:col>
      <xdr:colOff>1433065</xdr:colOff>
      <xdr:row>1154</xdr:row>
      <xdr:rowOff>1435100</xdr:rowOff>
    </xdr:to>
    <xdr:pic>
      <xdr:nvPicPr>
        <xdr:cNvPr id="3022" name="Picture 3021">
          <a:extLst>
            <a:ext uri="{FF2B5EF4-FFF2-40B4-BE49-F238E27FC236}">
              <a16:creationId xmlns:a16="http://schemas.microsoft.com/office/drawing/2014/main" id="{35A826E3-274F-E44A-A9F0-3A4F3F4DE05B}"/>
            </a:ext>
          </a:extLst>
        </xdr:cNvPr>
        <xdr:cNvPicPr/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5315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1155</xdr:row>
      <xdr:rowOff>0</xdr:rowOff>
    </xdr:from>
    <xdr:to>
      <xdr:col>0</xdr:col>
      <xdr:colOff>991675</xdr:colOff>
      <xdr:row>1155</xdr:row>
      <xdr:rowOff>1435100</xdr:rowOff>
    </xdr:to>
    <xdr:pic>
      <xdr:nvPicPr>
        <xdr:cNvPr id="3023" name="Picture 3022">
          <a:extLst>
            <a:ext uri="{FF2B5EF4-FFF2-40B4-BE49-F238E27FC236}">
              <a16:creationId xmlns:a16="http://schemas.microsoft.com/office/drawing/2014/main" id="{867CF981-9A55-7F4B-A4CB-643C1E52EAF2}"/>
            </a:ext>
          </a:extLst>
        </xdr:cNvPr>
        <xdr:cNvPicPr/>
      </xdr:nvPicPr>
      <xdr:blipFill>
        <a:blip xmlns:r="http://schemas.openxmlformats.org/officeDocument/2006/relationships" r:embed="rId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6750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1155</xdr:row>
      <xdr:rowOff>0</xdr:rowOff>
    </xdr:from>
    <xdr:to>
      <xdr:col>1</xdr:col>
      <xdr:colOff>1433065</xdr:colOff>
      <xdr:row>1155</xdr:row>
      <xdr:rowOff>1435100</xdr:rowOff>
    </xdr:to>
    <xdr:pic>
      <xdr:nvPicPr>
        <xdr:cNvPr id="3024" name="Picture 3023">
          <a:extLst>
            <a:ext uri="{FF2B5EF4-FFF2-40B4-BE49-F238E27FC236}">
              <a16:creationId xmlns:a16="http://schemas.microsoft.com/office/drawing/2014/main" id="{F4BE3C1A-9533-9242-8F11-C97F5AACD78E}"/>
            </a:ext>
          </a:extLst>
        </xdr:cNvPr>
        <xdr:cNvPicPr/>
      </xdr:nvPicPr>
      <xdr:blipFill>
        <a:blip xmlns:r="http://schemas.openxmlformats.org/officeDocument/2006/relationships" r:embed="rId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6750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1156</xdr:row>
      <xdr:rowOff>0</xdr:rowOff>
    </xdr:from>
    <xdr:to>
      <xdr:col>0</xdr:col>
      <xdr:colOff>991675</xdr:colOff>
      <xdr:row>1156</xdr:row>
      <xdr:rowOff>1435100</xdr:rowOff>
    </xdr:to>
    <xdr:pic>
      <xdr:nvPicPr>
        <xdr:cNvPr id="3025" name="Picture 3024">
          <a:extLst>
            <a:ext uri="{FF2B5EF4-FFF2-40B4-BE49-F238E27FC236}">
              <a16:creationId xmlns:a16="http://schemas.microsoft.com/office/drawing/2014/main" id="{0902F844-4BD7-E74C-9ACB-511475E48CF1}"/>
            </a:ext>
          </a:extLst>
        </xdr:cNvPr>
        <xdr:cNvPicPr/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8185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1156</xdr:row>
      <xdr:rowOff>0</xdr:rowOff>
    </xdr:from>
    <xdr:to>
      <xdr:col>1</xdr:col>
      <xdr:colOff>1433065</xdr:colOff>
      <xdr:row>1156</xdr:row>
      <xdr:rowOff>1435100</xdr:rowOff>
    </xdr:to>
    <xdr:pic>
      <xdr:nvPicPr>
        <xdr:cNvPr id="3026" name="Picture 3025">
          <a:extLst>
            <a:ext uri="{FF2B5EF4-FFF2-40B4-BE49-F238E27FC236}">
              <a16:creationId xmlns:a16="http://schemas.microsoft.com/office/drawing/2014/main" id="{E549E865-A3EC-3C46-BD05-6A947DB9F107}"/>
            </a:ext>
          </a:extLst>
        </xdr:cNvPr>
        <xdr:cNvPicPr/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8185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0</xdr:rowOff>
    </xdr:from>
    <xdr:to>
      <xdr:col>0</xdr:col>
      <xdr:colOff>991675</xdr:colOff>
      <xdr:row>1157</xdr:row>
      <xdr:rowOff>1435100</xdr:rowOff>
    </xdr:to>
    <xdr:pic>
      <xdr:nvPicPr>
        <xdr:cNvPr id="3027" name="Picture 3026">
          <a:extLst>
            <a:ext uri="{FF2B5EF4-FFF2-40B4-BE49-F238E27FC236}">
              <a16:creationId xmlns:a16="http://schemas.microsoft.com/office/drawing/2014/main" id="{28F887D5-FFC6-6C42-93ED-DA6D26D25208}"/>
            </a:ext>
          </a:extLst>
        </xdr:cNvPr>
        <xdr:cNvPicPr/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9620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1157</xdr:row>
      <xdr:rowOff>0</xdr:rowOff>
    </xdr:from>
    <xdr:to>
      <xdr:col>1</xdr:col>
      <xdr:colOff>1433065</xdr:colOff>
      <xdr:row>1157</xdr:row>
      <xdr:rowOff>1435100</xdr:rowOff>
    </xdr:to>
    <xdr:pic>
      <xdr:nvPicPr>
        <xdr:cNvPr id="3028" name="Picture 3027">
          <a:extLst>
            <a:ext uri="{FF2B5EF4-FFF2-40B4-BE49-F238E27FC236}">
              <a16:creationId xmlns:a16="http://schemas.microsoft.com/office/drawing/2014/main" id="{8C0D1DD7-9419-DD45-8994-4B87C4B319E4}"/>
            </a:ext>
          </a:extLst>
        </xdr:cNvPr>
        <xdr:cNvPicPr/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19620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1158</xdr:row>
      <xdr:rowOff>0</xdr:rowOff>
    </xdr:from>
    <xdr:to>
      <xdr:col>0</xdr:col>
      <xdr:colOff>991043</xdr:colOff>
      <xdr:row>1158</xdr:row>
      <xdr:rowOff>1435100</xdr:rowOff>
    </xdr:to>
    <xdr:pic>
      <xdr:nvPicPr>
        <xdr:cNvPr id="3029" name="Picture 3028">
          <a:extLst>
            <a:ext uri="{FF2B5EF4-FFF2-40B4-BE49-F238E27FC236}">
              <a16:creationId xmlns:a16="http://schemas.microsoft.com/office/drawing/2014/main" id="{DEBC879B-0F83-9041-8ADE-5C6FF935A04D}"/>
            </a:ext>
          </a:extLst>
        </xdr:cNvPr>
        <xdr:cNvPicPr/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1055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1158</xdr:row>
      <xdr:rowOff>0</xdr:rowOff>
    </xdr:from>
    <xdr:to>
      <xdr:col>1</xdr:col>
      <xdr:colOff>1432433</xdr:colOff>
      <xdr:row>1158</xdr:row>
      <xdr:rowOff>1435100</xdr:rowOff>
    </xdr:to>
    <xdr:pic>
      <xdr:nvPicPr>
        <xdr:cNvPr id="3030" name="Picture 3029">
          <a:extLst>
            <a:ext uri="{FF2B5EF4-FFF2-40B4-BE49-F238E27FC236}">
              <a16:creationId xmlns:a16="http://schemas.microsoft.com/office/drawing/2014/main" id="{656A5D1A-5335-E145-ADBA-5F39C4AE4625}"/>
            </a:ext>
          </a:extLst>
        </xdr:cNvPr>
        <xdr:cNvPicPr/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1055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1159</xdr:row>
      <xdr:rowOff>0</xdr:rowOff>
    </xdr:from>
    <xdr:to>
      <xdr:col>0</xdr:col>
      <xdr:colOff>991675</xdr:colOff>
      <xdr:row>1159</xdr:row>
      <xdr:rowOff>1435100</xdr:rowOff>
    </xdr:to>
    <xdr:pic>
      <xdr:nvPicPr>
        <xdr:cNvPr id="3031" name="Picture 3030">
          <a:extLst>
            <a:ext uri="{FF2B5EF4-FFF2-40B4-BE49-F238E27FC236}">
              <a16:creationId xmlns:a16="http://schemas.microsoft.com/office/drawing/2014/main" id="{5F2E88F3-E351-9440-A7BA-A8A3A8748125}"/>
            </a:ext>
          </a:extLst>
        </xdr:cNvPr>
        <xdr:cNvPicPr/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2490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1159</xdr:row>
      <xdr:rowOff>0</xdr:rowOff>
    </xdr:from>
    <xdr:to>
      <xdr:col>1</xdr:col>
      <xdr:colOff>1433065</xdr:colOff>
      <xdr:row>1159</xdr:row>
      <xdr:rowOff>1435100</xdr:rowOff>
    </xdr:to>
    <xdr:pic>
      <xdr:nvPicPr>
        <xdr:cNvPr id="3032" name="Picture 3031">
          <a:extLst>
            <a:ext uri="{FF2B5EF4-FFF2-40B4-BE49-F238E27FC236}">
              <a16:creationId xmlns:a16="http://schemas.microsoft.com/office/drawing/2014/main" id="{3F77C9FD-9913-664B-9C66-CDBFC5EE0A13}"/>
            </a:ext>
          </a:extLst>
        </xdr:cNvPr>
        <xdr:cNvPicPr/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2490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1160</xdr:row>
      <xdr:rowOff>0</xdr:rowOff>
    </xdr:from>
    <xdr:to>
      <xdr:col>0</xdr:col>
      <xdr:colOff>991675</xdr:colOff>
      <xdr:row>1160</xdr:row>
      <xdr:rowOff>1435100</xdr:rowOff>
    </xdr:to>
    <xdr:pic>
      <xdr:nvPicPr>
        <xdr:cNvPr id="3033" name="Picture 3032">
          <a:extLst>
            <a:ext uri="{FF2B5EF4-FFF2-40B4-BE49-F238E27FC236}">
              <a16:creationId xmlns:a16="http://schemas.microsoft.com/office/drawing/2014/main" id="{8FBB979E-65C9-3B4D-B714-3EE0A3975DD7}"/>
            </a:ext>
          </a:extLst>
        </xdr:cNvPr>
        <xdr:cNvPicPr/>
      </xdr:nvPicPr>
      <xdr:blipFill>
        <a:blip xmlns:r="http://schemas.openxmlformats.org/officeDocument/2006/relationships" r:embed="rId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3926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1160</xdr:row>
      <xdr:rowOff>0</xdr:rowOff>
    </xdr:from>
    <xdr:to>
      <xdr:col>1</xdr:col>
      <xdr:colOff>1433065</xdr:colOff>
      <xdr:row>1160</xdr:row>
      <xdr:rowOff>1435100</xdr:rowOff>
    </xdr:to>
    <xdr:pic>
      <xdr:nvPicPr>
        <xdr:cNvPr id="3034" name="Picture 3033">
          <a:extLst>
            <a:ext uri="{FF2B5EF4-FFF2-40B4-BE49-F238E27FC236}">
              <a16:creationId xmlns:a16="http://schemas.microsoft.com/office/drawing/2014/main" id="{6477A53D-774C-2D4D-A8CD-99B2ADD5FA8F}"/>
            </a:ext>
          </a:extLst>
        </xdr:cNvPr>
        <xdr:cNvPicPr/>
      </xdr:nvPicPr>
      <xdr:blipFill>
        <a:blip xmlns:r="http://schemas.openxmlformats.org/officeDocument/2006/relationships" r:embed="rId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3926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1161</xdr:row>
      <xdr:rowOff>0</xdr:rowOff>
    </xdr:from>
    <xdr:to>
      <xdr:col>0</xdr:col>
      <xdr:colOff>991043</xdr:colOff>
      <xdr:row>1161</xdr:row>
      <xdr:rowOff>1435100</xdr:rowOff>
    </xdr:to>
    <xdr:pic>
      <xdr:nvPicPr>
        <xdr:cNvPr id="3035" name="Picture 3034">
          <a:extLst>
            <a:ext uri="{FF2B5EF4-FFF2-40B4-BE49-F238E27FC236}">
              <a16:creationId xmlns:a16="http://schemas.microsoft.com/office/drawing/2014/main" id="{EEF4A641-B174-0B4E-9ABC-AF09B4FD4461}"/>
            </a:ext>
          </a:extLst>
        </xdr:cNvPr>
        <xdr:cNvPicPr/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5361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1161</xdr:row>
      <xdr:rowOff>0</xdr:rowOff>
    </xdr:from>
    <xdr:to>
      <xdr:col>1</xdr:col>
      <xdr:colOff>1432433</xdr:colOff>
      <xdr:row>1161</xdr:row>
      <xdr:rowOff>1435100</xdr:rowOff>
    </xdr:to>
    <xdr:pic>
      <xdr:nvPicPr>
        <xdr:cNvPr id="3036" name="Picture 3035">
          <a:extLst>
            <a:ext uri="{FF2B5EF4-FFF2-40B4-BE49-F238E27FC236}">
              <a16:creationId xmlns:a16="http://schemas.microsoft.com/office/drawing/2014/main" id="{467DFF51-24CF-E44F-804F-4AC46711B684}"/>
            </a:ext>
          </a:extLst>
        </xdr:cNvPr>
        <xdr:cNvPicPr/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53611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1162</xdr:row>
      <xdr:rowOff>0</xdr:rowOff>
    </xdr:from>
    <xdr:to>
      <xdr:col>0</xdr:col>
      <xdr:colOff>991675</xdr:colOff>
      <xdr:row>1162</xdr:row>
      <xdr:rowOff>1435100</xdr:rowOff>
    </xdr:to>
    <xdr:pic>
      <xdr:nvPicPr>
        <xdr:cNvPr id="3037" name="Picture 3036">
          <a:extLst>
            <a:ext uri="{FF2B5EF4-FFF2-40B4-BE49-F238E27FC236}">
              <a16:creationId xmlns:a16="http://schemas.microsoft.com/office/drawing/2014/main" id="{5C520FC9-DAE9-A848-9B27-88EF7F003243}"/>
            </a:ext>
          </a:extLst>
        </xdr:cNvPr>
        <xdr:cNvPicPr/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6796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1162</xdr:row>
      <xdr:rowOff>0</xdr:rowOff>
    </xdr:from>
    <xdr:to>
      <xdr:col>1</xdr:col>
      <xdr:colOff>1433065</xdr:colOff>
      <xdr:row>1162</xdr:row>
      <xdr:rowOff>1435100</xdr:rowOff>
    </xdr:to>
    <xdr:pic>
      <xdr:nvPicPr>
        <xdr:cNvPr id="3038" name="Picture 3037">
          <a:extLst>
            <a:ext uri="{FF2B5EF4-FFF2-40B4-BE49-F238E27FC236}">
              <a16:creationId xmlns:a16="http://schemas.microsoft.com/office/drawing/2014/main" id="{2336124D-863B-D945-853B-419782F67D81}"/>
            </a:ext>
          </a:extLst>
        </xdr:cNvPr>
        <xdr:cNvPicPr/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6796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1163</xdr:row>
      <xdr:rowOff>0</xdr:rowOff>
    </xdr:from>
    <xdr:to>
      <xdr:col>0</xdr:col>
      <xdr:colOff>991675</xdr:colOff>
      <xdr:row>1163</xdr:row>
      <xdr:rowOff>1435100</xdr:rowOff>
    </xdr:to>
    <xdr:pic>
      <xdr:nvPicPr>
        <xdr:cNvPr id="3039" name="Picture 3038">
          <a:extLst>
            <a:ext uri="{FF2B5EF4-FFF2-40B4-BE49-F238E27FC236}">
              <a16:creationId xmlns:a16="http://schemas.microsoft.com/office/drawing/2014/main" id="{B61EAAF7-9C80-394F-B9A7-A890E58369E0}"/>
            </a:ext>
          </a:extLst>
        </xdr:cNvPr>
        <xdr:cNvPicPr/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8231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1163</xdr:row>
      <xdr:rowOff>0</xdr:rowOff>
    </xdr:from>
    <xdr:to>
      <xdr:col>1</xdr:col>
      <xdr:colOff>1433065</xdr:colOff>
      <xdr:row>1163</xdr:row>
      <xdr:rowOff>1435100</xdr:rowOff>
    </xdr:to>
    <xdr:pic>
      <xdr:nvPicPr>
        <xdr:cNvPr id="3040" name="Picture 3039">
          <a:extLst>
            <a:ext uri="{FF2B5EF4-FFF2-40B4-BE49-F238E27FC236}">
              <a16:creationId xmlns:a16="http://schemas.microsoft.com/office/drawing/2014/main" id="{CB393A35-0194-6846-994F-F81DAF3B6A60}"/>
            </a:ext>
          </a:extLst>
        </xdr:cNvPr>
        <xdr:cNvPicPr/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8231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1164</xdr:row>
      <xdr:rowOff>0</xdr:rowOff>
    </xdr:from>
    <xdr:to>
      <xdr:col>0</xdr:col>
      <xdr:colOff>991675</xdr:colOff>
      <xdr:row>1164</xdr:row>
      <xdr:rowOff>1435100</xdr:rowOff>
    </xdr:to>
    <xdr:pic>
      <xdr:nvPicPr>
        <xdr:cNvPr id="3041" name="Picture 3040">
          <a:extLst>
            <a:ext uri="{FF2B5EF4-FFF2-40B4-BE49-F238E27FC236}">
              <a16:creationId xmlns:a16="http://schemas.microsoft.com/office/drawing/2014/main" id="{24FB9574-0D8C-4A4B-8374-0F038DF051AF}"/>
            </a:ext>
          </a:extLst>
        </xdr:cNvPr>
        <xdr:cNvPicPr/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9666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1164</xdr:row>
      <xdr:rowOff>0</xdr:rowOff>
    </xdr:from>
    <xdr:to>
      <xdr:col>1</xdr:col>
      <xdr:colOff>1433065</xdr:colOff>
      <xdr:row>1164</xdr:row>
      <xdr:rowOff>1435100</xdr:rowOff>
    </xdr:to>
    <xdr:pic>
      <xdr:nvPicPr>
        <xdr:cNvPr id="3042" name="Picture 3041">
          <a:extLst>
            <a:ext uri="{FF2B5EF4-FFF2-40B4-BE49-F238E27FC236}">
              <a16:creationId xmlns:a16="http://schemas.microsoft.com/office/drawing/2014/main" id="{CE6A62D1-660C-5A45-950A-C70840AE5B86}"/>
            </a:ext>
          </a:extLst>
        </xdr:cNvPr>
        <xdr:cNvPicPr/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29666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1165</xdr:row>
      <xdr:rowOff>0</xdr:rowOff>
    </xdr:from>
    <xdr:to>
      <xdr:col>0</xdr:col>
      <xdr:colOff>991043</xdr:colOff>
      <xdr:row>1165</xdr:row>
      <xdr:rowOff>1435100</xdr:rowOff>
    </xdr:to>
    <xdr:pic>
      <xdr:nvPicPr>
        <xdr:cNvPr id="3043" name="Picture 3042">
          <a:extLst>
            <a:ext uri="{FF2B5EF4-FFF2-40B4-BE49-F238E27FC236}">
              <a16:creationId xmlns:a16="http://schemas.microsoft.com/office/drawing/2014/main" id="{C394425B-1076-3B45-AB76-CA06072CEF2C}"/>
            </a:ext>
          </a:extLst>
        </xdr:cNvPr>
        <xdr:cNvPicPr/>
      </xdr:nvPicPr>
      <xdr:blipFill>
        <a:blip xmlns:r="http://schemas.openxmlformats.org/officeDocument/2006/relationships" r:embed="rId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1101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1165</xdr:row>
      <xdr:rowOff>0</xdr:rowOff>
    </xdr:from>
    <xdr:to>
      <xdr:col>1</xdr:col>
      <xdr:colOff>1432433</xdr:colOff>
      <xdr:row>1165</xdr:row>
      <xdr:rowOff>1435100</xdr:rowOff>
    </xdr:to>
    <xdr:pic>
      <xdr:nvPicPr>
        <xdr:cNvPr id="3044" name="Picture 3043">
          <a:extLst>
            <a:ext uri="{FF2B5EF4-FFF2-40B4-BE49-F238E27FC236}">
              <a16:creationId xmlns:a16="http://schemas.microsoft.com/office/drawing/2014/main" id="{4CF9EE7C-6586-AA49-9943-103D89C0DF96}"/>
            </a:ext>
          </a:extLst>
        </xdr:cNvPr>
        <xdr:cNvPicPr/>
      </xdr:nvPicPr>
      <xdr:blipFill>
        <a:blip xmlns:r="http://schemas.openxmlformats.org/officeDocument/2006/relationships" r:embed="rId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1101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1166</xdr:row>
      <xdr:rowOff>0</xdr:rowOff>
    </xdr:from>
    <xdr:to>
      <xdr:col>0</xdr:col>
      <xdr:colOff>991043</xdr:colOff>
      <xdr:row>1166</xdr:row>
      <xdr:rowOff>1435100</xdr:rowOff>
    </xdr:to>
    <xdr:pic>
      <xdr:nvPicPr>
        <xdr:cNvPr id="3045" name="Picture 3044">
          <a:extLst>
            <a:ext uri="{FF2B5EF4-FFF2-40B4-BE49-F238E27FC236}">
              <a16:creationId xmlns:a16="http://schemas.microsoft.com/office/drawing/2014/main" id="{D5E71A50-6344-7341-84F1-8877694E5FE3}"/>
            </a:ext>
          </a:extLst>
        </xdr:cNvPr>
        <xdr:cNvPicPr/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2536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1166</xdr:row>
      <xdr:rowOff>0</xdr:rowOff>
    </xdr:from>
    <xdr:to>
      <xdr:col>1</xdr:col>
      <xdr:colOff>1432433</xdr:colOff>
      <xdr:row>1166</xdr:row>
      <xdr:rowOff>1435100</xdr:rowOff>
    </xdr:to>
    <xdr:pic>
      <xdr:nvPicPr>
        <xdr:cNvPr id="3046" name="Picture 3045">
          <a:extLst>
            <a:ext uri="{FF2B5EF4-FFF2-40B4-BE49-F238E27FC236}">
              <a16:creationId xmlns:a16="http://schemas.microsoft.com/office/drawing/2014/main" id="{FF9851A9-8D5E-A145-8CF5-6DAF0B7B5451}"/>
            </a:ext>
          </a:extLst>
        </xdr:cNvPr>
        <xdr:cNvPicPr/>
      </xdr:nvPicPr>
      <xdr:blipFill>
        <a:blip xmlns:r="http://schemas.openxmlformats.org/officeDocument/2006/relationships" r:embed="rId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2536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1167</xdr:row>
      <xdr:rowOff>0</xdr:rowOff>
    </xdr:from>
    <xdr:to>
      <xdr:col>0</xdr:col>
      <xdr:colOff>991675</xdr:colOff>
      <xdr:row>1167</xdr:row>
      <xdr:rowOff>1435100</xdr:rowOff>
    </xdr:to>
    <xdr:pic>
      <xdr:nvPicPr>
        <xdr:cNvPr id="3047" name="Picture 3046">
          <a:extLst>
            <a:ext uri="{FF2B5EF4-FFF2-40B4-BE49-F238E27FC236}">
              <a16:creationId xmlns:a16="http://schemas.microsoft.com/office/drawing/2014/main" id="{3E3CFC32-28FC-5147-B67D-73BE5C1DA14E}"/>
            </a:ext>
          </a:extLst>
        </xdr:cNvPr>
        <xdr:cNvPicPr/>
      </xdr:nvPicPr>
      <xdr:blipFill>
        <a:blip xmlns:r="http://schemas.openxmlformats.org/officeDocument/2006/relationships" r:embed="rId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3971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1167</xdr:row>
      <xdr:rowOff>0</xdr:rowOff>
    </xdr:from>
    <xdr:to>
      <xdr:col>1</xdr:col>
      <xdr:colOff>1433065</xdr:colOff>
      <xdr:row>1167</xdr:row>
      <xdr:rowOff>1435100</xdr:rowOff>
    </xdr:to>
    <xdr:pic>
      <xdr:nvPicPr>
        <xdr:cNvPr id="3048" name="Picture 3047">
          <a:extLst>
            <a:ext uri="{FF2B5EF4-FFF2-40B4-BE49-F238E27FC236}">
              <a16:creationId xmlns:a16="http://schemas.microsoft.com/office/drawing/2014/main" id="{FCA8F1D2-492C-F444-998C-B6A4B7A497EE}"/>
            </a:ext>
          </a:extLst>
        </xdr:cNvPr>
        <xdr:cNvPicPr/>
      </xdr:nvPicPr>
      <xdr:blipFill>
        <a:blip xmlns:r="http://schemas.openxmlformats.org/officeDocument/2006/relationships" r:embed="rId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3971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1168</xdr:row>
      <xdr:rowOff>0</xdr:rowOff>
    </xdr:from>
    <xdr:to>
      <xdr:col>0</xdr:col>
      <xdr:colOff>991675</xdr:colOff>
      <xdr:row>1168</xdr:row>
      <xdr:rowOff>1435100</xdr:rowOff>
    </xdr:to>
    <xdr:pic>
      <xdr:nvPicPr>
        <xdr:cNvPr id="3049" name="Picture 3048">
          <a:extLst>
            <a:ext uri="{FF2B5EF4-FFF2-40B4-BE49-F238E27FC236}">
              <a16:creationId xmlns:a16="http://schemas.microsoft.com/office/drawing/2014/main" id="{543ACE08-65C0-5543-8512-8903A76BBA25}"/>
            </a:ext>
          </a:extLst>
        </xdr:cNvPr>
        <xdr:cNvPicPr/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5406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1168</xdr:row>
      <xdr:rowOff>0</xdr:rowOff>
    </xdr:from>
    <xdr:to>
      <xdr:col>1</xdr:col>
      <xdr:colOff>1433065</xdr:colOff>
      <xdr:row>1168</xdr:row>
      <xdr:rowOff>1435100</xdr:rowOff>
    </xdr:to>
    <xdr:pic>
      <xdr:nvPicPr>
        <xdr:cNvPr id="3050" name="Picture 3049">
          <a:extLst>
            <a:ext uri="{FF2B5EF4-FFF2-40B4-BE49-F238E27FC236}">
              <a16:creationId xmlns:a16="http://schemas.microsoft.com/office/drawing/2014/main" id="{B7BE9527-6C64-824D-98AD-852AF487CAC4}"/>
            </a:ext>
          </a:extLst>
        </xdr:cNvPr>
        <xdr:cNvPicPr/>
      </xdr:nvPicPr>
      <xdr:blipFill>
        <a:blip xmlns:r="http://schemas.openxmlformats.org/officeDocument/2006/relationships" r:embed="rId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5406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1169</xdr:row>
      <xdr:rowOff>0</xdr:rowOff>
    </xdr:from>
    <xdr:to>
      <xdr:col>0</xdr:col>
      <xdr:colOff>991675</xdr:colOff>
      <xdr:row>1169</xdr:row>
      <xdr:rowOff>1435100</xdr:rowOff>
    </xdr:to>
    <xdr:pic>
      <xdr:nvPicPr>
        <xdr:cNvPr id="3051" name="Picture 3050">
          <a:extLst>
            <a:ext uri="{FF2B5EF4-FFF2-40B4-BE49-F238E27FC236}">
              <a16:creationId xmlns:a16="http://schemas.microsoft.com/office/drawing/2014/main" id="{6BF9AF36-B296-814E-A236-4BD99E9CD454}"/>
            </a:ext>
          </a:extLst>
        </xdr:cNvPr>
        <xdr:cNvPicPr/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6841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1169</xdr:row>
      <xdr:rowOff>0</xdr:rowOff>
    </xdr:from>
    <xdr:to>
      <xdr:col>1</xdr:col>
      <xdr:colOff>1433065</xdr:colOff>
      <xdr:row>1169</xdr:row>
      <xdr:rowOff>1435100</xdr:rowOff>
    </xdr:to>
    <xdr:pic>
      <xdr:nvPicPr>
        <xdr:cNvPr id="3052" name="Picture 3051">
          <a:extLst>
            <a:ext uri="{FF2B5EF4-FFF2-40B4-BE49-F238E27FC236}">
              <a16:creationId xmlns:a16="http://schemas.microsoft.com/office/drawing/2014/main" id="{CC46F517-C6C2-C943-9E52-BC93D8585003}"/>
            </a:ext>
          </a:extLst>
        </xdr:cNvPr>
        <xdr:cNvPicPr/>
      </xdr:nvPicPr>
      <xdr:blipFill>
        <a:blip xmlns:r="http://schemas.openxmlformats.org/officeDocument/2006/relationships" r:embed="rId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6841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1170</xdr:row>
      <xdr:rowOff>0</xdr:rowOff>
    </xdr:from>
    <xdr:to>
      <xdr:col>0</xdr:col>
      <xdr:colOff>991043</xdr:colOff>
      <xdr:row>1170</xdr:row>
      <xdr:rowOff>1435100</xdr:rowOff>
    </xdr:to>
    <xdr:pic>
      <xdr:nvPicPr>
        <xdr:cNvPr id="3053" name="Picture 3052">
          <a:extLst>
            <a:ext uri="{FF2B5EF4-FFF2-40B4-BE49-F238E27FC236}">
              <a16:creationId xmlns:a16="http://schemas.microsoft.com/office/drawing/2014/main" id="{8DA462FA-18C7-0349-9A26-B5147C40BE2B}"/>
            </a:ext>
          </a:extLst>
        </xdr:cNvPr>
        <xdr:cNvPicPr/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82770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1170</xdr:row>
      <xdr:rowOff>0</xdr:rowOff>
    </xdr:from>
    <xdr:to>
      <xdr:col>1</xdr:col>
      <xdr:colOff>1432433</xdr:colOff>
      <xdr:row>1170</xdr:row>
      <xdr:rowOff>1435100</xdr:rowOff>
    </xdr:to>
    <xdr:pic>
      <xdr:nvPicPr>
        <xdr:cNvPr id="3054" name="Picture 3053">
          <a:extLst>
            <a:ext uri="{FF2B5EF4-FFF2-40B4-BE49-F238E27FC236}">
              <a16:creationId xmlns:a16="http://schemas.microsoft.com/office/drawing/2014/main" id="{5DF51170-8F9F-DA42-9BBE-7A5404190340}"/>
            </a:ext>
          </a:extLst>
        </xdr:cNvPr>
        <xdr:cNvPicPr/>
      </xdr:nvPicPr>
      <xdr:blipFill>
        <a:blip xmlns:r="http://schemas.openxmlformats.org/officeDocument/2006/relationships" r:embed="rId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82770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1171</xdr:row>
      <xdr:rowOff>0</xdr:rowOff>
    </xdr:from>
    <xdr:to>
      <xdr:col>0</xdr:col>
      <xdr:colOff>991675</xdr:colOff>
      <xdr:row>1171</xdr:row>
      <xdr:rowOff>1435100</xdr:rowOff>
    </xdr:to>
    <xdr:pic>
      <xdr:nvPicPr>
        <xdr:cNvPr id="3055" name="Picture 3054">
          <a:extLst>
            <a:ext uri="{FF2B5EF4-FFF2-40B4-BE49-F238E27FC236}">
              <a16:creationId xmlns:a16="http://schemas.microsoft.com/office/drawing/2014/main" id="{006E20AE-9D17-FF43-95B9-7087758CFC74}"/>
            </a:ext>
          </a:extLst>
        </xdr:cNvPr>
        <xdr:cNvPicPr/>
      </xdr:nvPicPr>
      <xdr:blipFill>
        <a:blip xmlns:r="http://schemas.openxmlformats.org/officeDocument/2006/relationships" r:embed="rId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9712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1171</xdr:row>
      <xdr:rowOff>0</xdr:rowOff>
    </xdr:from>
    <xdr:to>
      <xdr:col>1</xdr:col>
      <xdr:colOff>1433065</xdr:colOff>
      <xdr:row>1171</xdr:row>
      <xdr:rowOff>1435100</xdr:rowOff>
    </xdr:to>
    <xdr:pic>
      <xdr:nvPicPr>
        <xdr:cNvPr id="3056" name="Picture 3055">
          <a:extLst>
            <a:ext uri="{FF2B5EF4-FFF2-40B4-BE49-F238E27FC236}">
              <a16:creationId xmlns:a16="http://schemas.microsoft.com/office/drawing/2014/main" id="{050C649B-937E-B141-ACB3-F886699288D1}"/>
            </a:ext>
          </a:extLst>
        </xdr:cNvPr>
        <xdr:cNvPicPr/>
      </xdr:nvPicPr>
      <xdr:blipFill>
        <a:blip xmlns:r="http://schemas.openxmlformats.org/officeDocument/2006/relationships" r:embed="rId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39712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1172</xdr:row>
      <xdr:rowOff>0</xdr:rowOff>
    </xdr:from>
    <xdr:to>
      <xdr:col>0</xdr:col>
      <xdr:colOff>991675</xdr:colOff>
      <xdr:row>1172</xdr:row>
      <xdr:rowOff>1435100</xdr:rowOff>
    </xdr:to>
    <xdr:pic>
      <xdr:nvPicPr>
        <xdr:cNvPr id="3057" name="Picture 3056">
          <a:extLst>
            <a:ext uri="{FF2B5EF4-FFF2-40B4-BE49-F238E27FC236}">
              <a16:creationId xmlns:a16="http://schemas.microsoft.com/office/drawing/2014/main" id="{FAD6C2C7-AA2F-1747-B04A-916426B2C695}"/>
            </a:ext>
          </a:extLst>
        </xdr:cNvPr>
        <xdr:cNvPicPr/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1147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1172</xdr:row>
      <xdr:rowOff>0</xdr:rowOff>
    </xdr:from>
    <xdr:to>
      <xdr:col>1</xdr:col>
      <xdr:colOff>1433065</xdr:colOff>
      <xdr:row>1172</xdr:row>
      <xdr:rowOff>1435100</xdr:rowOff>
    </xdr:to>
    <xdr:pic>
      <xdr:nvPicPr>
        <xdr:cNvPr id="3058" name="Picture 3057">
          <a:extLst>
            <a:ext uri="{FF2B5EF4-FFF2-40B4-BE49-F238E27FC236}">
              <a16:creationId xmlns:a16="http://schemas.microsoft.com/office/drawing/2014/main" id="{4717D033-BA9F-4143-AF16-36DB5C16F015}"/>
            </a:ext>
          </a:extLst>
        </xdr:cNvPr>
        <xdr:cNvPicPr/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1147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1173</xdr:row>
      <xdr:rowOff>0</xdr:rowOff>
    </xdr:from>
    <xdr:to>
      <xdr:col>0</xdr:col>
      <xdr:colOff>991043</xdr:colOff>
      <xdr:row>1173</xdr:row>
      <xdr:rowOff>1435100</xdr:rowOff>
    </xdr:to>
    <xdr:pic>
      <xdr:nvPicPr>
        <xdr:cNvPr id="3059" name="Picture 3058">
          <a:extLst>
            <a:ext uri="{FF2B5EF4-FFF2-40B4-BE49-F238E27FC236}">
              <a16:creationId xmlns:a16="http://schemas.microsoft.com/office/drawing/2014/main" id="{E6D37120-64C6-2746-A02F-4803B327DB41}"/>
            </a:ext>
          </a:extLst>
        </xdr:cNvPr>
        <xdr:cNvPicPr/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25823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1173</xdr:row>
      <xdr:rowOff>0</xdr:rowOff>
    </xdr:from>
    <xdr:to>
      <xdr:col>1</xdr:col>
      <xdr:colOff>1432433</xdr:colOff>
      <xdr:row>1173</xdr:row>
      <xdr:rowOff>1435100</xdr:rowOff>
    </xdr:to>
    <xdr:pic>
      <xdr:nvPicPr>
        <xdr:cNvPr id="3060" name="Picture 3059">
          <a:extLst>
            <a:ext uri="{FF2B5EF4-FFF2-40B4-BE49-F238E27FC236}">
              <a16:creationId xmlns:a16="http://schemas.microsoft.com/office/drawing/2014/main" id="{EDEBFB77-EDB6-6E4B-8132-9905A0F18A18}"/>
            </a:ext>
          </a:extLst>
        </xdr:cNvPr>
        <xdr:cNvPicPr/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25823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1174</xdr:row>
      <xdr:rowOff>0</xdr:rowOff>
    </xdr:from>
    <xdr:to>
      <xdr:col>0</xdr:col>
      <xdr:colOff>991675</xdr:colOff>
      <xdr:row>1174</xdr:row>
      <xdr:rowOff>1435100</xdr:rowOff>
    </xdr:to>
    <xdr:pic>
      <xdr:nvPicPr>
        <xdr:cNvPr id="3061" name="Picture 3060">
          <a:extLst>
            <a:ext uri="{FF2B5EF4-FFF2-40B4-BE49-F238E27FC236}">
              <a16:creationId xmlns:a16="http://schemas.microsoft.com/office/drawing/2014/main" id="{8AC60964-CDB3-BF4D-8F23-7FC58A4CB1F2}"/>
            </a:ext>
          </a:extLst>
        </xdr:cNvPr>
        <xdr:cNvPicPr/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4017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1174</xdr:row>
      <xdr:rowOff>0</xdr:rowOff>
    </xdr:from>
    <xdr:to>
      <xdr:col>1</xdr:col>
      <xdr:colOff>1433065</xdr:colOff>
      <xdr:row>1174</xdr:row>
      <xdr:rowOff>1435100</xdr:rowOff>
    </xdr:to>
    <xdr:pic>
      <xdr:nvPicPr>
        <xdr:cNvPr id="3062" name="Picture 3061">
          <a:extLst>
            <a:ext uri="{FF2B5EF4-FFF2-40B4-BE49-F238E27FC236}">
              <a16:creationId xmlns:a16="http://schemas.microsoft.com/office/drawing/2014/main" id="{29913EBD-4441-5048-A9D0-5A5A615B1AB4}"/>
            </a:ext>
          </a:extLst>
        </xdr:cNvPr>
        <xdr:cNvPicPr/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4017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1175</xdr:row>
      <xdr:rowOff>0</xdr:rowOff>
    </xdr:from>
    <xdr:to>
      <xdr:col>0</xdr:col>
      <xdr:colOff>991675</xdr:colOff>
      <xdr:row>1175</xdr:row>
      <xdr:rowOff>1435100</xdr:rowOff>
    </xdr:to>
    <xdr:pic>
      <xdr:nvPicPr>
        <xdr:cNvPr id="3063" name="Picture 3062">
          <a:extLst>
            <a:ext uri="{FF2B5EF4-FFF2-40B4-BE49-F238E27FC236}">
              <a16:creationId xmlns:a16="http://schemas.microsoft.com/office/drawing/2014/main" id="{547122DC-9412-8442-ABFA-E9244FAD1D59}"/>
            </a:ext>
          </a:extLst>
        </xdr:cNvPr>
        <xdr:cNvPicPr/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54525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1175</xdr:row>
      <xdr:rowOff>0</xdr:rowOff>
    </xdr:from>
    <xdr:to>
      <xdr:col>1</xdr:col>
      <xdr:colOff>1433065</xdr:colOff>
      <xdr:row>1175</xdr:row>
      <xdr:rowOff>1435100</xdr:rowOff>
    </xdr:to>
    <xdr:pic>
      <xdr:nvPicPr>
        <xdr:cNvPr id="3064" name="Picture 3063">
          <a:extLst>
            <a:ext uri="{FF2B5EF4-FFF2-40B4-BE49-F238E27FC236}">
              <a16:creationId xmlns:a16="http://schemas.microsoft.com/office/drawing/2014/main" id="{6D8F337A-C9DA-8C41-8B62-00B87794EDB6}"/>
            </a:ext>
          </a:extLst>
        </xdr:cNvPr>
        <xdr:cNvPicPr/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54525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1176</xdr:row>
      <xdr:rowOff>0</xdr:rowOff>
    </xdr:from>
    <xdr:to>
      <xdr:col>0</xdr:col>
      <xdr:colOff>991043</xdr:colOff>
      <xdr:row>1176</xdr:row>
      <xdr:rowOff>1435100</xdr:rowOff>
    </xdr:to>
    <xdr:pic>
      <xdr:nvPicPr>
        <xdr:cNvPr id="3065" name="Picture 3064">
          <a:extLst>
            <a:ext uri="{FF2B5EF4-FFF2-40B4-BE49-F238E27FC236}">
              <a16:creationId xmlns:a16="http://schemas.microsoft.com/office/drawing/2014/main" id="{56683E22-D169-BC48-8EE1-E93C1A803CFC}"/>
            </a:ext>
          </a:extLst>
        </xdr:cNvPr>
        <xdr:cNvPicPr/>
      </xdr:nvPicPr>
      <xdr:blipFill>
        <a:blip xmlns:r="http://schemas.openxmlformats.org/officeDocument/2006/relationships" r:embed="rId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68876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1176</xdr:row>
      <xdr:rowOff>0</xdr:rowOff>
    </xdr:from>
    <xdr:to>
      <xdr:col>1</xdr:col>
      <xdr:colOff>1432433</xdr:colOff>
      <xdr:row>1176</xdr:row>
      <xdr:rowOff>1435100</xdr:rowOff>
    </xdr:to>
    <xdr:pic>
      <xdr:nvPicPr>
        <xdr:cNvPr id="3066" name="Picture 3065">
          <a:extLst>
            <a:ext uri="{FF2B5EF4-FFF2-40B4-BE49-F238E27FC236}">
              <a16:creationId xmlns:a16="http://schemas.microsoft.com/office/drawing/2014/main" id="{490405C2-D124-C640-B5FA-3FFF7FC46275}"/>
            </a:ext>
          </a:extLst>
        </xdr:cNvPr>
        <xdr:cNvPicPr/>
      </xdr:nvPicPr>
      <xdr:blipFill>
        <a:blip xmlns:r="http://schemas.openxmlformats.org/officeDocument/2006/relationships" r:embed="rId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68876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1177</xdr:row>
      <xdr:rowOff>0</xdr:rowOff>
    </xdr:from>
    <xdr:to>
      <xdr:col>0</xdr:col>
      <xdr:colOff>991675</xdr:colOff>
      <xdr:row>1177</xdr:row>
      <xdr:rowOff>1435100</xdr:rowOff>
    </xdr:to>
    <xdr:pic>
      <xdr:nvPicPr>
        <xdr:cNvPr id="3067" name="Picture 3066">
          <a:extLst>
            <a:ext uri="{FF2B5EF4-FFF2-40B4-BE49-F238E27FC236}">
              <a16:creationId xmlns:a16="http://schemas.microsoft.com/office/drawing/2014/main" id="{4EA8D154-2EF2-F24D-818A-B6887C9F7532}"/>
            </a:ext>
          </a:extLst>
        </xdr:cNvPr>
        <xdr:cNvPicPr/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8322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1177</xdr:row>
      <xdr:rowOff>0</xdr:rowOff>
    </xdr:from>
    <xdr:to>
      <xdr:col>1</xdr:col>
      <xdr:colOff>1433065</xdr:colOff>
      <xdr:row>1177</xdr:row>
      <xdr:rowOff>1435100</xdr:rowOff>
    </xdr:to>
    <xdr:pic>
      <xdr:nvPicPr>
        <xdr:cNvPr id="3068" name="Picture 3067">
          <a:extLst>
            <a:ext uri="{FF2B5EF4-FFF2-40B4-BE49-F238E27FC236}">
              <a16:creationId xmlns:a16="http://schemas.microsoft.com/office/drawing/2014/main" id="{1BB57A70-5EAD-F943-B5ED-B19A0E417E2D}"/>
            </a:ext>
          </a:extLst>
        </xdr:cNvPr>
        <xdr:cNvPicPr/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8322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1178</xdr:row>
      <xdr:rowOff>0</xdr:rowOff>
    </xdr:from>
    <xdr:to>
      <xdr:col>0</xdr:col>
      <xdr:colOff>991675</xdr:colOff>
      <xdr:row>1178</xdr:row>
      <xdr:rowOff>1435100</xdr:rowOff>
    </xdr:to>
    <xdr:pic>
      <xdr:nvPicPr>
        <xdr:cNvPr id="3069" name="Picture 3068">
          <a:extLst>
            <a:ext uri="{FF2B5EF4-FFF2-40B4-BE49-F238E27FC236}">
              <a16:creationId xmlns:a16="http://schemas.microsoft.com/office/drawing/2014/main" id="{3FE1D3BA-3922-8944-84A8-762642C5C0DF}"/>
            </a:ext>
          </a:extLst>
        </xdr:cNvPr>
        <xdr:cNvPicPr/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97578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1178</xdr:row>
      <xdr:rowOff>0</xdr:rowOff>
    </xdr:from>
    <xdr:to>
      <xdr:col>1</xdr:col>
      <xdr:colOff>1433065</xdr:colOff>
      <xdr:row>1178</xdr:row>
      <xdr:rowOff>1435100</xdr:rowOff>
    </xdr:to>
    <xdr:pic>
      <xdr:nvPicPr>
        <xdr:cNvPr id="3070" name="Picture 3069">
          <a:extLst>
            <a:ext uri="{FF2B5EF4-FFF2-40B4-BE49-F238E27FC236}">
              <a16:creationId xmlns:a16="http://schemas.microsoft.com/office/drawing/2014/main" id="{7A1E5790-41B8-124A-9858-3E9813971DF3}"/>
            </a:ext>
          </a:extLst>
        </xdr:cNvPr>
        <xdr:cNvPicPr/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497578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1179</xdr:row>
      <xdr:rowOff>0</xdr:rowOff>
    </xdr:from>
    <xdr:to>
      <xdr:col>0</xdr:col>
      <xdr:colOff>991043</xdr:colOff>
      <xdr:row>1179</xdr:row>
      <xdr:rowOff>1435100</xdr:rowOff>
    </xdr:to>
    <xdr:pic>
      <xdr:nvPicPr>
        <xdr:cNvPr id="3071" name="Picture 3070">
          <a:extLst>
            <a:ext uri="{FF2B5EF4-FFF2-40B4-BE49-F238E27FC236}">
              <a16:creationId xmlns:a16="http://schemas.microsoft.com/office/drawing/2014/main" id="{1D38B950-2F7B-C040-AEFF-96E0DAEAA492}"/>
            </a:ext>
          </a:extLst>
        </xdr:cNvPr>
        <xdr:cNvPicPr/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11929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1179</xdr:row>
      <xdr:rowOff>0</xdr:rowOff>
    </xdr:from>
    <xdr:to>
      <xdr:col>1</xdr:col>
      <xdr:colOff>1432433</xdr:colOff>
      <xdr:row>1179</xdr:row>
      <xdr:rowOff>1435100</xdr:rowOff>
    </xdr:to>
    <xdr:pic>
      <xdr:nvPicPr>
        <xdr:cNvPr id="3072" name="Picture 3071">
          <a:extLst>
            <a:ext uri="{FF2B5EF4-FFF2-40B4-BE49-F238E27FC236}">
              <a16:creationId xmlns:a16="http://schemas.microsoft.com/office/drawing/2014/main" id="{34F07DF5-8BC2-3641-A12D-BB34D22B9A29}"/>
            </a:ext>
          </a:extLst>
        </xdr:cNvPr>
        <xdr:cNvPicPr/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1192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1180</xdr:row>
      <xdr:rowOff>0</xdr:rowOff>
    </xdr:from>
    <xdr:to>
      <xdr:col>0</xdr:col>
      <xdr:colOff>991675</xdr:colOff>
      <xdr:row>1180</xdr:row>
      <xdr:rowOff>1435100</xdr:rowOff>
    </xdr:to>
    <xdr:pic>
      <xdr:nvPicPr>
        <xdr:cNvPr id="3073" name="Picture 3072">
          <a:extLst>
            <a:ext uri="{FF2B5EF4-FFF2-40B4-BE49-F238E27FC236}">
              <a16:creationId xmlns:a16="http://schemas.microsoft.com/office/drawing/2014/main" id="{4347E898-4D33-7C46-9B50-11CE70B108C9}"/>
            </a:ext>
          </a:extLst>
        </xdr:cNvPr>
        <xdr:cNvPicPr/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2628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1180</xdr:row>
      <xdr:rowOff>0</xdr:rowOff>
    </xdr:from>
    <xdr:to>
      <xdr:col>1</xdr:col>
      <xdr:colOff>1433065</xdr:colOff>
      <xdr:row>1180</xdr:row>
      <xdr:rowOff>1435100</xdr:rowOff>
    </xdr:to>
    <xdr:pic>
      <xdr:nvPicPr>
        <xdr:cNvPr id="3074" name="Picture 3073">
          <a:extLst>
            <a:ext uri="{FF2B5EF4-FFF2-40B4-BE49-F238E27FC236}">
              <a16:creationId xmlns:a16="http://schemas.microsoft.com/office/drawing/2014/main" id="{6958EA6C-DDCE-104B-9746-AE300C1F0936}"/>
            </a:ext>
          </a:extLst>
        </xdr:cNvPr>
        <xdr:cNvPicPr/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2628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1181</xdr:row>
      <xdr:rowOff>0</xdr:rowOff>
    </xdr:from>
    <xdr:to>
      <xdr:col>0</xdr:col>
      <xdr:colOff>991675</xdr:colOff>
      <xdr:row>1181</xdr:row>
      <xdr:rowOff>1435100</xdr:rowOff>
    </xdr:to>
    <xdr:pic>
      <xdr:nvPicPr>
        <xdr:cNvPr id="3075" name="Picture 3074">
          <a:extLst>
            <a:ext uri="{FF2B5EF4-FFF2-40B4-BE49-F238E27FC236}">
              <a16:creationId xmlns:a16="http://schemas.microsoft.com/office/drawing/2014/main" id="{3CE23FA0-290B-B54D-9F9E-2BC969AACCAE}"/>
            </a:ext>
          </a:extLst>
        </xdr:cNvPr>
        <xdr:cNvPicPr/>
      </xdr:nvPicPr>
      <xdr:blipFill>
        <a:blip xmlns:r="http://schemas.openxmlformats.org/officeDocument/2006/relationships" r:embed="rId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4063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1181</xdr:row>
      <xdr:rowOff>0</xdr:rowOff>
    </xdr:from>
    <xdr:to>
      <xdr:col>1</xdr:col>
      <xdr:colOff>1433065</xdr:colOff>
      <xdr:row>1181</xdr:row>
      <xdr:rowOff>1435100</xdr:rowOff>
    </xdr:to>
    <xdr:pic>
      <xdr:nvPicPr>
        <xdr:cNvPr id="3076" name="Picture 3075">
          <a:extLst>
            <a:ext uri="{FF2B5EF4-FFF2-40B4-BE49-F238E27FC236}">
              <a16:creationId xmlns:a16="http://schemas.microsoft.com/office/drawing/2014/main" id="{DF6AC1D4-45EF-BB46-BA43-57CB426B6AB3}"/>
            </a:ext>
          </a:extLst>
        </xdr:cNvPr>
        <xdr:cNvPicPr/>
      </xdr:nvPicPr>
      <xdr:blipFill>
        <a:blip xmlns:r="http://schemas.openxmlformats.org/officeDocument/2006/relationships" r:embed="rId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40631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1182</xdr:row>
      <xdr:rowOff>0</xdr:rowOff>
    </xdr:from>
    <xdr:to>
      <xdr:col>0</xdr:col>
      <xdr:colOff>991675</xdr:colOff>
      <xdr:row>1182</xdr:row>
      <xdr:rowOff>1435100</xdr:rowOff>
    </xdr:to>
    <xdr:pic>
      <xdr:nvPicPr>
        <xdr:cNvPr id="3077" name="Picture 3076">
          <a:extLst>
            <a:ext uri="{FF2B5EF4-FFF2-40B4-BE49-F238E27FC236}">
              <a16:creationId xmlns:a16="http://schemas.microsoft.com/office/drawing/2014/main" id="{427C8C46-6B0E-6D47-939B-312252B224C3}"/>
            </a:ext>
          </a:extLst>
        </xdr:cNvPr>
        <xdr:cNvPicPr/>
      </xdr:nvPicPr>
      <xdr:blipFill>
        <a:blip xmlns:r="http://schemas.openxmlformats.org/officeDocument/2006/relationships" r:embed="rId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5498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1182</xdr:row>
      <xdr:rowOff>0</xdr:rowOff>
    </xdr:from>
    <xdr:to>
      <xdr:col>1</xdr:col>
      <xdr:colOff>1433065</xdr:colOff>
      <xdr:row>1182</xdr:row>
      <xdr:rowOff>1435100</xdr:rowOff>
    </xdr:to>
    <xdr:pic>
      <xdr:nvPicPr>
        <xdr:cNvPr id="3078" name="Picture 3077">
          <a:extLst>
            <a:ext uri="{FF2B5EF4-FFF2-40B4-BE49-F238E27FC236}">
              <a16:creationId xmlns:a16="http://schemas.microsoft.com/office/drawing/2014/main" id="{55BE8818-D1DC-0244-BEDF-9ACCCC72642F}"/>
            </a:ext>
          </a:extLst>
        </xdr:cNvPr>
        <xdr:cNvPicPr/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54982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1183</xdr:row>
      <xdr:rowOff>0</xdr:rowOff>
    </xdr:from>
    <xdr:to>
      <xdr:col>0</xdr:col>
      <xdr:colOff>991675</xdr:colOff>
      <xdr:row>1183</xdr:row>
      <xdr:rowOff>1435100</xdr:rowOff>
    </xdr:to>
    <xdr:pic>
      <xdr:nvPicPr>
        <xdr:cNvPr id="3079" name="Picture 3078">
          <a:extLst>
            <a:ext uri="{FF2B5EF4-FFF2-40B4-BE49-F238E27FC236}">
              <a16:creationId xmlns:a16="http://schemas.microsoft.com/office/drawing/2014/main" id="{041F18E3-A26B-A240-AC3A-A045E14176C9}"/>
            </a:ext>
          </a:extLst>
        </xdr:cNvPr>
        <xdr:cNvPicPr/>
      </xdr:nvPicPr>
      <xdr:blipFill>
        <a:blip xmlns:r="http://schemas.openxmlformats.org/officeDocument/2006/relationships" r:embed="rId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6933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1183</xdr:row>
      <xdr:rowOff>0</xdr:rowOff>
    </xdr:from>
    <xdr:to>
      <xdr:col>1</xdr:col>
      <xdr:colOff>1433065</xdr:colOff>
      <xdr:row>1183</xdr:row>
      <xdr:rowOff>1435100</xdr:rowOff>
    </xdr:to>
    <xdr:pic>
      <xdr:nvPicPr>
        <xdr:cNvPr id="3080" name="Picture 3079">
          <a:extLst>
            <a:ext uri="{FF2B5EF4-FFF2-40B4-BE49-F238E27FC236}">
              <a16:creationId xmlns:a16="http://schemas.microsoft.com/office/drawing/2014/main" id="{3F54708B-DFF1-3746-A1D5-9430BC8717E5}"/>
            </a:ext>
          </a:extLst>
        </xdr:cNvPr>
        <xdr:cNvPicPr/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69333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1184</xdr:row>
      <xdr:rowOff>0</xdr:rowOff>
    </xdr:from>
    <xdr:to>
      <xdr:col>0</xdr:col>
      <xdr:colOff>991675</xdr:colOff>
      <xdr:row>1184</xdr:row>
      <xdr:rowOff>1435100</xdr:rowOff>
    </xdr:to>
    <xdr:pic>
      <xdr:nvPicPr>
        <xdr:cNvPr id="3081" name="Picture 3080">
          <a:extLst>
            <a:ext uri="{FF2B5EF4-FFF2-40B4-BE49-F238E27FC236}">
              <a16:creationId xmlns:a16="http://schemas.microsoft.com/office/drawing/2014/main" id="{FDE654FA-3602-1A4D-BA7C-7909B65AB7FB}"/>
            </a:ext>
          </a:extLst>
        </xdr:cNvPr>
        <xdr:cNvPicPr/>
      </xdr:nvPicPr>
      <xdr:blipFill>
        <a:blip xmlns:r="http://schemas.openxmlformats.org/officeDocument/2006/relationships" r:embed="rId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8368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1184</xdr:row>
      <xdr:rowOff>0</xdr:rowOff>
    </xdr:from>
    <xdr:to>
      <xdr:col>1</xdr:col>
      <xdr:colOff>1433065</xdr:colOff>
      <xdr:row>1184</xdr:row>
      <xdr:rowOff>1435100</xdr:rowOff>
    </xdr:to>
    <xdr:pic>
      <xdr:nvPicPr>
        <xdr:cNvPr id="3082" name="Picture 3081">
          <a:extLst>
            <a:ext uri="{FF2B5EF4-FFF2-40B4-BE49-F238E27FC236}">
              <a16:creationId xmlns:a16="http://schemas.microsoft.com/office/drawing/2014/main" id="{9734E2D0-8C69-9F4C-8402-04075F37E4A0}"/>
            </a:ext>
          </a:extLst>
        </xdr:cNvPr>
        <xdr:cNvPicPr/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83684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1185</xdr:row>
      <xdr:rowOff>0</xdr:rowOff>
    </xdr:from>
    <xdr:to>
      <xdr:col>0</xdr:col>
      <xdr:colOff>991043</xdr:colOff>
      <xdr:row>1185</xdr:row>
      <xdr:rowOff>1435100</xdr:rowOff>
    </xdr:to>
    <xdr:pic>
      <xdr:nvPicPr>
        <xdr:cNvPr id="3083" name="Picture 3082">
          <a:extLst>
            <a:ext uri="{FF2B5EF4-FFF2-40B4-BE49-F238E27FC236}">
              <a16:creationId xmlns:a16="http://schemas.microsoft.com/office/drawing/2014/main" id="{6289D823-91A2-D241-9FFD-4F8AB3A85CAB}"/>
            </a:ext>
          </a:extLst>
        </xdr:cNvPr>
        <xdr:cNvPicPr/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9803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1185</xdr:row>
      <xdr:rowOff>0</xdr:rowOff>
    </xdr:from>
    <xdr:to>
      <xdr:col>1</xdr:col>
      <xdr:colOff>1432433</xdr:colOff>
      <xdr:row>1185</xdr:row>
      <xdr:rowOff>1435100</xdr:rowOff>
    </xdr:to>
    <xdr:pic>
      <xdr:nvPicPr>
        <xdr:cNvPr id="3084" name="Picture 3083">
          <a:extLst>
            <a:ext uri="{FF2B5EF4-FFF2-40B4-BE49-F238E27FC236}">
              <a16:creationId xmlns:a16="http://schemas.microsoft.com/office/drawing/2014/main" id="{F51746E3-FE5E-374F-80D4-53A22B28DB67}"/>
            </a:ext>
          </a:extLst>
        </xdr:cNvPr>
        <xdr:cNvPicPr/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598035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1186</xdr:row>
      <xdr:rowOff>0</xdr:rowOff>
    </xdr:from>
    <xdr:to>
      <xdr:col>0</xdr:col>
      <xdr:colOff>991675</xdr:colOff>
      <xdr:row>1186</xdr:row>
      <xdr:rowOff>1435100</xdr:rowOff>
    </xdr:to>
    <xdr:pic>
      <xdr:nvPicPr>
        <xdr:cNvPr id="3085" name="Picture 3084">
          <a:extLst>
            <a:ext uri="{FF2B5EF4-FFF2-40B4-BE49-F238E27FC236}">
              <a16:creationId xmlns:a16="http://schemas.microsoft.com/office/drawing/2014/main" id="{994C29E7-E1C4-2541-92F7-6885C58843C8}"/>
            </a:ext>
          </a:extLst>
        </xdr:cNvPr>
        <xdr:cNvPicPr/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238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1186</xdr:row>
      <xdr:rowOff>0</xdr:rowOff>
    </xdr:from>
    <xdr:to>
      <xdr:col>1</xdr:col>
      <xdr:colOff>1433065</xdr:colOff>
      <xdr:row>1186</xdr:row>
      <xdr:rowOff>1435100</xdr:rowOff>
    </xdr:to>
    <xdr:pic>
      <xdr:nvPicPr>
        <xdr:cNvPr id="3086" name="Picture 3085">
          <a:extLst>
            <a:ext uri="{FF2B5EF4-FFF2-40B4-BE49-F238E27FC236}">
              <a16:creationId xmlns:a16="http://schemas.microsoft.com/office/drawing/2014/main" id="{E5159E8B-727C-CC4B-92D5-868C87C53984}"/>
            </a:ext>
          </a:extLst>
        </xdr:cNvPr>
        <xdr:cNvPicPr/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1238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1187</xdr:row>
      <xdr:rowOff>0</xdr:rowOff>
    </xdr:from>
    <xdr:to>
      <xdr:col>0</xdr:col>
      <xdr:colOff>991675</xdr:colOff>
      <xdr:row>1187</xdr:row>
      <xdr:rowOff>1435100</xdr:rowOff>
    </xdr:to>
    <xdr:pic>
      <xdr:nvPicPr>
        <xdr:cNvPr id="3087" name="Picture 3086">
          <a:extLst>
            <a:ext uri="{FF2B5EF4-FFF2-40B4-BE49-F238E27FC236}">
              <a16:creationId xmlns:a16="http://schemas.microsoft.com/office/drawing/2014/main" id="{80DF6700-4235-CA4E-9776-44025CCF9F65}"/>
            </a:ext>
          </a:extLst>
        </xdr:cNvPr>
        <xdr:cNvPicPr/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673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1187</xdr:row>
      <xdr:rowOff>0</xdr:rowOff>
    </xdr:from>
    <xdr:to>
      <xdr:col>1</xdr:col>
      <xdr:colOff>1433065</xdr:colOff>
      <xdr:row>1187</xdr:row>
      <xdr:rowOff>1435100</xdr:rowOff>
    </xdr:to>
    <xdr:pic>
      <xdr:nvPicPr>
        <xdr:cNvPr id="3088" name="Picture 3087">
          <a:extLst>
            <a:ext uri="{FF2B5EF4-FFF2-40B4-BE49-F238E27FC236}">
              <a16:creationId xmlns:a16="http://schemas.microsoft.com/office/drawing/2014/main" id="{18EEC96B-8271-5444-9174-BDB122850DA5}"/>
            </a:ext>
          </a:extLst>
        </xdr:cNvPr>
        <xdr:cNvPicPr/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2673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1188</xdr:row>
      <xdr:rowOff>0</xdr:rowOff>
    </xdr:from>
    <xdr:to>
      <xdr:col>0</xdr:col>
      <xdr:colOff>991043</xdr:colOff>
      <xdr:row>1188</xdr:row>
      <xdr:rowOff>1435100</xdr:rowOff>
    </xdr:to>
    <xdr:pic>
      <xdr:nvPicPr>
        <xdr:cNvPr id="3089" name="Picture 3088">
          <a:extLst>
            <a:ext uri="{FF2B5EF4-FFF2-40B4-BE49-F238E27FC236}">
              <a16:creationId xmlns:a16="http://schemas.microsoft.com/office/drawing/2014/main" id="{E9FEEB22-2453-8D4E-A8F0-118BCB5DCC14}"/>
            </a:ext>
          </a:extLst>
        </xdr:cNvPr>
        <xdr:cNvPicPr/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4108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1188</xdr:row>
      <xdr:rowOff>0</xdr:rowOff>
    </xdr:from>
    <xdr:to>
      <xdr:col>1</xdr:col>
      <xdr:colOff>1432433</xdr:colOff>
      <xdr:row>1188</xdr:row>
      <xdr:rowOff>1435100</xdr:rowOff>
    </xdr:to>
    <xdr:pic>
      <xdr:nvPicPr>
        <xdr:cNvPr id="3090" name="Picture 3089">
          <a:extLst>
            <a:ext uri="{FF2B5EF4-FFF2-40B4-BE49-F238E27FC236}">
              <a16:creationId xmlns:a16="http://schemas.microsoft.com/office/drawing/2014/main" id="{6DC98050-4D55-0345-9A1A-021D1529C46B}"/>
            </a:ext>
          </a:extLst>
        </xdr:cNvPr>
        <xdr:cNvPicPr/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4108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1189</xdr:row>
      <xdr:rowOff>0</xdr:rowOff>
    </xdr:from>
    <xdr:to>
      <xdr:col>0</xdr:col>
      <xdr:colOff>1126214</xdr:colOff>
      <xdr:row>1189</xdr:row>
      <xdr:rowOff>1435100</xdr:rowOff>
    </xdr:to>
    <xdr:pic>
      <xdr:nvPicPr>
        <xdr:cNvPr id="3091" name="Picture 3090">
          <a:extLst>
            <a:ext uri="{FF2B5EF4-FFF2-40B4-BE49-F238E27FC236}">
              <a16:creationId xmlns:a16="http://schemas.microsoft.com/office/drawing/2014/main" id="{FFB0C36E-0C16-F64F-83CF-BB0719F5FF00}"/>
            </a:ext>
          </a:extLst>
        </xdr:cNvPr>
        <xdr:cNvPicPr/>
      </xdr:nvPicPr>
      <xdr:blipFill>
        <a:blip xmlns:r="http://schemas.openxmlformats.org/officeDocument/2006/relationships" r:embed="rId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5543900"/>
          <a:ext cx="1100814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1189</xdr:row>
      <xdr:rowOff>0</xdr:rowOff>
    </xdr:from>
    <xdr:to>
      <xdr:col>1</xdr:col>
      <xdr:colOff>1432433</xdr:colOff>
      <xdr:row>1189</xdr:row>
      <xdr:rowOff>1435100</xdr:rowOff>
    </xdr:to>
    <xdr:pic>
      <xdr:nvPicPr>
        <xdr:cNvPr id="3092" name="Picture 3091">
          <a:extLst>
            <a:ext uri="{FF2B5EF4-FFF2-40B4-BE49-F238E27FC236}">
              <a16:creationId xmlns:a16="http://schemas.microsoft.com/office/drawing/2014/main" id="{24B1AC55-D4ED-CF4E-B62B-E19A03FD95DC}"/>
            </a:ext>
          </a:extLst>
        </xdr:cNvPr>
        <xdr:cNvPicPr/>
      </xdr:nvPicPr>
      <xdr:blipFill>
        <a:blip xmlns:r="http://schemas.openxmlformats.org/officeDocument/2006/relationships" r:embed="rId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55439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1190</xdr:row>
      <xdr:rowOff>0</xdr:rowOff>
    </xdr:from>
    <xdr:to>
      <xdr:col>0</xdr:col>
      <xdr:colOff>1126846</xdr:colOff>
      <xdr:row>1190</xdr:row>
      <xdr:rowOff>1435100</xdr:rowOff>
    </xdr:to>
    <xdr:pic>
      <xdr:nvPicPr>
        <xdr:cNvPr id="3093" name="Picture 3092">
          <a:extLst>
            <a:ext uri="{FF2B5EF4-FFF2-40B4-BE49-F238E27FC236}">
              <a16:creationId xmlns:a16="http://schemas.microsoft.com/office/drawing/2014/main" id="{5A798B27-D0DE-5E40-86BD-AD9B7D859CF3}"/>
            </a:ext>
          </a:extLst>
        </xdr:cNvPr>
        <xdr:cNvPicPr/>
      </xdr:nvPicPr>
      <xdr:blipFill>
        <a:blip xmlns:r="http://schemas.openxmlformats.org/officeDocument/2006/relationships" r:embed="rId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6979000"/>
          <a:ext cx="1101446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1190</xdr:row>
      <xdr:rowOff>0</xdr:rowOff>
    </xdr:from>
    <xdr:to>
      <xdr:col>1</xdr:col>
      <xdr:colOff>1433065</xdr:colOff>
      <xdr:row>1190</xdr:row>
      <xdr:rowOff>1435100</xdr:rowOff>
    </xdr:to>
    <xdr:pic>
      <xdr:nvPicPr>
        <xdr:cNvPr id="3094" name="Picture 3093">
          <a:extLst>
            <a:ext uri="{FF2B5EF4-FFF2-40B4-BE49-F238E27FC236}">
              <a16:creationId xmlns:a16="http://schemas.microsoft.com/office/drawing/2014/main" id="{F3EC8DB6-ADA9-6F48-AD47-5DD4312D4CAC}"/>
            </a:ext>
          </a:extLst>
        </xdr:cNvPr>
        <xdr:cNvPicPr/>
      </xdr:nvPicPr>
      <xdr:blipFill>
        <a:blip xmlns:r="http://schemas.openxmlformats.org/officeDocument/2006/relationships" r:embed="rId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66979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1191</xdr:row>
      <xdr:rowOff>0</xdr:rowOff>
    </xdr:from>
    <xdr:to>
      <xdr:col>0</xdr:col>
      <xdr:colOff>991043</xdr:colOff>
      <xdr:row>1191</xdr:row>
      <xdr:rowOff>1435100</xdr:rowOff>
    </xdr:to>
    <xdr:pic>
      <xdr:nvPicPr>
        <xdr:cNvPr id="3095" name="Picture 3094">
          <a:extLst>
            <a:ext uri="{FF2B5EF4-FFF2-40B4-BE49-F238E27FC236}">
              <a16:creationId xmlns:a16="http://schemas.microsoft.com/office/drawing/2014/main" id="{751F5005-419B-4944-A457-BCA17E14FD1B}"/>
            </a:ext>
          </a:extLst>
        </xdr:cNvPr>
        <xdr:cNvPicPr/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84141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1191</xdr:row>
      <xdr:rowOff>0</xdr:rowOff>
    </xdr:from>
    <xdr:to>
      <xdr:col>1</xdr:col>
      <xdr:colOff>142169</xdr:colOff>
      <xdr:row>1191</xdr:row>
      <xdr:rowOff>161425</xdr:rowOff>
    </xdr:to>
    <xdr:pic>
      <xdr:nvPicPr>
        <xdr:cNvPr id="3096" name="Picture 3095">
          <a:extLst>
            <a:ext uri="{FF2B5EF4-FFF2-40B4-BE49-F238E27FC236}">
              <a16:creationId xmlns:a16="http://schemas.microsoft.com/office/drawing/2014/main" id="{8246EBF5-2100-5645-A400-25E9B521EB1F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684141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1192</xdr:row>
      <xdr:rowOff>0</xdr:rowOff>
    </xdr:from>
    <xdr:to>
      <xdr:col>0</xdr:col>
      <xdr:colOff>991675</xdr:colOff>
      <xdr:row>1192</xdr:row>
      <xdr:rowOff>1435100</xdr:rowOff>
    </xdr:to>
    <xdr:pic>
      <xdr:nvPicPr>
        <xdr:cNvPr id="3097" name="Picture 3096">
          <a:extLst>
            <a:ext uri="{FF2B5EF4-FFF2-40B4-BE49-F238E27FC236}">
              <a16:creationId xmlns:a16="http://schemas.microsoft.com/office/drawing/2014/main" id="{8C869B6B-28F1-4E47-9861-D58EA51C722D}"/>
            </a:ext>
          </a:extLst>
        </xdr:cNvPr>
        <xdr:cNvPicPr/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98492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1192</xdr:row>
      <xdr:rowOff>0</xdr:rowOff>
    </xdr:from>
    <xdr:to>
      <xdr:col>1</xdr:col>
      <xdr:colOff>142169</xdr:colOff>
      <xdr:row>1192</xdr:row>
      <xdr:rowOff>161353</xdr:rowOff>
    </xdr:to>
    <xdr:pic>
      <xdr:nvPicPr>
        <xdr:cNvPr id="3098" name="Picture 3097">
          <a:extLst>
            <a:ext uri="{FF2B5EF4-FFF2-40B4-BE49-F238E27FC236}">
              <a16:creationId xmlns:a16="http://schemas.microsoft.com/office/drawing/2014/main" id="{D1D2B927-C74C-524D-A712-577C0B8CB761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698492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1193</xdr:row>
      <xdr:rowOff>0</xdr:rowOff>
    </xdr:from>
    <xdr:to>
      <xdr:col>0</xdr:col>
      <xdr:colOff>991675</xdr:colOff>
      <xdr:row>1193</xdr:row>
      <xdr:rowOff>1435100</xdr:rowOff>
    </xdr:to>
    <xdr:pic>
      <xdr:nvPicPr>
        <xdr:cNvPr id="3099" name="Picture 3098">
          <a:extLst>
            <a:ext uri="{FF2B5EF4-FFF2-40B4-BE49-F238E27FC236}">
              <a16:creationId xmlns:a16="http://schemas.microsoft.com/office/drawing/2014/main" id="{BD8996D7-DF80-5D40-BF94-224DE3BF3A36}"/>
            </a:ext>
          </a:extLst>
        </xdr:cNvPr>
        <xdr:cNvPicPr/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12843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1193</xdr:row>
      <xdr:rowOff>0</xdr:rowOff>
    </xdr:from>
    <xdr:to>
      <xdr:col>1</xdr:col>
      <xdr:colOff>142169</xdr:colOff>
      <xdr:row>1193</xdr:row>
      <xdr:rowOff>161353</xdr:rowOff>
    </xdr:to>
    <xdr:pic>
      <xdr:nvPicPr>
        <xdr:cNvPr id="3100" name="Picture 3099">
          <a:extLst>
            <a:ext uri="{FF2B5EF4-FFF2-40B4-BE49-F238E27FC236}">
              <a16:creationId xmlns:a16="http://schemas.microsoft.com/office/drawing/2014/main" id="{FFB300EC-4470-B049-B42C-984A8CB8F8D3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712843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1194</xdr:row>
      <xdr:rowOff>0</xdr:rowOff>
    </xdr:from>
    <xdr:to>
      <xdr:col>0</xdr:col>
      <xdr:colOff>991675</xdr:colOff>
      <xdr:row>1194</xdr:row>
      <xdr:rowOff>1435100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CF573A2D-0C43-F546-8AB2-63DC1178AD9B}"/>
            </a:ext>
          </a:extLst>
        </xdr:cNvPr>
        <xdr:cNvPicPr/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27194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1194</xdr:row>
      <xdr:rowOff>0</xdr:rowOff>
    </xdr:from>
    <xdr:to>
      <xdr:col>1</xdr:col>
      <xdr:colOff>142169</xdr:colOff>
      <xdr:row>1194</xdr:row>
      <xdr:rowOff>161353</xdr:rowOff>
    </xdr:to>
    <xdr:pic>
      <xdr:nvPicPr>
        <xdr:cNvPr id="3102" name="Picture 3101">
          <a:extLst>
            <a:ext uri="{FF2B5EF4-FFF2-40B4-BE49-F238E27FC236}">
              <a16:creationId xmlns:a16="http://schemas.microsoft.com/office/drawing/2014/main" id="{B74D0BFC-7C78-7A4D-81CD-6C3BC2EC1E92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72719400"/>
          <a:ext cx="142169" cy="1613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1195</xdr:row>
      <xdr:rowOff>0</xdr:rowOff>
    </xdr:from>
    <xdr:to>
      <xdr:col>0</xdr:col>
      <xdr:colOff>991043</xdr:colOff>
      <xdr:row>1195</xdr:row>
      <xdr:rowOff>1435100</xdr:rowOff>
    </xdr:to>
    <xdr:pic>
      <xdr:nvPicPr>
        <xdr:cNvPr id="3103" name="Picture 3102">
          <a:extLst>
            <a:ext uri="{FF2B5EF4-FFF2-40B4-BE49-F238E27FC236}">
              <a16:creationId xmlns:a16="http://schemas.microsoft.com/office/drawing/2014/main" id="{C3F3DA4E-D8B5-5240-9481-CCA1517B8850}"/>
            </a:ext>
          </a:extLst>
        </xdr:cNvPr>
        <xdr:cNvPicPr/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41545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1195</xdr:row>
      <xdr:rowOff>0</xdr:rowOff>
    </xdr:from>
    <xdr:to>
      <xdr:col>1</xdr:col>
      <xdr:colOff>142169</xdr:colOff>
      <xdr:row>1195</xdr:row>
      <xdr:rowOff>161425</xdr:rowOff>
    </xdr:to>
    <xdr:pic>
      <xdr:nvPicPr>
        <xdr:cNvPr id="3104" name="Picture 3103">
          <a:extLst>
            <a:ext uri="{FF2B5EF4-FFF2-40B4-BE49-F238E27FC236}">
              <a16:creationId xmlns:a16="http://schemas.microsoft.com/office/drawing/2014/main" id="{365BB4C4-6DAF-824E-A5DC-6A47E8C09EA6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74154500"/>
          <a:ext cx="142169" cy="161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1196</xdr:row>
      <xdr:rowOff>0</xdr:rowOff>
    </xdr:from>
    <xdr:to>
      <xdr:col>0</xdr:col>
      <xdr:colOff>991675</xdr:colOff>
      <xdr:row>1196</xdr:row>
      <xdr:rowOff>1435100</xdr:rowOff>
    </xdr:to>
    <xdr:pic>
      <xdr:nvPicPr>
        <xdr:cNvPr id="3105" name="Picture 3104">
          <a:extLst>
            <a:ext uri="{FF2B5EF4-FFF2-40B4-BE49-F238E27FC236}">
              <a16:creationId xmlns:a16="http://schemas.microsoft.com/office/drawing/2014/main" id="{5096E0A4-8421-3145-9295-830380FEF645}"/>
            </a:ext>
          </a:extLst>
        </xdr:cNvPr>
        <xdr:cNvPicPr/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55896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1196</xdr:row>
      <xdr:rowOff>0</xdr:rowOff>
    </xdr:from>
    <xdr:to>
      <xdr:col>1</xdr:col>
      <xdr:colOff>1433065</xdr:colOff>
      <xdr:row>1196</xdr:row>
      <xdr:rowOff>1435100</xdr:rowOff>
    </xdr:to>
    <xdr:pic>
      <xdr:nvPicPr>
        <xdr:cNvPr id="3106" name="Picture 3105">
          <a:extLst>
            <a:ext uri="{FF2B5EF4-FFF2-40B4-BE49-F238E27FC236}">
              <a16:creationId xmlns:a16="http://schemas.microsoft.com/office/drawing/2014/main" id="{59701EB4-FB97-B047-8ED9-0E06C962D99A}"/>
            </a:ext>
          </a:extLst>
        </xdr:cNvPr>
        <xdr:cNvPicPr/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755896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1197</xdr:row>
      <xdr:rowOff>0</xdr:rowOff>
    </xdr:from>
    <xdr:to>
      <xdr:col>0</xdr:col>
      <xdr:colOff>991675</xdr:colOff>
      <xdr:row>1197</xdr:row>
      <xdr:rowOff>1435100</xdr:rowOff>
    </xdr:to>
    <xdr:pic>
      <xdr:nvPicPr>
        <xdr:cNvPr id="3107" name="Picture 3106">
          <a:extLst>
            <a:ext uri="{FF2B5EF4-FFF2-40B4-BE49-F238E27FC236}">
              <a16:creationId xmlns:a16="http://schemas.microsoft.com/office/drawing/2014/main" id="{08173153-F6B4-DE4D-A7D2-15434B8CD6A9}"/>
            </a:ext>
          </a:extLst>
        </xdr:cNvPr>
        <xdr:cNvPicPr/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70247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1197</xdr:row>
      <xdr:rowOff>0</xdr:rowOff>
    </xdr:from>
    <xdr:to>
      <xdr:col>1</xdr:col>
      <xdr:colOff>1433065</xdr:colOff>
      <xdr:row>1197</xdr:row>
      <xdr:rowOff>1435100</xdr:rowOff>
    </xdr:to>
    <xdr:pic>
      <xdr:nvPicPr>
        <xdr:cNvPr id="3108" name="Picture 3107">
          <a:extLst>
            <a:ext uri="{FF2B5EF4-FFF2-40B4-BE49-F238E27FC236}">
              <a16:creationId xmlns:a16="http://schemas.microsoft.com/office/drawing/2014/main" id="{5F2D13DE-9C46-B142-9646-76FBAF9752FB}"/>
            </a:ext>
          </a:extLst>
        </xdr:cNvPr>
        <xdr:cNvPicPr/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770247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1198</xdr:row>
      <xdr:rowOff>0</xdr:rowOff>
    </xdr:from>
    <xdr:to>
      <xdr:col>0</xdr:col>
      <xdr:colOff>991043</xdr:colOff>
      <xdr:row>1198</xdr:row>
      <xdr:rowOff>1435100</xdr:rowOff>
    </xdr:to>
    <xdr:pic>
      <xdr:nvPicPr>
        <xdr:cNvPr id="3109" name="Picture 3108">
          <a:extLst>
            <a:ext uri="{FF2B5EF4-FFF2-40B4-BE49-F238E27FC236}">
              <a16:creationId xmlns:a16="http://schemas.microsoft.com/office/drawing/2014/main" id="{D754F878-D1A7-7841-85F3-3125057BA288}"/>
            </a:ext>
          </a:extLst>
        </xdr:cNvPr>
        <xdr:cNvPicPr/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8459800"/>
          <a:ext cx="991043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1198</xdr:row>
      <xdr:rowOff>0</xdr:rowOff>
    </xdr:from>
    <xdr:to>
      <xdr:col>1</xdr:col>
      <xdr:colOff>1432433</xdr:colOff>
      <xdr:row>1198</xdr:row>
      <xdr:rowOff>1435100</xdr:rowOff>
    </xdr:to>
    <xdr:pic>
      <xdr:nvPicPr>
        <xdr:cNvPr id="3110" name="Picture 3109">
          <a:extLst>
            <a:ext uri="{FF2B5EF4-FFF2-40B4-BE49-F238E27FC236}">
              <a16:creationId xmlns:a16="http://schemas.microsoft.com/office/drawing/2014/main" id="{D079EC2F-6752-3347-9627-D193039D5923}"/>
            </a:ext>
          </a:extLst>
        </xdr:cNvPr>
        <xdr:cNvPicPr/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78459800"/>
          <a:ext cx="1432433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1199</xdr:row>
      <xdr:rowOff>0</xdr:rowOff>
    </xdr:from>
    <xdr:to>
      <xdr:col>0</xdr:col>
      <xdr:colOff>991675</xdr:colOff>
      <xdr:row>1199</xdr:row>
      <xdr:rowOff>1435100</xdr:rowOff>
    </xdr:to>
    <xdr:pic>
      <xdr:nvPicPr>
        <xdr:cNvPr id="3111" name="Picture 3110">
          <a:extLst>
            <a:ext uri="{FF2B5EF4-FFF2-40B4-BE49-F238E27FC236}">
              <a16:creationId xmlns:a16="http://schemas.microsoft.com/office/drawing/2014/main" id="{52F55E1E-714B-8F40-B7D3-942DC46A388F}"/>
            </a:ext>
          </a:extLst>
        </xdr:cNvPr>
        <xdr:cNvPicPr/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98949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1199</xdr:row>
      <xdr:rowOff>0</xdr:rowOff>
    </xdr:from>
    <xdr:to>
      <xdr:col>1</xdr:col>
      <xdr:colOff>1433065</xdr:colOff>
      <xdr:row>1199</xdr:row>
      <xdr:rowOff>1435100</xdr:rowOff>
    </xdr:to>
    <xdr:pic>
      <xdr:nvPicPr>
        <xdr:cNvPr id="3112" name="Picture 3111">
          <a:extLst>
            <a:ext uri="{FF2B5EF4-FFF2-40B4-BE49-F238E27FC236}">
              <a16:creationId xmlns:a16="http://schemas.microsoft.com/office/drawing/2014/main" id="{C30AB226-F7DB-0349-9237-5DDE95247581}"/>
            </a:ext>
          </a:extLst>
        </xdr:cNvPr>
        <xdr:cNvPicPr/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798949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1200</xdr:row>
      <xdr:rowOff>0</xdr:rowOff>
    </xdr:from>
    <xdr:to>
      <xdr:col>0</xdr:col>
      <xdr:colOff>991675</xdr:colOff>
      <xdr:row>1200</xdr:row>
      <xdr:rowOff>1435100</xdr:rowOff>
    </xdr:to>
    <xdr:pic>
      <xdr:nvPicPr>
        <xdr:cNvPr id="3113" name="Picture 3112">
          <a:extLst>
            <a:ext uri="{FF2B5EF4-FFF2-40B4-BE49-F238E27FC236}">
              <a16:creationId xmlns:a16="http://schemas.microsoft.com/office/drawing/2014/main" id="{ACCB0D69-8E3E-3749-BC70-0CA91249D118}"/>
            </a:ext>
          </a:extLst>
        </xdr:cNvPr>
        <xdr:cNvPicPr/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13300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1200</xdr:row>
      <xdr:rowOff>0</xdr:rowOff>
    </xdr:from>
    <xdr:to>
      <xdr:col>1</xdr:col>
      <xdr:colOff>1433065</xdr:colOff>
      <xdr:row>1200</xdr:row>
      <xdr:rowOff>1435100</xdr:rowOff>
    </xdr:to>
    <xdr:pic>
      <xdr:nvPicPr>
        <xdr:cNvPr id="3114" name="Picture 3113">
          <a:extLst>
            <a:ext uri="{FF2B5EF4-FFF2-40B4-BE49-F238E27FC236}">
              <a16:creationId xmlns:a16="http://schemas.microsoft.com/office/drawing/2014/main" id="{8B7B2DB6-4BEC-A64E-9B28-AAEE54C83FE3}"/>
            </a:ext>
          </a:extLst>
        </xdr:cNvPr>
        <xdr:cNvPicPr/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481330000"/>
          <a:ext cx="1433065" cy="1435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1201</xdr:row>
      <xdr:rowOff>0</xdr:rowOff>
    </xdr:from>
    <xdr:to>
      <xdr:col>0</xdr:col>
      <xdr:colOff>991675</xdr:colOff>
      <xdr:row>1201</xdr:row>
      <xdr:rowOff>1435100</xdr:rowOff>
    </xdr:to>
    <xdr:pic>
      <xdr:nvPicPr>
        <xdr:cNvPr id="3115" name="Picture 3114">
          <a:extLst>
            <a:ext uri="{FF2B5EF4-FFF2-40B4-BE49-F238E27FC236}">
              <a16:creationId xmlns:a16="http://schemas.microsoft.com/office/drawing/2014/main" id="{00E0F3C1-D32A-5045-AEFA-E18D74626DBB}"/>
            </a:ext>
          </a:extLst>
        </xdr:cNvPr>
        <xdr:cNvPicPr/>
      </xdr:nvPicPr>
      <xdr:blipFill>
        <a:blip xmlns:r="http://schemas.openxmlformats.org/officeDocument/2006/relationships" r:embed="rId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2765100"/>
          <a:ext cx="991675" cy="1435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1201</xdr:row>
      <xdr:rowOff>0</xdr:rowOff>
    </xdr:from>
    <xdr:to>
      <xdr:col>1</xdr:col>
      <xdr:colOff>142169</xdr:colOff>
      <xdr:row>1201</xdr:row>
      <xdr:rowOff>161353</xdr:rowOff>
    </xdr:to>
    <xdr:pic>
      <xdr:nvPicPr>
        <xdr:cNvPr id="3116" name="Picture 3115">
          <a:extLst>
            <a:ext uri="{FF2B5EF4-FFF2-40B4-BE49-F238E27FC236}">
              <a16:creationId xmlns:a16="http://schemas.microsoft.com/office/drawing/2014/main" id="{D0DDF6C3-68D4-034D-BE8A-D2FE04822FC7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482765100"/>
          <a:ext cx="142169" cy="161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BA1D-97F2-4438-B447-C48908C970D1}">
  <dimension ref="A1:V1203"/>
  <sheetViews>
    <sheetView tabSelected="1" zoomScale="60" zoomScaleNormal="60" workbookViewId="0">
      <pane ySplit="14" topLeftCell="A1172" activePane="bottomLeft" state="frozen"/>
      <selection pane="bottomLeft" activeCell="S1173" sqref="S1173"/>
    </sheetView>
  </sheetViews>
  <sheetFormatPr defaultColWidth="8.86328125" defaultRowHeight="113.1" customHeight="1" x14ac:dyDescent="0.45"/>
  <cols>
    <col min="1" max="1" width="15" style="3" customWidth="1"/>
    <col min="2" max="2" width="17.3984375" style="3" customWidth="1"/>
    <col min="3" max="3" width="15.1328125" style="3" customWidth="1"/>
    <col min="4" max="4" width="16.3984375" style="3" customWidth="1"/>
    <col min="5" max="5" width="15" style="3" customWidth="1"/>
    <col min="6" max="6" width="14.1328125" style="3" bestFit="1" customWidth="1"/>
    <col min="7" max="7" width="12.3984375" style="3" customWidth="1"/>
    <col min="8" max="8" width="9.3984375" style="3" bestFit="1" customWidth="1"/>
    <col min="9" max="9" width="8.265625" style="3" customWidth="1"/>
    <col min="10" max="10" width="16.265625" style="3" bestFit="1" customWidth="1"/>
    <col min="11" max="11" width="11.73046875" style="3" bestFit="1" customWidth="1"/>
    <col min="12" max="12" width="11.1328125" style="3" bestFit="1" customWidth="1"/>
    <col min="13" max="13" width="6.73046875" style="3" customWidth="1"/>
    <col min="14" max="14" width="7.1328125" style="3" customWidth="1"/>
    <col min="15" max="15" width="12.86328125" style="3" bestFit="1" customWidth="1"/>
    <col min="16" max="16" width="11.265625" style="3" customWidth="1"/>
    <col min="17" max="17" width="14.73046875" style="12" customWidth="1"/>
    <col min="18" max="18" width="16" style="12" bestFit="1" customWidth="1"/>
    <col min="19" max="20" width="14.73046875" style="12" customWidth="1"/>
    <col min="21" max="22" width="14.73046875" style="17" customWidth="1"/>
    <col min="23" max="16384" width="8.86328125" style="3"/>
  </cols>
  <sheetData>
    <row r="1" spans="1:22" ht="15.75" x14ac:dyDescent="0.45">
      <c r="A1" s="23" t="s">
        <v>0</v>
      </c>
      <c r="B1" s="24"/>
      <c r="C1" s="25"/>
    </row>
    <row r="2" spans="1:22" ht="15.75" x14ac:dyDescent="0.45">
      <c r="A2" s="26" t="s">
        <v>1</v>
      </c>
      <c r="B2" s="26"/>
      <c r="C2" s="26"/>
    </row>
    <row r="3" spans="1:22" ht="15.75" x14ac:dyDescent="0.45">
      <c r="A3" s="26" t="s">
        <v>2</v>
      </c>
      <c r="B3" s="26"/>
      <c r="C3" s="26"/>
    </row>
    <row r="4" spans="1:22" ht="15.75" x14ac:dyDescent="0.45">
      <c r="A4" s="26" t="s">
        <v>3</v>
      </c>
      <c r="B4" s="26"/>
      <c r="C4" s="26"/>
    </row>
    <row r="5" spans="1:22" ht="15.75" x14ac:dyDescent="0.45">
      <c r="A5" s="26" t="s">
        <v>4</v>
      </c>
      <c r="B5" s="26"/>
      <c r="C5" s="26"/>
    </row>
    <row r="6" spans="1:22" ht="15.75" x14ac:dyDescent="0.45">
      <c r="A6" s="26" t="s">
        <v>5</v>
      </c>
      <c r="B6" s="26"/>
      <c r="C6" s="26"/>
    </row>
    <row r="7" spans="1:22" ht="15.75" x14ac:dyDescent="0.45">
      <c r="A7" s="26" t="s">
        <v>6</v>
      </c>
      <c r="B7" s="26"/>
      <c r="C7" s="26"/>
    </row>
    <row r="8" spans="1:22" ht="15.75" x14ac:dyDescent="0.45">
      <c r="A8" s="26" t="s">
        <v>7</v>
      </c>
      <c r="B8" s="26"/>
      <c r="C8" s="26"/>
    </row>
    <row r="9" spans="1:22" ht="15.75" x14ac:dyDescent="0.45">
      <c r="A9" s="26" t="s">
        <v>8</v>
      </c>
      <c r="B9" s="26"/>
      <c r="C9" s="26"/>
    </row>
    <row r="10" spans="1:22" ht="15.75" x14ac:dyDescent="0.45">
      <c r="A10" s="20" t="s">
        <v>9</v>
      </c>
      <c r="B10" s="21"/>
      <c r="C10" s="22"/>
    </row>
    <row r="11" spans="1:22" ht="15.75" x14ac:dyDescent="0.45">
      <c r="A11" s="20" t="s">
        <v>10</v>
      </c>
      <c r="B11" s="21"/>
      <c r="C11" s="22"/>
    </row>
    <row r="12" spans="1:22" ht="15.75" x14ac:dyDescent="0.45">
      <c r="A12" s="20" t="s">
        <v>11</v>
      </c>
      <c r="B12" s="21"/>
      <c r="C12" s="22"/>
    </row>
    <row r="13" spans="1:22" ht="15.75" x14ac:dyDescent="0.45">
      <c r="H13" s="4"/>
    </row>
    <row r="14" spans="1:22" ht="31.5" x14ac:dyDescent="0.45">
      <c r="A14" s="10" t="s">
        <v>12</v>
      </c>
      <c r="B14" s="10" t="s">
        <v>13</v>
      </c>
      <c r="C14" s="10" t="s">
        <v>14</v>
      </c>
      <c r="D14" s="10" t="s">
        <v>15</v>
      </c>
      <c r="E14" s="10" t="s">
        <v>16</v>
      </c>
      <c r="F14" s="10" t="s">
        <v>17</v>
      </c>
      <c r="G14" s="10" t="s">
        <v>18</v>
      </c>
      <c r="H14" s="10" t="s">
        <v>19</v>
      </c>
      <c r="I14" s="10" t="s">
        <v>20</v>
      </c>
      <c r="J14" s="10" t="s">
        <v>21</v>
      </c>
      <c r="K14" s="10" t="s">
        <v>22</v>
      </c>
      <c r="L14" s="10" t="s">
        <v>23</v>
      </c>
      <c r="M14" s="10" t="s">
        <v>24</v>
      </c>
      <c r="N14" s="10" t="s">
        <v>25</v>
      </c>
      <c r="O14" s="10" t="s">
        <v>26</v>
      </c>
      <c r="P14" s="10" t="s">
        <v>27</v>
      </c>
      <c r="Q14" s="13" t="s">
        <v>28</v>
      </c>
      <c r="R14" s="13" t="s">
        <v>29</v>
      </c>
      <c r="S14" s="14" t="s">
        <v>30</v>
      </c>
      <c r="T14" s="14" t="s">
        <v>31</v>
      </c>
      <c r="U14" s="18" t="s">
        <v>32</v>
      </c>
      <c r="V14" s="18" t="s">
        <v>33</v>
      </c>
    </row>
    <row r="15" spans="1:22" ht="113.1" customHeight="1" x14ac:dyDescent="0.45">
      <c r="A15" s="2"/>
      <c r="B15" s="2"/>
      <c r="C15" s="5" t="s">
        <v>34</v>
      </c>
      <c r="D15" s="5" t="s">
        <v>35</v>
      </c>
      <c r="E15" s="5" t="s">
        <v>36</v>
      </c>
      <c r="F15" s="5" t="s">
        <v>37</v>
      </c>
      <c r="G15" s="5" t="s">
        <v>38</v>
      </c>
      <c r="H15" s="6">
        <v>73</v>
      </c>
      <c r="I15" s="5" t="s">
        <v>39</v>
      </c>
      <c r="J15" s="5" t="s">
        <v>40</v>
      </c>
      <c r="K15" s="7">
        <v>33</v>
      </c>
      <c r="L15" s="7">
        <v>26</v>
      </c>
      <c r="M15" s="7">
        <v>1</v>
      </c>
      <c r="N15" s="7">
        <v>150</v>
      </c>
      <c r="O15" s="5" t="s">
        <v>41</v>
      </c>
      <c r="P15" s="5" t="s">
        <v>42</v>
      </c>
      <c r="Q15" s="15">
        <v>29.99</v>
      </c>
      <c r="R15" s="15">
        <v>2189.27</v>
      </c>
      <c r="S15" s="16">
        <f t="shared" ref="S15:S78" si="0">SUM(Q15*0.3105)</f>
        <v>9.3118949999999998</v>
      </c>
      <c r="T15" s="16">
        <f t="shared" ref="T15:T78" si="1">SUM(S15*H15)</f>
        <v>679.76833499999998</v>
      </c>
      <c r="U15" s="19">
        <f>SUM(S15/1.135)</f>
        <v>8.204312775330397</v>
      </c>
      <c r="V15" s="19">
        <f t="shared" ref="V15:V78" si="2">SUM(U15*H15)</f>
        <v>598.91483259911899</v>
      </c>
    </row>
    <row r="16" spans="1:22" ht="113.1" customHeight="1" x14ac:dyDescent="0.45">
      <c r="A16" s="2"/>
      <c r="B16" s="2"/>
      <c r="C16" s="5" t="s">
        <v>43</v>
      </c>
      <c r="D16" s="5" t="s">
        <v>44</v>
      </c>
      <c r="E16" s="5" t="s">
        <v>36</v>
      </c>
      <c r="F16" s="5" t="s">
        <v>45</v>
      </c>
      <c r="G16" s="5" t="s">
        <v>38</v>
      </c>
      <c r="H16" s="6">
        <v>88</v>
      </c>
      <c r="I16" s="5" t="s">
        <v>39</v>
      </c>
      <c r="J16" s="5" t="s">
        <v>40</v>
      </c>
      <c r="K16" s="7">
        <v>33</v>
      </c>
      <c r="L16" s="7">
        <v>26</v>
      </c>
      <c r="M16" s="7">
        <v>1</v>
      </c>
      <c r="N16" s="7">
        <v>150</v>
      </c>
      <c r="O16" s="5" t="s">
        <v>41</v>
      </c>
      <c r="P16" s="5" t="s">
        <v>42</v>
      </c>
      <c r="Q16" s="15">
        <v>29.99</v>
      </c>
      <c r="R16" s="15">
        <v>2639.12</v>
      </c>
      <c r="S16" s="16">
        <f t="shared" si="0"/>
        <v>9.3118949999999998</v>
      </c>
      <c r="T16" s="16">
        <f t="shared" si="1"/>
        <v>819.44676000000004</v>
      </c>
      <c r="U16" s="19">
        <f t="shared" ref="U16:U79" si="3">SUM(S16/1.135)</f>
        <v>8.204312775330397</v>
      </c>
      <c r="V16" s="19">
        <f t="shared" si="2"/>
        <v>721.97952422907497</v>
      </c>
    </row>
    <row r="17" spans="1:22" ht="113.1" customHeight="1" x14ac:dyDescent="0.45">
      <c r="A17" s="2"/>
      <c r="B17" s="2"/>
      <c r="C17" s="5" t="s">
        <v>46</v>
      </c>
      <c r="D17" s="5" t="s">
        <v>47</v>
      </c>
      <c r="E17" s="5" t="s">
        <v>36</v>
      </c>
      <c r="F17" s="5" t="s">
        <v>48</v>
      </c>
      <c r="G17" s="5" t="s">
        <v>38</v>
      </c>
      <c r="H17" s="6">
        <v>6</v>
      </c>
      <c r="I17" s="5" t="s">
        <v>39</v>
      </c>
      <c r="J17" s="5" t="s">
        <v>40</v>
      </c>
      <c r="K17" s="7">
        <v>33</v>
      </c>
      <c r="L17" s="7">
        <v>26</v>
      </c>
      <c r="M17" s="7">
        <v>1</v>
      </c>
      <c r="N17" s="7">
        <v>150</v>
      </c>
      <c r="O17" s="5" t="s">
        <v>41</v>
      </c>
      <c r="P17" s="5" t="s">
        <v>42</v>
      </c>
      <c r="Q17" s="15">
        <v>29.99</v>
      </c>
      <c r="R17" s="15">
        <v>179.94</v>
      </c>
      <c r="S17" s="16">
        <f t="shared" si="0"/>
        <v>9.3118949999999998</v>
      </c>
      <c r="T17" s="16">
        <f t="shared" si="1"/>
        <v>55.871369999999999</v>
      </c>
      <c r="U17" s="19">
        <f t="shared" si="3"/>
        <v>8.204312775330397</v>
      </c>
      <c r="V17" s="19">
        <f t="shared" si="2"/>
        <v>49.225876651982382</v>
      </c>
    </row>
    <row r="18" spans="1:22" ht="113.1" customHeight="1" x14ac:dyDescent="0.45">
      <c r="A18" s="2"/>
      <c r="B18" s="2"/>
      <c r="C18" s="5" t="s">
        <v>49</v>
      </c>
      <c r="D18" s="5" t="s">
        <v>50</v>
      </c>
      <c r="E18" s="5" t="s">
        <v>36</v>
      </c>
      <c r="F18" s="5" t="s">
        <v>51</v>
      </c>
      <c r="G18" s="5" t="s">
        <v>38</v>
      </c>
      <c r="H18" s="6">
        <v>17</v>
      </c>
      <c r="I18" s="5" t="s">
        <v>39</v>
      </c>
      <c r="J18" s="5" t="s">
        <v>40</v>
      </c>
      <c r="K18" s="7">
        <v>33</v>
      </c>
      <c r="L18" s="7">
        <v>26</v>
      </c>
      <c r="M18" s="7">
        <v>1</v>
      </c>
      <c r="N18" s="7">
        <v>150</v>
      </c>
      <c r="O18" s="5" t="s">
        <v>41</v>
      </c>
      <c r="P18" s="5" t="s">
        <v>42</v>
      </c>
      <c r="Q18" s="15">
        <v>29.99</v>
      </c>
      <c r="R18" s="15">
        <v>509.83</v>
      </c>
      <c r="S18" s="16">
        <f t="shared" si="0"/>
        <v>9.3118949999999998</v>
      </c>
      <c r="T18" s="16">
        <f t="shared" si="1"/>
        <v>158.30221499999999</v>
      </c>
      <c r="U18" s="19">
        <f t="shared" si="3"/>
        <v>8.204312775330397</v>
      </c>
      <c r="V18" s="19">
        <f t="shared" si="2"/>
        <v>139.47331718061676</v>
      </c>
    </row>
    <row r="19" spans="1:22" ht="113.1" customHeight="1" x14ac:dyDescent="0.45">
      <c r="A19" s="2"/>
      <c r="B19" s="2"/>
      <c r="C19" s="5" t="s">
        <v>52</v>
      </c>
      <c r="D19" s="5" t="s">
        <v>53</v>
      </c>
      <c r="E19" s="5" t="s">
        <v>36</v>
      </c>
      <c r="F19" s="5" t="s">
        <v>54</v>
      </c>
      <c r="G19" s="5" t="s">
        <v>38</v>
      </c>
      <c r="H19" s="6">
        <v>42</v>
      </c>
      <c r="I19" s="5" t="s">
        <v>39</v>
      </c>
      <c r="J19" s="5" t="s">
        <v>40</v>
      </c>
      <c r="K19" s="7">
        <v>33</v>
      </c>
      <c r="L19" s="7">
        <v>26</v>
      </c>
      <c r="M19" s="7">
        <v>1</v>
      </c>
      <c r="N19" s="7">
        <v>150</v>
      </c>
      <c r="O19" s="5" t="s">
        <v>41</v>
      </c>
      <c r="P19" s="5" t="s">
        <v>42</v>
      </c>
      <c r="Q19" s="15">
        <v>29.99</v>
      </c>
      <c r="R19" s="15">
        <v>1259.58</v>
      </c>
      <c r="S19" s="16">
        <f t="shared" si="0"/>
        <v>9.3118949999999998</v>
      </c>
      <c r="T19" s="16">
        <f t="shared" si="1"/>
        <v>391.09958999999998</v>
      </c>
      <c r="U19" s="19">
        <f t="shared" si="3"/>
        <v>8.204312775330397</v>
      </c>
      <c r="V19" s="19">
        <f t="shared" si="2"/>
        <v>344.58113656387667</v>
      </c>
    </row>
    <row r="20" spans="1:22" ht="113.1" customHeight="1" x14ac:dyDescent="0.45">
      <c r="A20" s="2"/>
      <c r="B20" s="2"/>
      <c r="C20" s="5" t="s">
        <v>55</v>
      </c>
      <c r="D20" s="5" t="s">
        <v>56</v>
      </c>
      <c r="E20" s="5" t="s">
        <v>57</v>
      </c>
      <c r="F20" s="5" t="s">
        <v>58</v>
      </c>
      <c r="G20" s="5" t="s">
        <v>38</v>
      </c>
      <c r="H20" s="6">
        <v>131</v>
      </c>
      <c r="I20" s="5" t="s">
        <v>59</v>
      </c>
      <c r="J20" s="5" t="s">
        <v>40</v>
      </c>
      <c r="K20" s="7">
        <v>33</v>
      </c>
      <c r="L20" s="7">
        <v>26</v>
      </c>
      <c r="M20" s="7">
        <v>1</v>
      </c>
      <c r="N20" s="7">
        <v>150</v>
      </c>
      <c r="O20" s="5" t="s">
        <v>41</v>
      </c>
      <c r="P20" s="5" t="s">
        <v>42</v>
      </c>
      <c r="Q20" s="15">
        <v>39.99</v>
      </c>
      <c r="R20" s="15">
        <v>5238.6900000000005</v>
      </c>
      <c r="S20" s="16">
        <f t="shared" si="0"/>
        <v>12.416895</v>
      </c>
      <c r="T20" s="16">
        <f t="shared" si="1"/>
        <v>1626.613245</v>
      </c>
      <c r="U20" s="19">
        <f t="shared" si="3"/>
        <v>10.939995594713656</v>
      </c>
      <c r="V20" s="19">
        <f t="shared" si="2"/>
        <v>1433.139422907489</v>
      </c>
    </row>
    <row r="21" spans="1:22" ht="113.1" customHeight="1" x14ac:dyDescent="0.45">
      <c r="A21" s="2"/>
      <c r="B21" s="2"/>
      <c r="C21" s="5" t="s">
        <v>60</v>
      </c>
      <c r="D21" s="5" t="s">
        <v>61</v>
      </c>
      <c r="E21" s="5" t="s">
        <v>57</v>
      </c>
      <c r="F21" s="5" t="s">
        <v>62</v>
      </c>
      <c r="G21" s="5" t="s">
        <v>38</v>
      </c>
      <c r="H21" s="6">
        <v>204</v>
      </c>
      <c r="I21" s="5" t="s">
        <v>59</v>
      </c>
      <c r="J21" s="5" t="s">
        <v>40</v>
      </c>
      <c r="K21" s="7">
        <v>33</v>
      </c>
      <c r="L21" s="7">
        <v>26</v>
      </c>
      <c r="M21" s="7">
        <v>1</v>
      </c>
      <c r="N21" s="7">
        <v>150</v>
      </c>
      <c r="O21" s="5" t="s">
        <v>41</v>
      </c>
      <c r="P21" s="5" t="s">
        <v>42</v>
      </c>
      <c r="Q21" s="15">
        <v>39.99</v>
      </c>
      <c r="R21" s="15">
        <v>8157.96</v>
      </c>
      <c r="S21" s="16">
        <f t="shared" si="0"/>
        <v>12.416895</v>
      </c>
      <c r="T21" s="16">
        <f t="shared" si="1"/>
        <v>2533.0465800000002</v>
      </c>
      <c r="U21" s="19">
        <f t="shared" si="3"/>
        <v>10.939995594713656</v>
      </c>
      <c r="V21" s="19">
        <f t="shared" si="2"/>
        <v>2231.7591013215856</v>
      </c>
    </row>
    <row r="22" spans="1:22" ht="113.1" customHeight="1" x14ac:dyDescent="0.45">
      <c r="A22" s="2"/>
      <c r="B22" s="2"/>
      <c r="C22" s="5" t="s">
        <v>63</v>
      </c>
      <c r="D22" s="5" t="s">
        <v>64</v>
      </c>
      <c r="E22" s="5" t="s">
        <v>57</v>
      </c>
      <c r="F22" s="5" t="s">
        <v>65</v>
      </c>
      <c r="G22" s="5" t="s">
        <v>38</v>
      </c>
      <c r="H22" s="6">
        <v>201</v>
      </c>
      <c r="I22" s="5" t="s">
        <v>59</v>
      </c>
      <c r="J22" s="5" t="s">
        <v>40</v>
      </c>
      <c r="K22" s="7">
        <v>33</v>
      </c>
      <c r="L22" s="7">
        <v>26</v>
      </c>
      <c r="M22" s="7">
        <v>1</v>
      </c>
      <c r="N22" s="7">
        <v>150</v>
      </c>
      <c r="O22" s="5" t="s">
        <v>41</v>
      </c>
      <c r="P22" s="5" t="s">
        <v>42</v>
      </c>
      <c r="Q22" s="15">
        <v>39.99</v>
      </c>
      <c r="R22" s="15">
        <v>8037.9900000000007</v>
      </c>
      <c r="S22" s="16">
        <f t="shared" si="0"/>
        <v>12.416895</v>
      </c>
      <c r="T22" s="16">
        <f t="shared" si="1"/>
        <v>2495.7958950000002</v>
      </c>
      <c r="U22" s="19">
        <f t="shared" si="3"/>
        <v>10.939995594713656</v>
      </c>
      <c r="V22" s="19">
        <f t="shared" si="2"/>
        <v>2198.9391145374448</v>
      </c>
    </row>
    <row r="23" spans="1:22" ht="113.1" customHeight="1" x14ac:dyDescent="0.45">
      <c r="A23" s="2"/>
      <c r="B23" s="2"/>
      <c r="C23" s="5" t="s">
        <v>66</v>
      </c>
      <c r="D23" s="5" t="s">
        <v>67</v>
      </c>
      <c r="E23" s="5" t="s">
        <v>57</v>
      </c>
      <c r="F23" s="5" t="s">
        <v>68</v>
      </c>
      <c r="G23" s="5" t="s">
        <v>38</v>
      </c>
      <c r="H23" s="6">
        <v>115</v>
      </c>
      <c r="I23" s="5" t="s">
        <v>59</v>
      </c>
      <c r="J23" s="5" t="s">
        <v>40</v>
      </c>
      <c r="K23" s="7">
        <v>33</v>
      </c>
      <c r="L23" s="7">
        <v>26</v>
      </c>
      <c r="M23" s="7">
        <v>1</v>
      </c>
      <c r="N23" s="7">
        <v>150</v>
      </c>
      <c r="O23" s="5" t="s">
        <v>41</v>
      </c>
      <c r="P23" s="5" t="s">
        <v>42</v>
      </c>
      <c r="Q23" s="15">
        <v>39.99</v>
      </c>
      <c r="R23" s="15">
        <v>4598.8500000000004</v>
      </c>
      <c r="S23" s="16">
        <f t="shared" si="0"/>
        <v>12.416895</v>
      </c>
      <c r="T23" s="16">
        <f t="shared" si="1"/>
        <v>1427.9429250000001</v>
      </c>
      <c r="U23" s="19">
        <f t="shared" si="3"/>
        <v>10.939995594713656</v>
      </c>
      <c r="V23" s="19">
        <f t="shared" si="2"/>
        <v>1258.0994933920704</v>
      </c>
    </row>
    <row r="24" spans="1:22" ht="113.1" customHeight="1" x14ac:dyDescent="0.45">
      <c r="A24" s="2"/>
      <c r="B24" s="2"/>
      <c r="C24" s="5" t="s">
        <v>69</v>
      </c>
      <c r="D24" s="5" t="s">
        <v>70</v>
      </c>
      <c r="E24" s="5" t="s">
        <v>57</v>
      </c>
      <c r="F24" s="5" t="s">
        <v>71</v>
      </c>
      <c r="G24" s="5" t="s">
        <v>38</v>
      </c>
      <c r="H24" s="6">
        <v>146</v>
      </c>
      <c r="I24" s="5" t="s">
        <v>59</v>
      </c>
      <c r="J24" s="5" t="s">
        <v>40</v>
      </c>
      <c r="K24" s="7">
        <v>33</v>
      </c>
      <c r="L24" s="7">
        <v>26</v>
      </c>
      <c r="M24" s="7">
        <v>1</v>
      </c>
      <c r="N24" s="7">
        <v>150</v>
      </c>
      <c r="O24" s="5" t="s">
        <v>41</v>
      </c>
      <c r="P24" s="5" t="s">
        <v>42</v>
      </c>
      <c r="Q24" s="15">
        <v>39.99</v>
      </c>
      <c r="R24" s="15">
        <v>5838.54</v>
      </c>
      <c r="S24" s="16">
        <f t="shared" si="0"/>
        <v>12.416895</v>
      </c>
      <c r="T24" s="16">
        <f t="shared" si="1"/>
        <v>1812.8666700000001</v>
      </c>
      <c r="U24" s="19">
        <f t="shared" si="3"/>
        <v>10.939995594713656</v>
      </c>
      <c r="V24" s="19">
        <f t="shared" si="2"/>
        <v>1597.2393568281936</v>
      </c>
    </row>
    <row r="25" spans="1:22" ht="113.1" customHeight="1" x14ac:dyDescent="0.45">
      <c r="A25" s="2"/>
      <c r="B25" s="2"/>
      <c r="C25" s="5" t="s">
        <v>72</v>
      </c>
      <c r="D25" s="5" t="s">
        <v>73</v>
      </c>
      <c r="E25" s="5" t="s">
        <v>74</v>
      </c>
      <c r="F25" s="5" t="s">
        <v>75</v>
      </c>
      <c r="G25" s="5" t="s">
        <v>38</v>
      </c>
      <c r="H25" s="6">
        <v>88</v>
      </c>
      <c r="I25" s="5" t="s">
        <v>59</v>
      </c>
      <c r="J25" s="5" t="s">
        <v>40</v>
      </c>
      <c r="K25" s="7">
        <v>33</v>
      </c>
      <c r="L25" s="7">
        <v>26</v>
      </c>
      <c r="M25" s="7">
        <v>1</v>
      </c>
      <c r="N25" s="7">
        <v>150</v>
      </c>
      <c r="O25" s="5" t="s">
        <v>41</v>
      </c>
      <c r="P25" s="5" t="s">
        <v>42</v>
      </c>
      <c r="Q25" s="15">
        <v>34.99</v>
      </c>
      <c r="R25" s="15">
        <v>3079.1200000000003</v>
      </c>
      <c r="S25" s="16">
        <f t="shared" si="0"/>
        <v>10.864395</v>
      </c>
      <c r="T25" s="16">
        <f t="shared" si="1"/>
        <v>956.06676000000004</v>
      </c>
      <c r="U25" s="19">
        <f t="shared" si="3"/>
        <v>9.5721541850220255</v>
      </c>
      <c r="V25" s="19">
        <f t="shared" si="2"/>
        <v>842.34956828193822</v>
      </c>
    </row>
    <row r="26" spans="1:22" ht="113.1" customHeight="1" x14ac:dyDescent="0.45">
      <c r="A26" s="2"/>
      <c r="B26" s="2"/>
      <c r="C26" s="5" t="s">
        <v>76</v>
      </c>
      <c r="D26" s="5" t="s">
        <v>77</v>
      </c>
      <c r="E26" s="5" t="s">
        <v>74</v>
      </c>
      <c r="F26" s="5" t="s">
        <v>78</v>
      </c>
      <c r="G26" s="5" t="s">
        <v>38</v>
      </c>
      <c r="H26" s="6">
        <v>179</v>
      </c>
      <c r="I26" s="5" t="s">
        <v>59</v>
      </c>
      <c r="J26" s="5" t="s">
        <v>40</v>
      </c>
      <c r="K26" s="7">
        <v>33</v>
      </c>
      <c r="L26" s="7">
        <v>26</v>
      </c>
      <c r="M26" s="7">
        <v>1</v>
      </c>
      <c r="N26" s="7">
        <v>150</v>
      </c>
      <c r="O26" s="5" t="s">
        <v>41</v>
      </c>
      <c r="P26" s="5" t="s">
        <v>42</v>
      </c>
      <c r="Q26" s="15">
        <v>34.99</v>
      </c>
      <c r="R26" s="15">
        <v>6263.21</v>
      </c>
      <c r="S26" s="16">
        <f t="shared" si="0"/>
        <v>10.864395</v>
      </c>
      <c r="T26" s="16">
        <f t="shared" si="1"/>
        <v>1944.726705</v>
      </c>
      <c r="U26" s="19">
        <f t="shared" si="3"/>
        <v>9.5721541850220255</v>
      </c>
      <c r="V26" s="19">
        <f t="shared" si="2"/>
        <v>1713.4155991189425</v>
      </c>
    </row>
    <row r="27" spans="1:22" ht="113.1" customHeight="1" x14ac:dyDescent="0.45">
      <c r="A27" s="2"/>
      <c r="B27" s="2"/>
      <c r="C27" s="5" t="s">
        <v>79</v>
      </c>
      <c r="D27" s="5" t="s">
        <v>80</v>
      </c>
      <c r="E27" s="5" t="s">
        <v>74</v>
      </c>
      <c r="F27" s="5" t="s">
        <v>81</v>
      </c>
      <c r="G27" s="5" t="s">
        <v>38</v>
      </c>
      <c r="H27" s="6">
        <v>96</v>
      </c>
      <c r="I27" s="5" t="s">
        <v>59</v>
      </c>
      <c r="J27" s="5" t="s">
        <v>40</v>
      </c>
      <c r="K27" s="7">
        <v>33</v>
      </c>
      <c r="L27" s="7">
        <v>26</v>
      </c>
      <c r="M27" s="7">
        <v>1</v>
      </c>
      <c r="N27" s="7">
        <v>150</v>
      </c>
      <c r="O27" s="5" t="s">
        <v>41</v>
      </c>
      <c r="P27" s="5" t="s">
        <v>42</v>
      </c>
      <c r="Q27" s="15">
        <v>34.99</v>
      </c>
      <c r="R27" s="15">
        <v>3359.04</v>
      </c>
      <c r="S27" s="16">
        <f t="shared" si="0"/>
        <v>10.864395</v>
      </c>
      <c r="T27" s="16">
        <f t="shared" si="1"/>
        <v>1042.9819199999999</v>
      </c>
      <c r="U27" s="19">
        <f t="shared" si="3"/>
        <v>9.5721541850220255</v>
      </c>
      <c r="V27" s="19">
        <f t="shared" si="2"/>
        <v>918.92680176211445</v>
      </c>
    </row>
    <row r="28" spans="1:22" ht="113.1" customHeight="1" x14ac:dyDescent="0.45">
      <c r="A28" s="2"/>
      <c r="B28" s="2"/>
      <c r="C28" s="5" t="s">
        <v>82</v>
      </c>
      <c r="D28" s="5" t="s">
        <v>83</v>
      </c>
      <c r="E28" s="5" t="s">
        <v>74</v>
      </c>
      <c r="F28" s="5" t="s">
        <v>84</v>
      </c>
      <c r="G28" s="5" t="s">
        <v>38</v>
      </c>
      <c r="H28" s="6">
        <v>3</v>
      </c>
      <c r="I28" s="5" t="s">
        <v>59</v>
      </c>
      <c r="J28" s="5" t="s">
        <v>40</v>
      </c>
      <c r="K28" s="7">
        <v>33</v>
      </c>
      <c r="L28" s="7">
        <v>26</v>
      </c>
      <c r="M28" s="7">
        <v>1</v>
      </c>
      <c r="N28" s="7">
        <v>150</v>
      </c>
      <c r="O28" s="5" t="s">
        <v>41</v>
      </c>
      <c r="P28" s="5" t="s">
        <v>42</v>
      </c>
      <c r="Q28" s="15">
        <v>34.99</v>
      </c>
      <c r="R28" s="15">
        <v>104.97</v>
      </c>
      <c r="S28" s="16">
        <f t="shared" si="0"/>
        <v>10.864395</v>
      </c>
      <c r="T28" s="16">
        <f t="shared" si="1"/>
        <v>32.593184999999998</v>
      </c>
      <c r="U28" s="19">
        <f t="shared" si="3"/>
        <v>9.5721541850220255</v>
      </c>
      <c r="V28" s="19">
        <f t="shared" si="2"/>
        <v>28.716462555066077</v>
      </c>
    </row>
    <row r="29" spans="1:22" ht="113.1" customHeight="1" x14ac:dyDescent="0.45">
      <c r="A29" s="2"/>
      <c r="B29" s="2"/>
      <c r="C29" s="5" t="s">
        <v>85</v>
      </c>
      <c r="D29" s="5" t="s">
        <v>86</v>
      </c>
      <c r="E29" s="5" t="s">
        <v>74</v>
      </c>
      <c r="F29" s="5" t="s">
        <v>87</v>
      </c>
      <c r="G29" s="5" t="s">
        <v>38</v>
      </c>
      <c r="H29" s="6">
        <v>118</v>
      </c>
      <c r="I29" s="5" t="s">
        <v>59</v>
      </c>
      <c r="J29" s="5" t="s">
        <v>40</v>
      </c>
      <c r="K29" s="7">
        <v>33</v>
      </c>
      <c r="L29" s="7">
        <v>26</v>
      </c>
      <c r="M29" s="7">
        <v>1</v>
      </c>
      <c r="N29" s="7">
        <v>150</v>
      </c>
      <c r="O29" s="5" t="s">
        <v>41</v>
      </c>
      <c r="P29" s="5" t="s">
        <v>42</v>
      </c>
      <c r="Q29" s="15">
        <v>34.99</v>
      </c>
      <c r="R29" s="15">
        <v>4128.8200000000006</v>
      </c>
      <c r="S29" s="16">
        <f t="shared" si="0"/>
        <v>10.864395</v>
      </c>
      <c r="T29" s="16">
        <f t="shared" si="1"/>
        <v>1281.9986100000001</v>
      </c>
      <c r="U29" s="19">
        <f t="shared" si="3"/>
        <v>9.5721541850220255</v>
      </c>
      <c r="V29" s="19">
        <f t="shared" si="2"/>
        <v>1129.5141938325989</v>
      </c>
    </row>
    <row r="30" spans="1:22" ht="113.1" customHeight="1" x14ac:dyDescent="0.45">
      <c r="A30" s="2"/>
      <c r="B30" s="2"/>
      <c r="C30" s="5" t="s">
        <v>88</v>
      </c>
      <c r="D30" s="5" t="s">
        <v>89</v>
      </c>
      <c r="E30" s="5" t="s">
        <v>90</v>
      </c>
      <c r="F30" s="5" t="s">
        <v>91</v>
      </c>
      <c r="G30" s="5" t="s">
        <v>38</v>
      </c>
      <c r="H30" s="6">
        <v>79</v>
      </c>
      <c r="I30" s="5" t="s">
        <v>59</v>
      </c>
      <c r="J30" s="5" t="s">
        <v>40</v>
      </c>
      <c r="K30" s="7">
        <v>33</v>
      </c>
      <c r="L30" s="7">
        <v>26</v>
      </c>
      <c r="M30" s="7">
        <v>1</v>
      </c>
      <c r="N30" s="7">
        <v>150</v>
      </c>
      <c r="O30" s="5" t="s">
        <v>41</v>
      </c>
      <c r="P30" s="5" t="s">
        <v>42</v>
      </c>
      <c r="Q30" s="15">
        <v>34.99</v>
      </c>
      <c r="R30" s="15">
        <v>2764.21</v>
      </c>
      <c r="S30" s="16">
        <f t="shared" si="0"/>
        <v>10.864395</v>
      </c>
      <c r="T30" s="16">
        <f t="shared" si="1"/>
        <v>858.28720499999997</v>
      </c>
      <c r="U30" s="19">
        <f t="shared" si="3"/>
        <v>9.5721541850220255</v>
      </c>
      <c r="V30" s="19">
        <f t="shared" si="2"/>
        <v>756.20018061674</v>
      </c>
    </row>
    <row r="31" spans="1:22" ht="113.1" customHeight="1" x14ac:dyDescent="0.45">
      <c r="A31" s="2"/>
      <c r="B31" s="2"/>
      <c r="C31" s="5" t="s">
        <v>92</v>
      </c>
      <c r="D31" s="5" t="s">
        <v>93</v>
      </c>
      <c r="E31" s="5" t="s">
        <v>94</v>
      </c>
      <c r="F31" s="5" t="s">
        <v>95</v>
      </c>
      <c r="G31" s="5" t="s">
        <v>38</v>
      </c>
      <c r="H31" s="6">
        <v>167</v>
      </c>
      <c r="I31" s="5" t="s">
        <v>39</v>
      </c>
      <c r="J31" s="5" t="s">
        <v>40</v>
      </c>
      <c r="K31" s="7">
        <v>33</v>
      </c>
      <c r="L31" s="7">
        <v>26</v>
      </c>
      <c r="M31" s="7">
        <v>1</v>
      </c>
      <c r="N31" s="7">
        <v>150</v>
      </c>
      <c r="O31" s="5" t="s">
        <v>41</v>
      </c>
      <c r="P31" s="5" t="s">
        <v>96</v>
      </c>
      <c r="Q31" s="15">
        <v>34.99</v>
      </c>
      <c r="R31" s="15">
        <v>5843.33</v>
      </c>
      <c r="S31" s="16">
        <f t="shared" si="0"/>
        <v>10.864395</v>
      </c>
      <c r="T31" s="16">
        <f t="shared" si="1"/>
        <v>1814.353965</v>
      </c>
      <c r="U31" s="19">
        <f t="shared" si="3"/>
        <v>9.5721541850220255</v>
      </c>
      <c r="V31" s="19">
        <f t="shared" si="2"/>
        <v>1598.5497488986782</v>
      </c>
    </row>
    <row r="32" spans="1:22" ht="113.1" customHeight="1" x14ac:dyDescent="0.45">
      <c r="A32" s="2"/>
      <c r="B32" s="2"/>
      <c r="C32" s="5" t="s">
        <v>97</v>
      </c>
      <c r="D32" s="5" t="s">
        <v>98</v>
      </c>
      <c r="E32" s="5" t="s">
        <v>94</v>
      </c>
      <c r="F32" s="5" t="s">
        <v>99</v>
      </c>
      <c r="G32" s="5" t="s">
        <v>38</v>
      </c>
      <c r="H32" s="6">
        <v>271</v>
      </c>
      <c r="I32" s="5" t="s">
        <v>39</v>
      </c>
      <c r="J32" s="5" t="s">
        <v>40</v>
      </c>
      <c r="K32" s="7">
        <v>33</v>
      </c>
      <c r="L32" s="7">
        <v>26</v>
      </c>
      <c r="M32" s="7">
        <v>1</v>
      </c>
      <c r="N32" s="7">
        <v>150</v>
      </c>
      <c r="O32" s="5" t="s">
        <v>41</v>
      </c>
      <c r="P32" s="5" t="s">
        <v>96</v>
      </c>
      <c r="Q32" s="15">
        <v>34.99</v>
      </c>
      <c r="R32" s="15">
        <v>9482.2900000000009</v>
      </c>
      <c r="S32" s="16">
        <f t="shared" si="0"/>
        <v>10.864395</v>
      </c>
      <c r="T32" s="16">
        <f t="shared" si="1"/>
        <v>2944.251045</v>
      </c>
      <c r="U32" s="19">
        <f t="shared" si="3"/>
        <v>9.5721541850220255</v>
      </c>
      <c r="V32" s="19">
        <f t="shared" si="2"/>
        <v>2594.0537841409691</v>
      </c>
    </row>
    <row r="33" spans="1:22" ht="113.1" customHeight="1" x14ac:dyDescent="0.45">
      <c r="A33" s="2"/>
      <c r="B33" s="2"/>
      <c r="C33" s="5" t="s">
        <v>100</v>
      </c>
      <c r="D33" s="5" t="s">
        <v>101</v>
      </c>
      <c r="E33" s="5" t="s">
        <v>94</v>
      </c>
      <c r="F33" s="5" t="s">
        <v>102</v>
      </c>
      <c r="G33" s="5" t="s">
        <v>38</v>
      </c>
      <c r="H33" s="6">
        <v>283</v>
      </c>
      <c r="I33" s="5" t="s">
        <v>39</v>
      </c>
      <c r="J33" s="5" t="s">
        <v>40</v>
      </c>
      <c r="K33" s="7">
        <v>33</v>
      </c>
      <c r="L33" s="7">
        <v>26</v>
      </c>
      <c r="M33" s="7">
        <v>1</v>
      </c>
      <c r="N33" s="7">
        <v>150</v>
      </c>
      <c r="O33" s="5" t="s">
        <v>41</v>
      </c>
      <c r="P33" s="5" t="s">
        <v>96</v>
      </c>
      <c r="Q33" s="15">
        <v>34.99</v>
      </c>
      <c r="R33" s="15">
        <v>9902.17</v>
      </c>
      <c r="S33" s="16">
        <f t="shared" si="0"/>
        <v>10.864395</v>
      </c>
      <c r="T33" s="16">
        <f t="shared" si="1"/>
        <v>3074.6237850000002</v>
      </c>
      <c r="U33" s="19">
        <f t="shared" si="3"/>
        <v>9.5721541850220255</v>
      </c>
      <c r="V33" s="19">
        <f t="shared" si="2"/>
        <v>2708.9196343612334</v>
      </c>
    </row>
    <row r="34" spans="1:22" ht="113.1" customHeight="1" x14ac:dyDescent="0.45">
      <c r="A34" s="2"/>
      <c r="B34" s="2"/>
      <c r="C34" s="5" t="s">
        <v>103</v>
      </c>
      <c r="D34" s="5" t="s">
        <v>104</v>
      </c>
      <c r="E34" s="5" t="s">
        <v>94</v>
      </c>
      <c r="F34" s="5" t="s">
        <v>105</v>
      </c>
      <c r="G34" s="5" t="s">
        <v>38</v>
      </c>
      <c r="H34" s="6">
        <v>183</v>
      </c>
      <c r="I34" s="5" t="s">
        <v>39</v>
      </c>
      <c r="J34" s="5" t="s">
        <v>40</v>
      </c>
      <c r="K34" s="7">
        <v>33</v>
      </c>
      <c r="L34" s="7">
        <v>26</v>
      </c>
      <c r="M34" s="7">
        <v>1</v>
      </c>
      <c r="N34" s="7">
        <v>150</v>
      </c>
      <c r="O34" s="5" t="s">
        <v>41</v>
      </c>
      <c r="P34" s="5" t="s">
        <v>96</v>
      </c>
      <c r="Q34" s="15">
        <v>34.99</v>
      </c>
      <c r="R34" s="15">
        <v>6403.17</v>
      </c>
      <c r="S34" s="16">
        <f t="shared" si="0"/>
        <v>10.864395</v>
      </c>
      <c r="T34" s="16">
        <f t="shared" si="1"/>
        <v>1988.184285</v>
      </c>
      <c r="U34" s="19">
        <f t="shared" si="3"/>
        <v>9.5721541850220255</v>
      </c>
      <c r="V34" s="19">
        <f t="shared" si="2"/>
        <v>1751.7042158590307</v>
      </c>
    </row>
    <row r="35" spans="1:22" ht="113.1" customHeight="1" x14ac:dyDescent="0.45">
      <c r="A35" s="2"/>
      <c r="B35" s="2"/>
      <c r="C35" s="5" t="s">
        <v>106</v>
      </c>
      <c r="D35" s="5" t="s">
        <v>107</v>
      </c>
      <c r="E35" s="5" t="s">
        <v>94</v>
      </c>
      <c r="F35" s="5" t="s">
        <v>108</v>
      </c>
      <c r="G35" s="5" t="s">
        <v>38</v>
      </c>
      <c r="H35" s="6">
        <v>113</v>
      </c>
      <c r="I35" s="5" t="s">
        <v>39</v>
      </c>
      <c r="J35" s="5" t="s">
        <v>40</v>
      </c>
      <c r="K35" s="7">
        <v>33</v>
      </c>
      <c r="L35" s="7">
        <v>26</v>
      </c>
      <c r="M35" s="7">
        <v>1</v>
      </c>
      <c r="N35" s="7">
        <v>150</v>
      </c>
      <c r="O35" s="5" t="s">
        <v>41</v>
      </c>
      <c r="P35" s="5" t="s">
        <v>96</v>
      </c>
      <c r="Q35" s="15">
        <v>34.99</v>
      </c>
      <c r="R35" s="15">
        <v>3953.8700000000003</v>
      </c>
      <c r="S35" s="16">
        <f t="shared" si="0"/>
        <v>10.864395</v>
      </c>
      <c r="T35" s="16">
        <f t="shared" si="1"/>
        <v>1227.676635</v>
      </c>
      <c r="U35" s="19">
        <f t="shared" si="3"/>
        <v>9.5721541850220255</v>
      </c>
      <c r="V35" s="19">
        <f t="shared" si="2"/>
        <v>1081.6534229074889</v>
      </c>
    </row>
    <row r="36" spans="1:22" ht="113.1" customHeight="1" x14ac:dyDescent="0.45">
      <c r="A36" s="2"/>
      <c r="B36" s="2"/>
      <c r="C36" s="5" t="s">
        <v>109</v>
      </c>
      <c r="D36" s="5" t="s">
        <v>110</v>
      </c>
      <c r="E36" s="5" t="s">
        <v>94</v>
      </c>
      <c r="F36" s="5" t="s">
        <v>111</v>
      </c>
      <c r="G36" s="5" t="s">
        <v>38</v>
      </c>
      <c r="H36" s="6">
        <v>216</v>
      </c>
      <c r="I36" s="5" t="s">
        <v>39</v>
      </c>
      <c r="J36" s="5" t="s">
        <v>40</v>
      </c>
      <c r="K36" s="7">
        <v>33</v>
      </c>
      <c r="L36" s="7">
        <v>26</v>
      </c>
      <c r="M36" s="7">
        <v>1</v>
      </c>
      <c r="N36" s="7">
        <v>150</v>
      </c>
      <c r="O36" s="5" t="s">
        <v>41</v>
      </c>
      <c r="P36" s="5" t="s">
        <v>96</v>
      </c>
      <c r="Q36" s="15">
        <v>34.99</v>
      </c>
      <c r="R36" s="15">
        <v>7557.84</v>
      </c>
      <c r="S36" s="16">
        <f t="shared" si="0"/>
        <v>10.864395</v>
      </c>
      <c r="T36" s="16">
        <f t="shared" si="1"/>
        <v>2346.7093199999999</v>
      </c>
      <c r="U36" s="19">
        <f t="shared" si="3"/>
        <v>9.5721541850220255</v>
      </c>
      <c r="V36" s="19">
        <f t="shared" si="2"/>
        <v>2067.5853039647577</v>
      </c>
    </row>
    <row r="37" spans="1:22" ht="113.1" customHeight="1" x14ac:dyDescent="0.45">
      <c r="A37" s="2"/>
      <c r="B37" s="2"/>
      <c r="C37" s="5" t="s">
        <v>112</v>
      </c>
      <c r="D37" s="5" t="s">
        <v>113</v>
      </c>
      <c r="E37" s="5" t="s">
        <v>94</v>
      </c>
      <c r="F37" s="5" t="s">
        <v>114</v>
      </c>
      <c r="G37" s="5" t="s">
        <v>38</v>
      </c>
      <c r="H37" s="6">
        <v>226</v>
      </c>
      <c r="I37" s="5" t="s">
        <v>39</v>
      </c>
      <c r="J37" s="5" t="s">
        <v>40</v>
      </c>
      <c r="K37" s="7">
        <v>33</v>
      </c>
      <c r="L37" s="7">
        <v>26</v>
      </c>
      <c r="M37" s="7">
        <v>1</v>
      </c>
      <c r="N37" s="7">
        <v>150</v>
      </c>
      <c r="O37" s="5" t="s">
        <v>41</v>
      </c>
      <c r="P37" s="5" t="s">
        <v>96</v>
      </c>
      <c r="Q37" s="15">
        <v>34.99</v>
      </c>
      <c r="R37" s="15">
        <v>7907.7400000000007</v>
      </c>
      <c r="S37" s="16">
        <f t="shared" si="0"/>
        <v>10.864395</v>
      </c>
      <c r="T37" s="16">
        <f t="shared" si="1"/>
        <v>2455.3532700000001</v>
      </c>
      <c r="U37" s="19">
        <f t="shared" si="3"/>
        <v>9.5721541850220255</v>
      </c>
      <c r="V37" s="19">
        <f t="shared" si="2"/>
        <v>2163.3068458149778</v>
      </c>
    </row>
    <row r="38" spans="1:22" ht="113.1" customHeight="1" x14ac:dyDescent="0.45">
      <c r="A38" s="2"/>
      <c r="B38" s="2"/>
      <c r="C38" s="5" t="s">
        <v>115</v>
      </c>
      <c r="D38" s="5" t="s">
        <v>116</v>
      </c>
      <c r="E38" s="5" t="s">
        <v>94</v>
      </c>
      <c r="F38" s="5" t="s">
        <v>117</v>
      </c>
      <c r="G38" s="5" t="s">
        <v>38</v>
      </c>
      <c r="H38" s="6">
        <v>124</v>
      </c>
      <c r="I38" s="5" t="s">
        <v>39</v>
      </c>
      <c r="J38" s="5" t="s">
        <v>40</v>
      </c>
      <c r="K38" s="7">
        <v>33</v>
      </c>
      <c r="L38" s="7">
        <v>26</v>
      </c>
      <c r="M38" s="7">
        <v>1</v>
      </c>
      <c r="N38" s="7">
        <v>150</v>
      </c>
      <c r="O38" s="5" t="s">
        <v>41</v>
      </c>
      <c r="P38" s="5" t="s">
        <v>96</v>
      </c>
      <c r="Q38" s="15">
        <v>34.99</v>
      </c>
      <c r="R38" s="15">
        <v>4338.76</v>
      </c>
      <c r="S38" s="16">
        <f t="shared" si="0"/>
        <v>10.864395</v>
      </c>
      <c r="T38" s="16">
        <f t="shared" si="1"/>
        <v>1347.18498</v>
      </c>
      <c r="U38" s="19">
        <f t="shared" si="3"/>
        <v>9.5721541850220255</v>
      </c>
      <c r="V38" s="19">
        <f t="shared" si="2"/>
        <v>1186.9471189427311</v>
      </c>
    </row>
    <row r="39" spans="1:22" ht="113.1" customHeight="1" x14ac:dyDescent="0.45">
      <c r="A39" s="2"/>
      <c r="B39" s="2"/>
      <c r="C39" s="5" t="s">
        <v>118</v>
      </c>
      <c r="D39" s="5" t="s">
        <v>119</v>
      </c>
      <c r="E39" s="5" t="s">
        <v>94</v>
      </c>
      <c r="F39" s="5" t="s">
        <v>120</v>
      </c>
      <c r="G39" s="5" t="s">
        <v>38</v>
      </c>
      <c r="H39" s="6">
        <v>28</v>
      </c>
      <c r="I39" s="5" t="s">
        <v>59</v>
      </c>
      <c r="J39" s="5" t="s">
        <v>40</v>
      </c>
      <c r="K39" s="7">
        <v>33</v>
      </c>
      <c r="L39" s="7">
        <v>26</v>
      </c>
      <c r="M39" s="7">
        <v>1</v>
      </c>
      <c r="N39" s="7">
        <v>150</v>
      </c>
      <c r="O39" s="5" t="s">
        <v>41</v>
      </c>
      <c r="P39" s="5" t="s">
        <v>96</v>
      </c>
      <c r="Q39" s="15">
        <v>29.99</v>
      </c>
      <c r="R39" s="15">
        <v>839.71999999999991</v>
      </c>
      <c r="S39" s="16">
        <f t="shared" si="0"/>
        <v>9.3118949999999998</v>
      </c>
      <c r="T39" s="16">
        <f t="shared" si="1"/>
        <v>260.73306000000002</v>
      </c>
      <c r="U39" s="19">
        <f t="shared" si="3"/>
        <v>8.204312775330397</v>
      </c>
      <c r="V39" s="19">
        <f t="shared" si="2"/>
        <v>229.72075770925113</v>
      </c>
    </row>
    <row r="40" spans="1:22" ht="113.1" customHeight="1" x14ac:dyDescent="0.45">
      <c r="A40" s="2"/>
      <c r="B40" s="2"/>
      <c r="C40" s="5" t="s">
        <v>121</v>
      </c>
      <c r="D40" s="5" t="s">
        <v>122</v>
      </c>
      <c r="E40" s="5" t="s">
        <v>94</v>
      </c>
      <c r="F40" s="5" t="s">
        <v>123</v>
      </c>
      <c r="G40" s="5" t="s">
        <v>38</v>
      </c>
      <c r="H40" s="6">
        <v>20</v>
      </c>
      <c r="I40" s="5" t="s">
        <v>59</v>
      </c>
      <c r="J40" s="5" t="s">
        <v>40</v>
      </c>
      <c r="K40" s="7">
        <v>33</v>
      </c>
      <c r="L40" s="7">
        <v>26</v>
      </c>
      <c r="M40" s="7">
        <v>1</v>
      </c>
      <c r="N40" s="7">
        <v>150</v>
      </c>
      <c r="O40" s="5" t="s">
        <v>41</v>
      </c>
      <c r="P40" s="5" t="s">
        <v>96</v>
      </c>
      <c r="Q40" s="15">
        <v>29.99</v>
      </c>
      <c r="R40" s="15">
        <v>599.79999999999995</v>
      </c>
      <c r="S40" s="16">
        <f t="shared" si="0"/>
        <v>9.3118949999999998</v>
      </c>
      <c r="T40" s="16">
        <f t="shared" si="1"/>
        <v>186.2379</v>
      </c>
      <c r="U40" s="19">
        <f t="shared" si="3"/>
        <v>8.204312775330397</v>
      </c>
      <c r="V40" s="19">
        <f t="shared" si="2"/>
        <v>164.08625550660793</v>
      </c>
    </row>
    <row r="41" spans="1:22" ht="113.1" customHeight="1" x14ac:dyDescent="0.45">
      <c r="A41" s="2"/>
      <c r="B41" s="2"/>
      <c r="C41" s="5" t="s">
        <v>124</v>
      </c>
      <c r="D41" s="5" t="s">
        <v>125</v>
      </c>
      <c r="E41" s="5" t="s">
        <v>94</v>
      </c>
      <c r="F41" s="5" t="s">
        <v>126</v>
      </c>
      <c r="G41" s="5" t="s">
        <v>38</v>
      </c>
      <c r="H41" s="6">
        <v>30</v>
      </c>
      <c r="I41" s="5" t="s">
        <v>59</v>
      </c>
      <c r="J41" s="5" t="s">
        <v>40</v>
      </c>
      <c r="K41" s="7">
        <v>33</v>
      </c>
      <c r="L41" s="7">
        <v>26</v>
      </c>
      <c r="M41" s="7">
        <v>1</v>
      </c>
      <c r="N41" s="7">
        <v>150</v>
      </c>
      <c r="O41" s="5" t="s">
        <v>41</v>
      </c>
      <c r="P41" s="5" t="s">
        <v>96</v>
      </c>
      <c r="Q41" s="15">
        <v>29.99</v>
      </c>
      <c r="R41" s="15">
        <v>899.69999999999993</v>
      </c>
      <c r="S41" s="16">
        <f t="shared" si="0"/>
        <v>9.3118949999999998</v>
      </c>
      <c r="T41" s="16">
        <f t="shared" si="1"/>
        <v>279.35685000000001</v>
      </c>
      <c r="U41" s="19">
        <f t="shared" si="3"/>
        <v>8.204312775330397</v>
      </c>
      <c r="V41" s="19">
        <f t="shared" si="2"/>
        <v>246.12938325991192</v>
      </c>
    </row>
    <row r="42" spans="1:22" ht="113.1" customHeight="1" x14ac:dyDescent="0.45">
      <c r="A42" s="2"/>
      <c r="B42" s="2"/>
      <c r="C42" s="5" t="s">
        <v>127</v>
      </c>
      <c r="D42" s="5" t="s">
        <v>128</v>
      </c>
      <c r="E42" s="5" t="s">
        <v>129</v>
      </c>
      <c r="F42" s="5" t="s">
        <v>130</v>
      </c>
      <c r="G42" s="5" t="s">
        <v>131</v>
      </c>
      <c r="H42" s="6">
        <v>83</v>
      </c>
      <c r="I42" s="5" t="s">
        <v>59</v>
      </c>
      <c r="J42" s="5" t="s">
        <v>132</v>
      </c>
      <c r="K42" s="7">
        <v>34</v>
      </c>
      <c r="L42" s="7">
        <v>21.5</v>
      </c>
      <c r="M42" s="7">
        <v>2</v>
      </c>
      <c r="N42" s="7">
        <v>150</v>
      </c>
      <c r="O42" s="5" t="s">
        <v>41</v>
      </c>
      <c r="P42" s="5" t="s">
        <v>42</v>
      </c>
      <c r="Q42" s="15">
        <v>29.99</v>
      </c>
      <c r="R42" s="15">
        <v>2489.17</v>
      </c>
      <c r="S42" s="16">
        <f t="shared" si="0"/>
        <v>9.3118949999999998</v>
      </c>
      <c r="T42" s="16">
        <f t="shared" si="1"/>
        <v>772.88728500000002</v>
      </c>
      <c r="U42" s="19">
        <f t="shared" si="3"/>
        <v>8.204312775330397</v>
      </c>
      <c r="V42" s="19">
        <f t="shared" si="2"/>
        <v>680.9579603524229</v>
      </c>
    </row>
    <row r="43" spans="1:22" ht="113.1" customHeight="1" x14ac:dyDescent="0.45">
      <c r="A43" s="2"/>
      <c r="B43" s="2"/>
      <c r="C43" s="5" t="s">
        <v>133</v>
      </c>
      <c r="D43" s="5" t="s">
        <v>134</v>
      </c>
      <c r="E43" s="5" t="s">
        <v>129</v>
      </c>
      <c r="F43" s="5" t="s">
        <v>135</v>
      </c>
      <c r="G43" s="5" t="s">
        <v>131</v>
      </c>
      <c r="H43" s="6">
        <v>131</v>
      </c>
      <c r="I43" s="5" t="s">
        <v>59</v>
      </c>
      <c r="J43" s="5" t="s">
        <v>132</v>
      </c>
      <c r="K43" s="7">
        <v>34</v>
      </c>
      <c r="L43" s="7">
        <v>21.5</v>
      </c>
      <c r="M43" s="7">
        <v>2</v>
      </c>
      <c r="N43" s="7">
        <v>150</v>
      </c>
      <c r="O43" s="5" t="s">
        <v>41</v>
      </c>
      <c r="P43" s="5" t="s">
        <v>42</v>
      </c>
      <c r="Q43" s="15">
        <v>29.99</v>
      </c>
      <c r="R43" s="15">
        <v>3928.6899999999996</v>
      </c>
      <c r="S43" s="16">
        <f t="shared" si="0"/>
        <v>9.3118949999999998</v>
      </c>
      <c r="T43" s="16">
        <f t="shared" si="1"/>
        <v>1219.8582449999999</v>
      </c>
      <c r="U43" s="19">
        <f t="shared" si="3"/>
        <v>8.204312775330397</v>
      </c>
      <c r="V43" s="19">
        <f t="shared" si="2"/>
        <v>1074.7649735682819</v>
      </c>
    </row>
    <row r="44" spans="1:22" ht="113.1" customHeight="1" x14ac:dyDescent="0.45">
      <c r="A44" s="2"/>
      <c r="B44" s="2"/>
      <c r="C44" s="5" t="s">
        <v>136</v>
      </c>
      <c r="D44" s="5" t="s">
        <v>137</v>
      </c>
      <c r="E44" s="5" t="s">
        <v>129</v>
      </c>
      <c r="F44" s="5" t="s">
        <v>138</v>
      </c>
      <c r="G44" s="5" t="s">
        <v>131</v>
      </c>
      <c r="H44" s="6">
        <v>132</v>
      </c>
      <c r="I44" s="5" t="s">
        <v>59</v>
      </c>
      <c r="J44" s="5" t="s">
        <v>132</v>
      </c>
      <c r="K44" s="7">
        <v>34</v>
      </c>
      <c r="L44" s="7">
        <v>21.5</v>
      </c>
      <c r="M44" s="7">
        <v>2</v>
      </c>
      <c r="N44" s="7">
        <v>150</v>
      </c>
      <c r="O44" s="5" t="s">
        <v>41</v>
      </c>
      <c r="P44" s="5" t="s">
        <v>42</v>
      </c>
      <c r="Q44" s="15">
        <v>29.99</v>
      </c>
      <c r="R44" s="15">
        <v>3958.68</v>
      </c>
      <c r="S44" s="16">
        <f t="shared" si="0"/>
        <v>9.3118949999999998</v>
      </c>
      <c r="T44" s="16">
        <f t="shared" si="1"/>
        <v>1229.1701399999999</v>
      </c>
      <c r="U44" s="19">
        <f t="shared" si="3"/>
        <v>8.204312775330397</v>
      </c>
      <c r="V44" s="19">
        <f t="shared" si="2"/>
        <v>1082.9692863436123</v>
      </c>
    </row>
    <row r="45" spans="1:22" ht="113.1" customHeight="1" x14ac:dyDescent="0.45">
      <c r="A45" s="2"/>
      <c r="B45" s="2"/>
      <c r="C45" s="5" t="s">
        <v>139</v>
      </c>
      <c r="D45" s="5" t="s">
        <v>140</v>
      </c>
      <c r="E45" s="5" t="s">
        <v>129</v>
      </c>
      <c r="F45" s="5" t="s">
        <v>141</v>
      </c>
      <c r="G45" s="5" t="s">
        <v>131</v>
      </c>
      <c r="H45" s="6">
        <v>83</v>
      </c>
      <c r="I45" s="5" t="s">
        <v>59</v>
      </c>
      <c r="J45" s="5" t="s">
        <v>132</v>
      </c>
      <c r="K45" s="7">
        <v>34</v>
      </c>
      <c r="L45" s="7">
        <v>21.5</v>
      </c>
      <c r="M45" s="7">
        <v>2</v>
      </c>
      <c r="N45" s="7">
        <v>150</v>
      </c>
      <c r="O45" s="5" t="s">
        <v>41</v>
      </c>
      <c r="P45" s="5" t="s">
        <v>42</v>
      </c>
      <c r="Q45" s="15">
        <v>29.99</v>
      </c>
      <c r="R45" s="15">
        <v>2489.17</v>
      </c>
      <c r="S45" s="16">
        <f t="shared" si="0"/>
        <v>9.3118949999999998</v>
      </c>
      <c r="T45" s="16">
        <f t="shared" si="1"/>
        <v>772.88728500000002</v>
      </c>
      <c r="U45" s="19">
        <f t="shared" si="3"/>
        <v>8.204312775330397</v>
      </c>
      <c r="V45" s="19">
        <f t="shared" si="2"/>
        <v>680.9579603524229</v>
      </c>
    </row>
    <row r="46" spans="1:22" ht="113.1" customHeight="1" x14ac:dyDescent="0.45">
      <c r="A46" s="2"/>
      <c r="B46" s="2"/>
      <c r="C46" s="5" t="s">
        <v>142</v>
      </c>
      <c r="D46" s="5" t="s">
        <v>143</v>
      </c>
      <c r="E46" s="5" t="s">
        <v>129</v>
      </c>
      <c r="F46" s="5" t="s">
        <v>144</v>
      </c>
      <c r="G46" s="5" t="s">
        <v>131</v>
      </c>
      <c r="H46" s="6">
        <v>91</v>
      </c>
      <c r="I46" s="5" t="s">
        <v>39</v>
      </c>
      <c r="J46" s="5" t="s">
        <v>40</v>
      </c>
      <c r="K46" s="7">
        <v>34</v>
      </c>
      <c r="L46" s="7">
        <v>21.5</v>
      </c>
      <c r="M46" s="7">
        <v>2</v>
      </c>
      <c r="N46" s="7">
        <v>150</v>
      </c>
      <c r="O46" s="5" t="s">
        <v>41</v>
      </c>
      <c r="P46" s="5" t="s">
        <v>42</v>
      </c>
      <c r="Q46" s="15">
        <v>29.99</v>
      </c>
      <c r="R46" s="15">
        <v>2729.0899999999997</v>
      </c>
      <c r="S46" s="16">
        <f t="shared" si="0"/>
        <v>9.3118949999999998</v>
      </c>
      <c r="T46" s="16">
        <f t="shared" si="1"/>
        <v>847.38244499999996</v>
      </c>
      <c r="U46" s="19">
        <f t="shared" si="3"/>
        <v>8.204312775330397</v>
      </c>
      <c r="V46" s="19">
        <f t="shared" si="2"/>
        <v>746.59246255506616</v>
      </c>
    </row>
    <row r="47" spans="1:22" ht="113.1" customHeight="1" x14ac:dyDescent="0.45">
      <c r="A47" s="2"/>
      <c r="B47" s="2"/>
      <c r="C47" s="5" t="s">
        <v>145</v>
      </c>
      <c r="D47" s="5" t="s">
        <v>146</v>
      </c>
      <c r="E47" s="5" t="s">
        <v>129</v>
      </c>
      <c r="F47" s="5" t="s">
        <v>147</v>
      </c>
      <c r="G47" s="5" t="s">
        <v>131</v>
      </c>
      <c r="H47" s="6">
        <v>166</v>
      </c>
      <c r="I47" s="5" t="s">
        <v>39</v>
      </c>
      <c r="J47" s="5" t="s">
        <v>40</v>
      </c>
      <c r="K47" s="7">
        <v>34</v>
      </c>
      <c r="L47" s="7">
        <v>21.5</v>
      </c>
      <c r="M47" s="7">
        <v>2</v>
      </c>
      <c r="N47" s="7">
        <v>150</v>
      </c>
      <c r="O47" s="5" t="s">
        <v>41</v>
      </c>
      <c r="P47" s="5" t="s">
        <v>42</v>
      </c>
      <c r="Q47" s="15">
        <v>29.99</v>
      </c>
      <c r="R47" s="15">
        <v>4978.34</v>
      </c>
      <c r="S47" s="16">
        <f t="shared" si="0"/>
        <v>9.3118949999999998</v>
      </c>
      <c r="T47" s="16">
        <f t="shared" si="1"/>
        <v>1545.77457</v>
      </c>
      <c r="U47" s="19">
        <f t="shared" si="3"/>
        <v>8.204312775330397</v>
      </c>
      <c r="V47" s="19">
        <f t="shared" si="2"/>
        <v>1361.9159207048458</v>
      </c>
    </row>
    <row r="48" spans="1:22" ht="113.1" customHeight="1" x14ac:dyDescent="0.45">
      <c r="A48" s="2"/>
      <c r="B48" s="2"/>
      <c r="C48" s="5" t="s">
        <v>148</v>
      </c>
      <c r="D48" s="5" t="s">
        <v>149</v>
      </c>
      <c r="E48" s="5" t="s">
        <v>129</v>
      </c>
      <c r="F48" s="5" t="s">
        <v>150</v>
      </c>
      <c r="G48" s="5" t="s">
        <v>131</v>
      </c>
      <c r="H48" s="6">
        <v>170</v>
      </c>
      <c r="I48" s="5" t="s">
        <v>39</v>
      </c>
      <c r="J48" s="5" t="s">
        <v>40</v>
      </c>
      <c r="K48" s="7">
        <v>34</v>
      </c>
      <c r="L48" s="7">
        <v>21.5</v>
      </c>
      <c r="M48" s="7">
        <v>2</v>
      </c>
      <c r="N48" s="7">
        <v>150</v>
      </c>
      <c r="O48" s="5" t="s">
        <v>41</v>
      </c>
      <c r="P48" s="5" t="s">
        <v>42</v>
      </c>
      <c r="Q48" s="15">
        <v>29.99</v>
      </c>
      <c r="R48" s="15">
        <v>5098.3</v>
      </c>
      <c r="S48" s="16">
        <f t="shared" si="0"/>
        <v>9.3118949999999998</v>
      </c>
      <c r="T48" s="16">
        <f t="shared" si="1"/>
        <v>1583.02215</v>
      </c>
      <c r="U48" s="19">
        <f t="shared" si="3"/>
        <v>8.204312775330397</v>
      </c>
      <c r="V48" s="19">
        <f t="shared" si="2"/>
        <v>1394.7331718061675</v>
      </c>
    </row>
    <row r="49" spans="1:22" ht="113.1" customHeight="1" x14ac:dyDescent="0.45">
      <c r="A49" s="2"/>
      <c r="B49" s="2"/>
      <c r="C49" s="5" t="s">
        <v>151</v>
      </c>
      <c r="D49" s="5" t="s">
        <v>152</v>
      </c>
      <c r="E49" s="5" t="s">
        <v>129</v>
      </c>
      <c r="F49" s="5" t="s">
        <v>153</v>
      </c>
      <c r="G49" s="5" t="s">
        <v>131</v>
      </c>
      <c r="H49" s="6">
        <v>98</v>
      </c>
      <c r="I49" s="5" t="s">
        <v>39</v>
      </c>
      <c r="J49" s="5" t="s">
        <v>40</v>
      </c>
      <c r="K49" s="7">
        <v>34</v>
      </c>
      <c r="L49" s="7">
        <v>21.5</v>
      </c>
      <c r="M49" s="7">
        <v>2</v>
      </c>
      <c r="N49" s="7">
        <v>150</v>
      </c>
      <c r="O49" s="5" t="s">
        <v>41</v>
      </c>
      <c r="P49" s="5" t="s">
        <v>42</v>
      </c>
      <c r="Q49" s="15">
        <v>29.99</v>
      </c>
      <c r="R49" s="15">
        <v>2939.02</v>
      </c>
      <c r="S49" s="16">
        <f t="shared" si="0"/>
        <v>9.3118949999999998</v>
      </c>
      <c r="T49" s="16">
        <f t="shared" si="1"/>
        <v>912.56570999999997</v>
      </c>
      <c r="U49" s="19">
        <f t="shared" si="3"/>
        <v>8.204312775330397</v>
      </c>
      <c r="V49" s="19">
        <f t="shared" si="2"/>
        <v>804.02265198237887</v>
      </c>
    </row>
    <row r="50" spans="1:22" ht="113.1" customHeight="1" x14ac:dyDescent="0.45">
      <c r="A50" s="2"/>
      <c r="B50" s="2"/>
      <c r="C50" s="5" t="s">
        <v>154</v>
      </c>
      <c r="D50" s="5" t="s">
        <v>128</v>
      </c>
      <c r="E50" s="5" t="s">
        <v>129</v>
      </c>
      <c r="F50" s="5" t="s">
        <v>155</v>
      </c>
      <c r="G50" s="5" t="s">
        <v>131</v>
      </c>
      <c r="H50" s="6">
        <v>145</v>
      </c>
      <c r="I50" s="5" t="s">
        <v>59</v>
      </c>
      <c r="J50" s="5" t="s">
        <v>40</v>
      </c>
      <c r="K50" s="7">
        <v>34</v>
      </c>
      <c r="L50" s="7">
        <v>21.5</v>
      </c>
      <c r="M50" s="7">
        <v>2</v>
      </c>
      <c r="N50" s="7">
        <v>150</v>
      </c>
      <c r="O50" s="5" t="s">
        <v>41</v>
      </c>
      <c r="P50" s="5" t="s">
        <v>42</v>
      </c>
      <c r="Q50" s="15">
        <v>29.99</v>
      </c>
      <c r="R50" s="15">
        <v>4348.55</v>
      </c>
      <c r="S50" s="16">
        <f t="shared" si="0"/>
        <v>9.3118949999999998</v>
      </c>
      <c r="T50" s="16">
        <f t="shared" si="1"/>
        <v>1350.2247749999999</v>
      </c>
      <c r="U50" s="19">
        <f t="shared" si="3"/>
        <v>8.204312775330397</v>
      </c>
      <c r="V50" s="19">
        <f t="shared" si="2"/>
        <v>1189.6253524229076</v>
      </c>
    </row>
    <row r="51" spans="1:22" ht="113.1" customHeight="1" x14ac:dyDescent="0.45">
      <c r="A51" s="2"/>
      <c r="B51" s="2"/>
      <c r="C51" s="5" t="s">
        <v>156</v>
      </c>
      <c r="D51" s="5" t="s">
        <v>134</v>
      </c>
      <c r="E51" s="5" t="s">
        <v>129</v>
      </c>
      <c r="F51" s="5" t="s">
        <v>157</v>
      </c>
      <c r="G51" s="5" t="s">
        <v>131</v>
      </c>
      <c r="H51" s="6">
        <v>236</v>
      </c>
      <c r="I51" s="5" t="s">
        <v>59</v>
      </c>
      <c r="J51" s="5" t="s">
        <v>40</v>
      </c>
      <c r="K51" s="7">
        <v>34</v>
      </c>
      <c r="L51" s="7">
        <v>21.5</v>
      </c>
      <c r="M51" s="7">
        <v>2</v>
      </c>
      <c r="N51" s="7">
        <v>150</v>
      </c>
      <c r="O51" s="5" t="s">
        <v>41</v>
      </c>
      <c r="P51" s="5" t="s">
        <v>42</v>
      </c>
      <c r="Q51" s="15">
        <v>29.99</v>
      </c>
      <c r="R51" s="15">
        <v>7077.6399999999994</v>
      </c>
      <c r="S51" s="16">
        <f t="shared" si="0"/>
        <v>9.3118949999999998</v>
      </c>
      <c r="T51" s="16">
        <f t="shared" si="1"/>
        <v>2197.6072199999999</v>
      </c>
      <c r="U51" s="19">
        <f t="shared" si="3"/>
        <v>8.204312775330397</v>
      </c>
      <c r="V51" s="19">
        <f t="shared" si="2"/>
        <v>1936.2178149779736</v>
      </c>
    </row>
    <row r="52" spans="1:22" ht="113.1" customHeight="1" x14ac:dyDescent="0.45">
      <c r="A52" s="2"/>
      <c r="B52" s="2"/>
      <c r="C52" s="5" t="s">
        <v>158</v>
      </c>
      <c r="D52" s="5" t="s">
        <v>137</v>
      </c>
      <c r="E52" s="5" t="s">
        <v>129</v>
      </c>
      <c r="F52" s="5" t="s">
        <v>159</v>
      </c>
      <c r="G52" s="5" t="s">
        <v>131</v>
      </c>
      <c r="H52" s="6">
        <v>259</v>
      </c>
      <c r="I52" s="5" t="s">
        <v>59</v>
      </c>
      <c r="J52" s="5" t="s">
        <v>40</v>
      </c>
      <c r="K52" s="7">
        <v>34</v>
      </c>
      <c r="L52" s="7">
        <v>21.5</v>
      </c>
      <c r="M52" s="7">
        <v>2</v>
      </c>
      <c r="N52" s="7">
        <v>150</v>
      </c>
      <c r="O52" s="5" t="s">
        <v>41</v>
      </c>
      <c r="P52" s="5" t="s">
        <v>42</v>
      </c>
      <c r="Q52" s="15">
        <v>29.99</v>
      </c>
      <c r="R52" s="15">
        <v>7767.41</v>
      </c>
      <c r="S52" s="16">
        <f t="shared" si="0"/>
        <v>9.3118949999999998</v>
      </c>
      <c r="T52" s="16">
        <f t="shared" si="1"/>
        <v>2411.7808049999999</v>
      </c>
      <c r="U52" s="19">
        <f t="shared" si="3"/>
        <v>8.204312775330397</v>
      </c>
      <c r="V52" s="19">
        <f t="shared" si="2"/>
        <v>2124.917008810573</v>
      </c>
    </row>
    <row r="53" spans="1:22" ht="113.1" customHeight="1" x14ac:dyDescent="0.45">
      <c r="A53" s="2"/>
      <c r="B53" s="2"/>
      <c r="C53" s="5" t="s">
        <v>160</v>
      </c>
      <c r="D53" s="5" t="s">
        <v>140</v>
      </c>
      <c r="E53" s="5" t="s">
        <v>129</v>
      </c>
      <c r="F53" s="5" t="s">
        <v>161</v>
      </c>
      <c r="G53" s="5" t="s">
        <v>131</v>
      </c>
      <c r="H53" s="6">
        <v>145</v>
      </c>
      <c r="I53" s="5" t="s">
        <v>59</v>
      </c>
      <c r="J53" s="5" t="s">
        <v>40</v>
      </c>
      <c r="K53" s="7">
        <v>34</v>
      </c>
      <c r="L53" s="7">
        <v>21.5</v>
      </c>
      <c r="M53" s="7">
        <v>2</v>
      </c>
      <c r="N53" s="7">
        <v>150</v>
      </c>
      <c r="O53" s="5" t="s">
        <v>41</v>
      </c>
      <c r="P53" s="5" t="s">
        <v>42</v>
      </c>
      <c r="Q53" s="15">
        <v>29.99</v>
      </c>
      <c r="R53" s="15">
        <v>4348.55</v>
      </c>
      <c r="S53" s="16">
        <f t="shared" si="0"/>
        <v>9.3118949999999998</v>
      </c>
      <c r="T53" s="16">
        <f t="shared" si="1"/>
        <v>1350.2247749999999</v>
      </c>
      <c r="U53" s="19">
        <f t="shared" si="3"/>
        <v>8.204312775330397</v>
      </c>
      <c r="V53" s="19">
        <f t="shared" si="2"/>
        <v>1189.6253524229076</v>
      </c>
    </row>
    <row r="54" spans="1:22" ht="113.1" customHeight="1" x14ac:dyDescent="0.45">
      <c r="A54" s="2"/>
      <c r="B54" s="2"/>
      <c r="C54" s="5" t="s">
        <v>162</v>
      </c>
      <c r="D54" s="5" t="s">
        <v>149</v>
      </c>
      <c r="E54" s="5" t="s">
        <v>129</v>
      </c>
      <c r="F54" s="5" t="s">
        <v>163</v>
      </c>
      <c r="G54" s="5" t="s">
        <v>131</v>
      </c>
      <c r="H54" s="6">
        <v>164</v>
      </c>
      <c r="I54" s="5" t="s">
        <v>39</v>
      </c>
      <c r="J54" s="5" t="s">
        <v>40</v>
      </c>
      <c r="K54" s="7">
        <v>34</v>
      </c>
      <c r="L54" s="7">
        <v>21.5</v>
      </c>
      <c r="M54" s="7">
        <v>2</v>
      </c>
      <c r="N54" s="7">
        <v>150</v>
      </c>
      <c r="O54" s="5" t="s">
        <v>41</v>
      </c>
      <c r="P54" s="5" t="s">
        <v>42</v>
      </c>
      <c r="Q54" s="15">
        <v>29.99</v>
      </c>
      <c r="R54" s="15">
        <v>4918.3599999999997</v>
      </c>
      <c r="S54" s="16">
        <f t="shared" si="0"/>
        <v>9.3118949999999998</v>
      </c>
      <c r="T54" s="16">
        <f t="shared" si="1"/>
        <v>1527.1507799999999</v>
      </c>
      <c r="U54" s="19">
        <f t="shared" si="3"/>
        <v>8.204312775330397</v>
      </c>
      <c r="V54" s="19">
        <f t="shared" si="2"/>
        <v>1345.5072951541852</v>
      </c>
    </row>
    <row r="55" spans="1:22" ht="113.1" customHeight="1" x14ac:dyDescent="0.45">
      <c r="A55" s="2"/>
      <c r="B55" s="2"/>
      <c r="C55" s="5" t="s">
        <v>164</v>
      </c>
      <c r="D55" s="5" t="s">
        <v>152</v>
      </c>
      <c r="E55" s="5" t="s">
        <v>129</v>
      </c>
      <c r="F55" s="5" t="s">
        <v>165</v>
      </c>
      <c r="G55" s="5" t="s">
        <v>131</v>
      </c>
      <c r="H55" s="6">
        <v>115</v>
      </c>
      <c r="I55" s="5" t="s">
        <v>39</v>
      </c>
      <c r="J55" s="5" t="s">
        <v>40</v>
      </c>
      <c r="K55" s="7">
        <v>34</v>
      </c>
      <c r="L55" s="7">
        <v>21.5</v>
      </c>
      <c r="M55" s="7">
        <v>2</v>
      </c>
      <c r="N55" s="7">
        <v>150</v>
      </c>
      <c r="O55" s="5" t="s">
        <v>41</v>
      </c>
      <c r="P55" s="5" t="s">
        <v>42</v>
      </c>
      <c r="Q55" s="15">
        <v>29.99</v>
      </c>
      <c r="R55" s="15">
        <v>3448.85</v>
      </c>
      <c r="S55" s="16">
        <f t="shared" si="0"/>
        <v>9.3118949999999998</v>
      </c>
      <c r="T55" s="16">
        <f t="shared" si="1"/>
        <v>1070.867925</v>
      </c>
      <c r="U55" s="19">
        <f t="shared" si="3"/>
        <v>8.204312775330397</v>
      </c>
      <c r="V55" s="19">
        <f t="shared" si="2"/>
        <v>943.49596916299561</v>
      </c>
    </row>
    <row r="56" spans="1:22" ht="113.1" customHeight="1" x14ac:dyDescent="0.45">
      <c r="A56" s="2"/>
      <c r="B56" s="2"/>
      <c r="C56" s="5" t="s">
        <v>166</v>
      </c>
      <c r="D56" s="5" t="s">
        <v>143</v>
      </c>
      <c r="E56" s="5" t="s">
        <v>129</v>
      </c>
      <c r="F56" s="5" t="s">
        <v>167</v>
      </c>
      <c r="G56" s="5" t="s">
        <v>131</v>
      </c>
      <c r="H56" s="6">
        <v>147</v>
      </c>
      <c r="I56" s="5" t="s">
        <v>39</v>
      </c>
      <c r="J56" s="5" t="s">
        <v>40</v>
      </c>
      <c r="K56" s="7">
        <v>34</v>
      </c>
      <c r="L56" s="7">
        <v>21.5</v>
      </c>
      <c r="M56" s="7">
        <v>2</v>
      </c>
      <c r="N56" s="7">
        <v>150</v>
      </c>
      <c r="O56" s="5" t="s">
        <v>41</v>
      </c>
      <c r="P56" s="5" t="s">
        <v>42</v>
      </c>
      <c r="Q56" s="15">
        <v>29.99</v>
      </c>
      <c r="R56" s="15">
        <v>4408.53</v>
      </c>
      <c r="S56" s="16">
        <f t="shared" si="0"/>
        <v>9.3118949999999998</v>
      </c>
      <c r="T56" s="16">
        <f t="shared" si="1"/>
        <v>1368.848565</v>
      </c>
      <c r="U56" s="19">
        <f t="shared" si="3"/>
        <v>8.204312775330397</v>
      </c>
      <c r="V56" s="19">
        <f t="shared" si="2"/>
        <v>1206.0339779735684</v>
      </c>
    </row>
    <row r="57" spans="1:22" ht="113.1" customHeight="1" x14ac:dyDescent="0.45">
      <c r="A57" s="2"/>
      <c r="B57" s="2"/>
      <c r="C57" s="5" t="s">
        <v>168</v>
      </c>
      <c r="D57" s="5" t="s">
        <v>146</v>
      </c>
      <c r="E57" s="5" t="s">
        <v>129</v>
      </c>
      <c r="F57" s="5" t="s">
        <v>169</v>
      </c>
      <c r="G57" s="5" t="s">
        <v>131</v>
      </c>
      <c r="H57" s="6">
        <v>244</v>
      </c>
      <c r="I57" s="5" t="s">
        <v>39</v>
      </c>
      <c r="J57" s="5" t="s">
        <v>40</v>
      </c>
      <c r="K57" s="7">
        <v>34</v>
      </c>
      <c r="L57" s="7">
        <v>21.5</v>
      </c>
      <c r="M57" s="7">
        <v>2</v>
      </c>
      <c r="N57" s="7">
        <v>150</v>
      </c>
      <c r="O57" s="5" t="s">
        <v>41</v>
      </c>
      <c r="P57" s="5" t="s">
        <v>42</v>
      </c>
      <c r="Q57" s="15">
        <v>29.99</v>
      </c>
      <c r="R57" s="15">
        <v>7317.5599999999995</v>
      </c>
      <c r="S57" s="16">
        <f t="shared" si="0"/>
        <v>9.3118949999999998</v>
      </c>
      <c r="T57" s="16">
        <f t="shared" si="1"/>
        <v>2272.1023799999998</v>
      </c>
      <c r="U57" s="19">
        <f t="shared" si="3"/>
        <v>8.204312775330397</v>
      </c>
      <c r="V57" s="19">
        <f t="shared" si="2"/>
        <v>2001.8523171806169</v>
      </c>
    </row>
    <row r="58" spans="1:22" ht="113.1" customHeight="1" x14ac:dyDescent="0.45">
      <c r="A58" s="2"/>
      <c r="B58" s="2"/>
      <c r="C58" s="5" t="s">
        <v>170</v>
      </c>
      <c r="D58" s="5" t="s">
        <v>149</v>
      </c>
      <c r="E58" s="5" t="s">
        <v>129</v>
      </c>
      <c r="F58" s="5" t="s">
        <v>171</v>
      </c>
      <c r="G58" s="5" t="s">
        <v>131</v>
      </c>
      <c r="H58" s="6">
        <v>294</v>
      </c>
      <c r="I58" s="5" t="s">
        <v>39</v>
      </c>
      <c r="J58" s="5" t="s">
        <v>40</v>
      </c>
      <c r="K58" s="7">
        <v>34</v>
      </c>
      <c r="L58" s="7">
        <v>21.5</v>
      </c>
      <c r="M58" s="7">
        <v>2</v>
      </c>
      <c r="N58" s="7">
        <v>150</v>
      </c>
      <c r="O58" s="5" t="s">
        <v>41</v>
      </c>
      <c r="P58" s="5" t="s">
        <v>42</v>
      </c>
      <c r="Q58" s="15">
        <v>29.99</v>
      </c>
      <c r="R58" s="15">
        <v>8817.06</v>
      </c>
      <c r="S58" s="16">
        <f t="shared" si="0"/>
        <v>9.3118949999999998</v>
      </c>
      <c r="T58" s="16">
        <f t="shared" si="1"/>
        <v>2737.69713</v>
      </c>
      <c r="U58" s="19">
        <f t="shared" si="3"/>
        <v>8.204312775330397</v>
      </c>
      <c r="V58" s="19">
        <f t="shared" si="2"/>
        <v>2412.0679559471369</v>
      </c>
    </row>
    <row r="59" spans="1:22" ht="113.1" customHeight="1" x14ac:dyDescent="0.45">
      <c r="A59" s="2"/>
      <c r="B59" s="2"/>
      <c r="C59" s="5" t="s">
        <v>172</v>
      </c>
      <c r="D59" s="5" t="s">
        <v>152</v>
      </c>
      <c r="E59" s="5" t="s">
        <v>129</v>
      </c>
      <c r="F59" s="5" t="s">
        <v>173</v>
      </c>
      <c r="G59" s="5" t="s">
        <v>131</v>
      </c>
      <c r="H59" s="6">
        <v>198</v>
      </c>
      <c r="I59" s="5" t="s">
        <v>39</v>
      </c>
      <c r="J59" s="5" t="s">
        <v>40</v>
      </c>
      <c r="K59" s="7">
        <v>34</v>
      </c>
      <c r="L59" s="7">
        <v>21.5</v>
      </c>
      <c r="M59" s="7">
        <v>2</v>
      </c>
      <c r="N59" s="7">
        <v>150</v>
      </c>
      <c r="O59" s="5" t="s">
        <v>41</v>
      </c>
      <c r="P59" s="5" t="s">
        <v>42</v>
      </c>
      <c r="Q59" s="15">
        <v>29.99</v>
      </c>
      <c r="R59" s="15">
        <v>5938.0199999999995</v>
      </c>
      <c r="S59" s="16">
        <f t="shared" si="0"/>
        <v>9.3118949999999998</v>
      </c>
      <c r="T59" s="16">
        <f t="shared" si="1"/>
        <v>1843.75521</v>
      </c>
      <c r="U59" s="19">
        <f t="shared" si="3"/>
        <v>8.204312775330397</v>
      </c>
      <c r="V59" s="19">
        <f t="shared" si="2"/>
        <v>1624.4539295154186</v>
      </c>
    </row>
    <row r="60" spans="1:22" ht="113.1" customHeight="1" x14ac:dyDescent="0.45">
      <c r="A60" s="2"/>
      <c r="B60" s="2"/>
      <c r="C60" s="5" t="s">
        <v>174</v>
      </c>
      <c r="D60" s="5" t="s">
        <v>143</v>
      </c>
      <c r="E60" s="5" t="s">
        <v>129</v>
      </c>
      <c r="F60" s="5" t="s">
        <v>175</v>
      </c>
      <c r="G60" s="5" t="s">
        <v>131</v>
      </c>
      <c r="H60" s="6">
        <v>141</v>
      </c>
      <c r="I60" s="5" t="s">
        <v>39</v>
      </c>
      <c r="J60" s="5" t="s">
        <v>40</v>
      </c>
      <c r="K60" s="7">
        <v>34</v>
      </c>
      <c r="L60" s="7">
        <v>21.5</v>
      </c>
      <c r="M60" s="7">
        <v>2</v>
      </c>
      <c r="N60" s="7">
        <v>150</v>
      </c>
      <c r="O60" s="5" t="s">
        <v>41</v>
      </c>
      <c r="P60" s="5" t="s">
        <v>42</v>
      </c>
      <c r="Q60" s="15">
        <v>34.99</v>
      </c>
      <c r="R60" s="15">
        <v>4933.59</v>
      </c>
      <c r="S60" s="16">
        <f t="shared" si="0"/>
        <v>10.864395</v>
      </c>
      <c r="T60" s="16">
        <f t="shared" si="1"/>
        <v>1531.8796950000001</v>
      </c>
      <c r="U60" s="19">
        <f t="shared" si="3"/>
        <v>9.5721541850220255</v>
      </c>
      <c r="V60" s="19">
        <f t="shared" si="2"/>
        <v>1349.6737400881057</v>
      </c>
    </row>
    <row r="61" spans="1:22" ht="113.1" customHeight="1" x14ac:dyDescent="0.45">
      <c r="A61" s="2"/>
      <c r="B61" s="2"/>
      <c r="C61" s="5" t="s">
        <v>176</v>
      </c>
      <c r="D61" s="5" t="s">
        <v>146</v>
      </c>
      <c r="E61" s="5" t="s">
        <v>129</v>
      </c>
      <c r="F61" s="5" t="s">
        <v>177</v>
      </c>
      <c r="G61" s="5" t="s">
        <v>131</v>
      </c>
      <c r="H61" s="6">
        <v>242</v>
      </c>
      <c r="I61" s="5" t="s">
        <v>39</v>
      </c>
      <c r="J61" s="5" t="s">
        <v>40</v>
      </c>
      <c r="K61" s="7">
        <v>34</v>
      </c>
      <c r="L61" s="7">
        <v>21.5</v>
      </c>
      <c r="M61" s="7">
        <v>2</v>
      </c>
      <c r="N61" s="7">
        <v>150</v>
      </c>
      <c r="O61" s="5" t="s">
        <v>41</v>
      </c>
      <c r="P61" s="5" t="s">
        <v>42</v>
      </c>
      <c r="Q61" s="15">
        <v>34.99</v>
      </c>
      <c r="R61" s="15">
        <v>8467.58</v>
      </c>
      <c r="S61" s="16">
        <f t="shared" si="0"/>
        <v>10.864395</v>
      </c>
      <c r="T61" s="16">
        <f t="shared" si="1"/>
        <v>2629.1835900000001</v>
      </c>
      <c r="U61" s="19">
        <f t="shared" si="3"/>
        <v>9.5721541850220255</v>
      </c>
      <c r="V61" s="19">
        <f t="shared" si="2"/>
        <v>2316.46131277533</v>
      </c>
    </row>
    <row r="62" spans="1:22" ht="113.1" customHeight="1" x14ac:dyDescent="0.45">
      <c r="A62" s="2"/>
      <c r="B62" s="2"/>
      <c r="C62" s="5" t="s">
        <v>178</v>
      </c>
      <c r="D62" s="5" t="s">
        <v>149</v>
      </c>
      <c r="E62" s="5" t="s">
        <v>129</v>
      </c>
      <c r="F62" s="5" t="s">
        <v>179</v>
      </c>
      <c r="G62" s="5" t="s">
        <v>131</v>
      </c>
      <c r="H62" s="6">
        <v>237</v>
      </c>
      <c r="I62" s="5" t="s">
        <v>39</v>
      </c>
      <c r="J62" s="5" t="s">
        <v>40</v>
      </c>
      <c r="K62" s="7">
        <v>34</v>
      </c>
      <c r="L62" s="7">
        <v>21.5</v>
      </c>
      <c r="M62" s="7">
        <v>2</v>
      </c>
      <c r="N62" s="7">
        <v>150</v>
      </c>
      <c r="O62" s="5" t="s">
        <v>41</v>
      </c>
      <c r="P62" s="5" t="s">
        <v>42</v>
      </c>
      <c r="Q62" s="15">
        <v>34.99</v>
      </c>
      <c r="R62" s="15">
        <v>8292.630000000001</v>
      </c>
      <c r="S62" s="16">
        <f t="shared" si="0"/>
        <v>10.864395</v>
      </c>
      <c r="T62" s="16">
        <f t="shared" si="1"/>
        <v>2574.8616149999998</v>
      </c>
      <c r="U62" s="19">
        <f t="shared" si="3"/>
        <v>9.5721541850220255</v>
      </c>
      <c r="V62" s="19">
        <f t="shared" si="2"/>
        <v>2268.60054185022</v>
      </c>
    </row>
    <row r="63" spans="1:22" ht="113.1" customHeight="1" x14ac:dyDescent="0.45">
      <c r="A63" s="2"/>
      <c r="B63" s="2"/>
      <c r="C63" s="5" t="s">
        <v>180</v>
      </c>
      <c r="D63" s="5" t="s">
        <v>152</v>
      </c>
      <c r="E63" s="5" t="s">
        <v>129</v>
      </c>
      <c r="F63" s="5" t="s">
        <v>181</v>
      </c>
      <c r="G63" s="5" t="s">
        <v>131</v>
      </c>
      <c r="H63" s="6">
        <v>143</v>
      </c>
      <c r="I63" s="5" t="s">
        <v>39</v>
      </c>
      <c r="J63" s="5" t="s">
        <v>40</v>
      </c>
      <c r="K63" s="7">
        <v>34</v>
      </c>
      <c r="L63" s="7">
        <v>21.5</v>
      </c>
      <c r="M63" s="7">
        <v>2</v>
      </c>
      <c r="N63" s="7">
        <v>150</v>
      </c>
      <c r="O63" s="5" t="s">
        <v>41</v>
      </c>
      <c r="P63" s="5" t="s">
        <v>42</v>
      </c>
      <c r="Q63" s="15">
        <v>34.99</v>
      </c>
      <c r="R63" s="15">
        <v>5003.5700000000006</v>
      </c>
      <c r="S63" s="16">
        <f t="shared" si="0"/>
        <v>10.864395</v>
      </c>
      <c r="T63" s="16">
        <f t="shared" si="1"/>
        <v>1553.608485</v>
      </c>
      <c r="U63" s="19">
        <f t="shared" si="3"/>
        <v>9.5721541850220255</v>
      </c>
      <c r="V63" s="19">
        <f t="shared" si="2"/>
        <v>1368.8180484581496</v>
      </c>
    </row>
    <row r="64" spans="1:22" ht="113.1" customHeight="1" x14ac:dyDescent="0.45">
      <c r="A64" s="2"/>
      <c r="B64" s="2"/>
      <c r="C64" s="5" t="s">
        <v>182</v>
      </c>
      <c r="D64" s="5" t="s">
        <v>183</v>
      </c>
      <c r="E64" s="5" t="s">
        <v>184</v>
      </c>
      <c r="F64" s="5" t="s">
        <v>185</v>
      </c>
      <c r="G64" s="5" t="s">
        <v>131</v>
      </c>
      <c r="H64" s="6">
        <v>1</v>
      </c>
      <c r="I64" s="5" t="s">
        <v>59</v>
      </c>
      <c r="J64" s="5" t="s">
        <v>40</v>
      </c>
      <c r="K64" s="7">
        <v>33</v>
      </c>
      <c r="L64" s="7">
        <v>26</v>
      </c>
      <c r="M64" s="7">
        <v>1</v>
      </c>
      <c r="N64" s="7">
        <v>150</v>
      </c>
      <c r="O64" s="5" t="s">
        <v>41</v>
      </c>
      <c r="P64" s="5" t="s">
        <v>42</v>
      </c>
      <c r="Q64" s="15">
        <v>29.99</v>
      </c>
      <c r="R64" s="15">
        <v>29.99</v>
      </c>
      <c r="S64" s="16">
        <f t="shared" si="0"/>
        <v>9.3118949999999998</v>
      </c>
      <c r="T64" s="16">
        <f t="shared" si="1"/>
        <v>9.3118949999999998</v>
      </c>
      <c r="U64" s="19">
        <f t="shared" si="3"/>
        <v>8.204312775330397</v>
      </c>
      <c r="V64" s="19">
        <f t="shared" si="2"/>
        <v>8.204312775330397</v>
      </c>
    </row>
    <row r="65" spans="1:22" ht="113.1" customHeight="1" x14ac:dyDescent="0.45">
      <c r="A65" s="2"/>
      <c r="B65" s="2"/>
      <c r="C65" s="5" t="s">
        <v>186</v>
      </c>
      <c r="D65" s="5" t="s">
        <v>187</v>
      </c>
      <c r="E65" s="5" t="s">
        <v>188</v>
      </c>
      <c r="F65" s="5" t="s">
        <v>189</v>
      </c>
      <c r="G65" s="5" t="s">
        <v>131</v>
      </c>
      <c r="H65" s="6">
        <v>146</v>
      </c>
      <c r="I65" s="5" t="s">
        <v>39</v>
      </c>
      <c r="J65" s="5" t="s">
        <v>40</v>
      </c>
      <c r="K65" s="7">
        <v>33</v>
      </c>
      <c r="L65" s="7">
        <v>26</v>
      </c>
      <c r="M65" s="7">
        <v>1</v>
      </c>
      <c r="N65" s="7">
        <v>150</v>
      </c>
      <c r="O65" s="5" t="s">
        <v>41</v>
      </c>
      <c r="P65" s="5" t="s">
        <v>42</v>
      </c>
      <c r="Q65" s="15">
        <v>29.99</v>
      </c>
      <c r="R65" s="15">
        <v>4378.54</v>
      </c>
      <c r="S65" s="16">
        <f t="shared" si="0"/>
        <v>9.3118949999999998</v>
      </c>
      <c r="T65" s="16">
        <f t="shared" si="1"/>
        <v>1359.53667</v>
      </c>
      <c r="U65" s="19">
        <f t="shared" si="3"/>
        <v>8.204312775330397</v>
      </c>
      <c r="V65" s="19">
        <f t="shared" si="2"/>
        <v>1197.829665198238</v>
      </c>
    </row>
    <row r="66" spans="1:22" ht="113.1" customHeight="1" x14ac:dyDescent="0.45">
      <c r="A66" s="2"/>
      <c r="B66" s="2"/>
      <c r="C66" s="5" t="s">
        <v>190</v>
      </c>
      <c r="D66" s="5" t="s">
        <v>191</v>
      </c>
      <c r="E66" s="5" t="s">
        <v>188</v>
      </c>
      <c r="F66" s="5" t="s">
        <v>192</v>
      </c>
      <c r="G66" s="5" t="s">
        <v>131</v>
      </c>
      <c r="H66" s="6">
        <v>88</v>
      </c>
      <c r="I66" s="5" t="s">
        <v>39</v>
      </c>
      <c r="J66" s="5" t="s">
        <v>40</v>
      </c>
      <c r="K66" s="7">
        <v>33</v>
      </c>
      <c r="L66" s="7">
        <v>26</v>
      </c>
      <c r="M66" s="7">
        <v>1</v>
      </c>
      <c r="N66" s="7">
        <v>150</v>
      </c>
      <c r="O66" s="5" t="s">
        <v>41</v>
      </c>
      <c r="P66" s="5" t="s">
        <v>42</v>
      </c>
      <c r="Q66" s="15">
        <v>29.99</v>
      </c>
      <c r="R66" s="15">
        <v>2639.12</v>
      </c>
      <c r="S66" s="16">
        <f t="shared" si="0"/>
        <v>9.3118949999999998</v>
      </c>
      <c r="T66" s="16">
        <f t="shared" si="1"/>
        <v>819.44676000000004</v>
      </c>
      <c r="U66" s="19">
        <f t="shared" si="3"/>
        <v>8.204312775330397</v>
      </c>
      <c r="V66" s="19">
        <f t="shared" si="2"/>
        <v>721.97952422907497</v>
      </c>
    </row>
    <row r="67" spans="1:22" ht="113.1" customHeight="1" x14ac:dyDescent="0.45">
      <c r="A67" s="2"/>
      <c r="B67" s="2"/>
      <c r="C67" s="5" t="s">
        <v>193</v>
      </c>
      <c r="D67" s="5" t="s">
        <v>194</v>
      </c>
      <c r="E67" s="5" t="s">
        <v>188</v>
      </c>
      <c r="F67" s="5" t="s">
        <v>195</v>
      </c>
      <c r="G67" s="5" t="s">
        <v>131</v>
      </c>
      <c r="H67" s="6">
        <v>81</v>
      </c>
      <c r="I67" s="5" t="s">
        <v>39</v>
      </c>
      <c r="J67" s="5" t="s">
        <v>40</v>
      </c>
      <c r="K67" s="7">
        <v>33</v>
      </c>
      <c r="L67" s="7">
        <v>26</v>
      </c>
      <c r="M67" s="7">
        <v>1</v>
      </c>
      <c r="N67" s="7">
        <v>150</v>
      </c>
      <c r="O67" s="5" t="s">
        <v>41</v>
      </c>
      <c r="P67" s="5" t="s">
        <v>42</v>
      </c>
      <c r="Q67" s="15">
        <v>29.99</v>
      </c>
      <c r="R67" s="15">
        <v>2429.19</v>
      </c>
      <c r="S67" s="16">
        <f t="shared" si="0"/>
        <v>9.3118949999999998</v>
      </c>
      <c r="T67" s="16">
        <f t="shared" si="1"/>
        <v>754.26349500000003</v>
      </c>
      <c r="U67" s="19">
        <f t="shared" si="3"/>
        <v>8.204312775330397</v>
      </c>
      <c r="V67" s="19">
        <f t="shared" si="2"/>
        <v>664.54933480176214</v>
      </c>
    </row>
    <row r="68" spans="1:22" ht="113.1" customHeight="1" x14ac:dyDescent="0.45">
      <c r="A68" s="2"/>
      <c r="B68" s="2"/>
      <c r="C68" s="5" t="s">
        <v>196</v>
      </c>
      <c r="D68" s="5" t="s">
        <v>197</v>
      </c>
      <c r="E68" s="5" t="s">
        <v>188</v>
      </c>
      <c r="F68" s="5" t="s">
        <v>198</v>
      </c>
      <c r="G68" s="5" t="s">
        <v>131</v>
      </c>
      <c r="H68" s="6">
        <v>69</v>
      </c>
      <c r="I68" s="5" t="s">
        <v>39</v>
      </c>
      <c r="J68" s="5" t="s">
        <v>40</v>
      </c>
      <c r="K68" s="7">
        <v>33</v>
      </c>
      <c r="L68" s="7">
        <v>26</v>
      </c>
      <c r="M68" s="7">
        <v>1</v>
      </c>
      <c r="N68" s="7">
        <v>150</v>
      </c>
      <c r="O68" s="5" t="s">
        <v>41</v>
      </c>
      <c r="P68" s="5" t="s">
        <v>42</v>
      </c>
      <c r="Q68" s="15">
        <v>29.99</v>
      </c>
      <c r="R68" s="15">
        <v>2069.31</v>
      </c>
      <c r="S68" s="16">
        <f t="shared" si="0"/>
        <v>9.3118949999999998</v>
      </c>
      <c r="T68" s="16">
        <f t="shared" si="1"/>
        <v>642.52075500000001</v>
      </c>
      <c r="U68" s="19">
        <f t="shared" si="3"/>
        <v>8.204312775330397</v>
      </c>
      <c r="V68" s="19">
        <f t="shared" si="2"/>
        <v>566.09758149779736</v>
      </c>
    </row>
    <row r="69" spans="1:22" ht="113.1" customHeight="1" x14ac:dyDescent="0.45">
      <c r="A69" s="2"/>
      <c r="B69" s="2"/>
      <c r="C69" s="5" t="s">
        <v>199</v>
      </c>
      <c r="D69" s="5" t="s">
        <v>200</v>
      </c>
      <c r="E69" s="5" t="s">
        <v>188</v>
      </c>
      <c r="F69" s="5" t="s">
        <v>201</v>
      </c>
      <c r="G69" s="5" t="s">
        <v>131</v>
      </c>
      <c r="H69" s="6">
        <v>49</v>
      </c>
      <c r="I69" s="5" t="s">
        <v>39</v>
      </c>
      <c r="J69" s="5" t="s">
        <v>40</v>
      </c>
      <c r="K69" s="7">
        <v>33</v>
      </c>
      <c r="L69" s="7">
        <v>26</v>
      </c>
      <c r="M69" s="7">
        <v>1</v>
      </c>
      <c r="N69" s="7">
        <v>150</v>
      </c>
      <c r="O69" s="5" t="s">
        <v>41</v>
      </c>
      <c r="P69" s="5" t="s">
        <v>42</v>
      </c>
      <c r="Q69" s="15">
        <v>29.99</v>
      </c>
      <c r="R69" s="15">
        <v>1469.51</v>
      </c>
      <c r="S69" s="16">
        <f t="shared" si="0"/>
        <v>9.3118949999999998</v>
      </c>
      <c r="T69" s="16">
        <f t="shared" si="1"/>
        <v>456.28285499999998</v>
      </c>
      <c r="U69" s="19">
        <f t="shared" si="3"/>
        <v>8.204312775330397</v>
      </c>
      <c r="V69" s="19">
        <f t="shared" si="2"/>
        <v>402.01132599118944</v>
      </c>
    </row>
    <row r="70" spans="1:22" ht="113.1" customHeight="1" x14ac:dyDescent="0.45">
      <c r="A70" s="2"/>
      <c r="B70" s="2"/>
      <c r="C70" s="5" t="s">
        <v>202</v>
      </c>
      <c r="D70" s="5" t="s">
        <v>203</v>
      </c>
      <c r="E70" s="5" t="s">
        <v>188</v>
      </c>
      <c r="F70" s="5" t="s">
        <v>204</v>
      </c>
      <c r="G70" s="5" t="s">
        <v>131</v>
      </c>
      <c r="H70" s="6">
        <v>40</v>
      </c>
      <c r="I70" s="5" t="s">
        <v>59</v>
      </c>
      <c r="J70" s="5" t="s">
        <v>40</v>
      </c>
      <c r="K70" s="7">
        <v>33</v>
      </c>
      <c r="L70" s="7">
        <v>26</v>
      </c>
      <c r="M70" s="7">
        <v>1</v>
      </c>
      <c r="N70" s="7">
        <v>150</v>
      </c>
      <c r="O70" s="5" t="s">
        <v>41</v>
      </c>
      <c r="P70" s="5" t="s">
        <v>42</v>
      </c>
      <c r="Q70" s="15">
        <v>29.99</v>
      </c>
      <c r="R70" s="15">
        <v>1199.5999999999999</v>
      </c>
      <c r="S70" s="16">
        <f t="shared" si="0"/>
        <v>9.3118949999999998</v>
      </c>
      <c r="T70" s="16">
        <f t="shared" si="1"/>
        <v>372.47579999999999</v>
      </c>
      <c r="U70" s="19">
        <f t="shared" si="3"/>
        <v>8.204312775330397</v>
      </c>
      <c r="V70" s="19">
        <f t="shared" si="2"/>
        <v>328.17251101321585</v>
      </c>
    </row>
    <row r="71" spans="1:22" ht="113.1" customHeight="1" x14ac:dyDescent="0.45">
      <c r="A71" s="2"/>
      <c r="B71" s="2"/>
      <c r="C71" s="5" t="s">
        <v>205</v>
      </c>
      <c r="D71" s="5" t="s">
        <v>206</v>
      </c>
      <c r="E71" s="5" t="s">
        <v>188</v>
      </c>
      <c r="F71" s="5" t="s">
        <v>207</v>
      </c>
      <c r="G71" s="5" t="s">
        <v>131</v>
      </c>
      <c r="H71" s="6">
        <v>65</v>
      </c>
      <c r="I71" s="5" t="s">
        <v>59</v>
      </c>
      <c r="J71" s="5" t="s">
        <v>40</v>
      </c>
      <c r="K71" s="7">
        <v>33</v>
      </c>
      <c r="L71" s="7">
        <v>26</v>
      </c>
      <c r="M71" s="7">
        <v>1</v>
      </c>
      <c r="N71" s="7">
        <v>150</v>
      </c>
      <c r="O71" s="5" t="s">
        <v>41</v>
      </c>
      <c r="P71" s="5" t="s">
        <v>42</v>
      </c>
      <c r="Q71" s="15">
        <v>29.99</v>
      </c>
      <c r="R71" s="15">
        <v>1949.35</v>
      </c>
      <c r="S71" s="16">
        <f t="shared" si="0"/>
        <v>9.3118949999999998</v>
      </c>
      <c r="T71" s="16">
        <f t="shared" si="1"/>
        <v>605.27317500000004</v>
      </c>
      <c r="U71" s="19">
        <f t="shared" si="3"/>
        <v>8.204312775330397</v>
      </c>
      <c r="V71" s="19">
        <f t="shared" si="2"/>
        <v>533.28033039647585</v>
      </c>
    </row>
    <row r="72" spans="1:22" ht="113.1" customHeight="1" x14ac:dyDescent="0.45">
      <c r="A72" s="2"/>
      <c r="B72" s="2"/>
      <c r="C72" s="5" t="s">
        <v>208</v>
      </c>
      <c r="D72" s="5" t="s">
        <v>209</v>
      </c>
      <c r="E72" s="5" t="s">
        <v>188</v>
      </c>
      <c r="F72" s="5" t="s">
        <v>210</v>
      </c>
      <c r="G72" s="5" t="s">
        <v>131</v>
      </c>
      <c r="H72" s="6">
        <v>66</v>
      </c>
      <c r="I72" s="5" t="s">
        <v>59</v>
      </c>
      <c r="J72" s="5" t="s">
        <v>40</v>
      </c>
      <c r="K72" s="7">
        <v>33</v>
      </c>
      <c r="L72" s="7">
        <v>26</v>
      </c>
      <c r="M72" s="7">
        <v>1</v>
      </c>
      <c r="N72" s="7">
        <v>150</v>
      </c>
      <c r="O72" s="5" t="s">
        <v>41</v>
      </c>
      <c r="P72" s="5" t="s">
        <v>42</v>
      </c>
      <c r="Q72" s="15">
        <v>29.99</v>
      </c>
      <c r="R72" s="15">
        <v>1979.34</v>
      </c>
      <c r="S72" s="16">
        <f t="shared" si="0"/>
        <v>9.3118949999999998</v>
      </c>
      <c r="T72" s="16">
        <f t="shared" si="1"/>
        <v>614.58506999999997</v>
      </c>
      <c r="U72" s="19">
        <f t="shared" si="3"/>
        <v>8.204312775330397</v>
      </c>
      <c r="V72" s="19">
        <f t="shared" si="2"/>
        <v>541.48464317180617</v>
      </c>
    </row>
    <row r="73" spans="1:22" ht="113.1" customHeight="1" x14ac:dyDescent="0.45">
      <c r="A73" s="2"/>
      <c r="B73" s="2"/>
      <c r="C73" s="5" t="s">
        <v>211</v>
      </c>
      <c r="D73" s="5" t="s">
        <v>212</v>
      </c>
      <c r="E73" s="5" t="s">
        <v>188</v>
      </c>
      <c r="F73" s="5" t="s">
        <v>213</v>
      </c>
      <c r="G73" s="5" t="s">
        <v>131</v>
      </c>
      <c r="H73" s="6">
        <v>18</v>
      </c>
      <c r="I73" s="5" t="s">
        <v>59</v>
      </c>
      <c r="J73" s="5" t="s">
        <v>40</v>
      </c>
      <c r="K73" s="7">
        <v>33</v>
      </c>
      <c r="L73" s="7">
        <v>26</v>
      </c>
      <c r="M73" s="7">
        <v>1</v>
      </c>
      <c r="N73" s="7">
        <v>150</v>
      </c>
      <c r="O73" s="5" t="s">
        <v>41</v>
      </c>
      <c r="P73" s="5" t="s">
        <v>42</v>
      </c>
      <c r="Q73" s="15">
        <v>29.99</v>
      </c>
      <c r="R73" s="15">
        <v>539.81999999999994</v>
      </c>
      <c r="S73" s="16">
        <f t="shared" si="0"/>
        <v>9.3118949999999998</v>
      </c>
      <c r="T73" s="16">
        <f t="shared" si="1"/>
        <v>167.61410999999998</v>
      </c>
      <c r="U73" s="19">
        <f t="shared" si="3"/>
        <v>8.204312775330397</v>
      </c>
      <c r="V73" s="19">
        <f t="shared" si="2"/>
        <v>147.67762995594714</v>
      </c>
    </row>
    <row r="74" spans="1:22" ht="113.1" customHeight="1" x14ac:dyDescent="0.45">
      <c r="A74" s="2"/>
      <c r="B74" s="2"/>
      <c r="C74" s="5" t="s">
        <v>214</v>
      </c>
      <c r="D74" s="5" t="s">
        <v>215</v>
      </c>
      <c r="E74" s="5" t="s">
        <v>188</v>
      </c>
      <c r="F74" s="5" t="s">
        <v>216</v>
      </c>
      <c r="G74" s="5" t="s">
        <v>131</v>
      </c>
      <c r="H74" s="6">
        <v>19</v>
      </c>
      <c r="I74" s="5" t="s">
        <v>59</v>
      </c>
      <c r="J74" s="5" t="s">
        <v>40</v>
      </c>
      <c r="K74" s="7">
        <v>33</v>
      </c>
      <c r="L74" s="7">
        <v>26</v>
      </c>
      <c r="M74" s="7">
        <v>1</v>
      </c>
      <c r="N74" s="7">
        <v>150</v>
      </c>
      <c r="O74" s="5" t="s">
        <v>41</v>
      </c>
      <c r="P74" s="5" t="s">
        <v>42</v>
      </c>
      <c r="Q74" s="15">
        <v>29.99</v>
      </c>
      <c r="R74" s="15">
        <v>569.80999999999995</v>
      </c>
      <c r="S74" s="16">
        <f t="shared" si="0"/>
        <v>9.3118949999999998</v>
      </c>
      <c r="T74" s="16">
        <f t="shared" si="1"/>
        <v>176.926005</v>
      </c>
      <c r="U74" s="19">
        <f t="shared" si="3"/>
        <v>8.204312775330397</v>
      </c>
      <c r="V74" s="19">
        <f t="shared" si="2"/>
        <v>155.88194273127755</v>
      </c>
    </row>
    <row r="75" spans="1:22" ht="113.1" customHeight="1" x14ac:dyDescent="0.45">
      <c r="A75" s="2"/>
      <c r="B75" s="2"/>
      <c r="C75" s="5" t="s">
        <v>217</v>
      </c>
      <c r="D75" s="5" t="s">
        <v>218</v>
      </c>
      <c r="E75" s="5" t="s">
        <v>188</v>
      </c>
      <c r="F75" s="5" t="s">
        <v>219</v>
      </c>
      <c r="G75" s="5" t="s">
        <v>131</v>
      </c>
      <c r="H75" s="6">
        <v>131</v>
      </c>
      <c r="I75" s="5" t="s">
        <v>59</v>
      </c>
      <c r="J75" s="5" t="s">
        <v>40</v>
      </c>
      <c r="K75" s="7">
        <v>33</v>
      </c>
      <c r="L75" s="7">
        <v>26</v>
      </c>
      <c r="M75" s="7">
        <v>1</v>
      </c>
      <c r="N75" s="7">
        <v>150</v>
      </c>
      <c r="O75" s="5" t="s">
        <v>41</v>
      </c>
      <c r="P75" s="5" t="s">
        <v>42</v>
      </c>
      <c r="Q75" s="15">
        <v>39.99</v>
      </c>
      <c r="R75" s="15">
        <v>5238.6900000000005</v>
      </c>
      <c r="S75" s="16">
        <f t="shared" si="0"/>
        <v>12.416895</v>
      </c>
      <c r="T75" s="16">
        <f t="shared" si="1"/>
        <v>1626.613245</v>
      </c>
      <c r="U75" s="19">
        <f t="shared" si="3"/>
        <v>10.939995594713656</v>
      </c>
      <c r="V75" s="19">
        <f t="shared" si="2"/>
        <v>1433.139422907489</v>
      </c>
    </row>
    <row r="76" spans="1:22" ht="113.1" customHeight="1" x14ac:dyDescent="0.45">
      <c r="A76" s="2"/>
      <c r="B76" s="2"/>
      <c r="C76" s="5" t="s">
        <v>220</v>
      </c>
      <c r="D76" s="5" t="s">
        <v>221</v>
      </c>
      <c r="E76" s="5" t="s">
        <v>188</v>
      </c>
      <c r="F76" s="5" t="s">
        <v>222</v>
      </c>
      <c r="G76" s="5" t="s">
        <v>131</v>
      </c>
      <c r="H76" s="6">
        <v>237</v>
      </c>
      <c r="I76" s="5" t="s">
        <v>59</v>
      </c>
      <c r="J76" s="5" t="s">
        <v>40</v>
      </c>
      <c r="K76" s="7">
        <v>33</v>
      </c>
      <c r="L76" s="7">
        <v>26</v>
      </c>
      <c r="M76" s="7">
        <v>1</v>
      </c>
      <c r="N76" s="7">
        <v>150</v>
      </c>
      <c r="O76" s="5" t="s">
        <v>41</v>
      </c>
      <c r="P76" s="5" t="s">
        <v>42</v>
      </c>
      <c r="Q76" s="15">
        <v>39.99</v>
      </c>
      <c r="R76" s="15">
        <v>9477.630000000001</v>
      </c>
      <c r="S76" s="16">
        <f t="shared" si="0"/>
        <v>12.416895</v>
      </c>
      <c r="T76" s="16">
        <f t="shared" si="1"/>
        <v>2942.8041149999999</v>
      </c>
      <c r="U76" s="19">
        <f t="shared" si="3"/>
        <v>10.939995594713656</v>
      </c>
      <c r="V76" s="19">
        <f t="shared" si="2"/>
        <v>2592.7789559471366</v>
      </c>
    </row>
    <row r="77" spans="1:22" ht="113.1" customHeight="1" x14ac:dyDescent="0.45">
      <c r="A77" s="2"/>
      <c r="B77" s="2"/>
      <c r="C77" s="5" t="s">
        <v>223</v>
      </c>
      <c r="D77" s="5" t="s">
        <v>224</v>
      </c>
      <c r="E77" s="5" t="s">
        <v>188</v>
      </c>
      <c r="F77" s="5" t="s">
        <v>225</v>
      </c>
      <c r="G77" s="5" t="s">
        <v>131</v>
      </c>
      <c r="H77" s="6">
        <v>208</v>
      </c>
      <c r="I77" s="5" t="s">
        <v>59</v>
      </c>
      <c r="J77" s="5" t="s">
        <v>40</v>
      </c>
      <c r="K77" s="7">
        <v>33</v>
      </c>
      <c r="L77" s="7">
        <v>26</v>
      </c>
      <c r="M77" s="7">
        <v>1</v>
      </c>
      <c r="N77" s="7">
        <v>150</v>
      </c>
      <c r="O77" s="5" t="s">
        <v>41</v>
      </c>
      <c r="P77" s="5" t="s">
        <v>42</v>
      </c>
      <c r="Q77" s="15">
        <v>39.99</v>
      </c>
      <c r="R77" s="15">
        <v>8317.92</v>
      </c>
      <c r="S77" s="16">
        <f t="shared" si="0"/>
        <v>12.416895</v>
      </c>
      <c r="T77" s="16">
        <f t="shared" si="1"/>
        <v>2582.71416</v>
      </c>
      <c r="U77" s="19">
        <f t="shared" si="3"/>
        <v>10.939995594713656</v>
      </c>
      <c r="V77" s="19">
        <f t="shared" si="2"/>
        <v>2275.5190837004402</v>
      </c>
    </row>
    <row r="78" spans="1:22" ht="113.1" customHeight="1" x14ac:dyDescent="0.45">
      <c r="A78" s="2"/>
      <c r="B78" s="2"/>
      <c r="C78" s="5" t="s">
        <v>226</v>
      </c>
      <c r="D78" s="5" t="s">
        <v>227</v>
      </c>
      <c r="E78" s="5" t="s">
        <v>188</v>
      </c>
      <c r="F78" s="5" t="s">
        <v>228</v>
      </c>
      <c r="G78" s="5" t="s">
        <v>131</v>
      </c>
      <c r="H78" s="6">
        <v>112</v>
      </c>
      <c r="I78" s="5" t="s">
        <v>59</v>
      </c>
      <c r="J78" s="5" t="s">
        <v>40</v>
      </c>
      <c r="K78" s="7">
        <v>33</v>
      </c>
      <c r="L78" s="7">
        <v>26</v>
      </c>
      <c r="M78" s="7">
        <v>1</v>
      </c>
      <c r="N78" s="7">
        <v>150</v>
      </c>
      <c r="O78" s="5" t="s">
        <v>41</v>
      </c>
      <c r="P78" s="5" t="s">
        <v>42</v>
      </c>
      <c r="Q78" s="15">
        <v>39.99</v>
      </c>
      <c r="R78" s="15">
        <v>4478.88</v>
      </c>
      <c r="S78" s="16">
        <f t="shared" si="0"/>
        <v>12.416895</v>
      </c>
      <c r="T78" s="16">
        <f t="shared" si="1"/>
        <v>1390.6922400000001</v>
      </c>
      <c r="U78" s="19">
        <f t="shared" si="3"/>
        <v>10.939995594713656</v>
      </c>
      <c r="V78" s="19">
        <f t="shared" si="2"/>
        <v>1225.2795066079295</v>
      </c>
    </row>
    <row r="79" spans="1:22" ht="113.1" customHeight="1" x14ac:dyDescent="0.45">
      <c r="A79" s="2"/>
      <c r="B79" s="2"/>
      <c r="C79" s="5" t="s">
        <v>229</v>
      </c>
      <c r="D79" s="5" t="s">
        <v>230</v>
      </c>
      <c r="E79" s="5" t="s">
        <v>188</v>
      </c>
      <c r="F79" s="5" t="s">
        <v>231</v>
      </c>
      <c r="G79" s="5" t="s">
        <v>131</v>
      </c>
      <c r="H79" s="6">
        <v>179</v>
      </c>
      <c r="I79" s="5" t="s">
        <v>59</v>
      </c>
      <c r="J79" s="5" t="s">
        <v>40</v>
      </c>
      <c r="K79" s="7">
        <v>33</v>
      </c>
      <c r="L79" s="7">
        <v>26</v>
      </c>
      <c r="M79" s="7">
        <v>1</v>
      </c>
      <c r="N79" s="7">
        <v>150</v>
      </c>
      <c r="O79" s="5" t="s">
        <v>41</v>
      </c>
      <c r="P79" s="5" t="s">
        <v>42</v>
      </c>
      <c r="Q79" s="15">
        <v>39.99</v>
      </c>
      <c r="R79" s="15">
        <v>7158.21</v>
      </c>
      <c r="S79" s="16">
        <f t="shared" ref="S79:S142" si="4">SUM(Q79*0.3105)</f>
        <v>12.416895</v>
      </c>
      <c r="T79" s="16">
        <f t="shared" ref="T79:T142" si="5">SUM(S79*H79)</f>
        <v>2222.6242050000001</v>
      </c>
      <c r="U79" s="19">
        <f t="shared" si="3"/>
        <v>10.939995594713656</v>
      </c>
      <c r="V79" s="19">
        <f t="shared" ref="V79:V142" si="6">SUM(U79*H79)</f>
        <v>1958.2592114537445</v>
      </c>
    </row>
    <row r="80" spans="1:22" ht="113.1" customHeight="1" x14ac:dyDescent="0.45">
      <c r="A80" s="2"/>
      <c r="B80" s="2"/>
      <c r="C80" s="5" t="s">
        <v>232</v>
      </c>
      <c r="D80" s="5" t="s">
        <v>233</v>
      </c>
      <c r="E80" s="5" t="s">
        <v>36</v>
      </c>
      <c r="F80" s="5" t="s">
        <v>234</v>
      </c>
      <c r="G80" s="5" t="s">
        <v>131</v>
      </c>
      <c r="H80" s="6">
        <v>125</v>
      </c>
      <c r="I80" s="5" t="s">
        <v>59</v>
      </c>
      <c r="J80" s="5" t="s">
        <v>40</v>
      </c>
      <c r="K80" s="7">
        <v>33</v>
      </c>
      <c r="L80" s="7">
        <v>26</v>
      </c>
      <c r="M80" s="7">
        <v>1</v>
      </c>
      <c r="N80" s="7">
        <v>150</v>
      </c>
      <c r="O80" s="5" t="s">
        <v>41</v>
      </c>
      <c r="P80" s="5" t="s">
        <v>42</v>
      </c>
      <c r="Q80" s="15">
        <v>34.99</v>
      </c>
      <c r="R80" s="15">
        <v>4373.75</v>
      </c>
      <c r="S80" s="16">
        <f t="shared" si="4"/>
        <v>10.864395</v>
      </c>
      <c r="T80" s="16">
        <f t="shared" si="5"/>
        <v>1358.0493750000001</v>
      </c>
      <c r="U80" s="19">
        <f t="shared" ref="U80:U143" si="7">SUM(S80/1.135)</f>
        <v>9.5721541850220255</v>
      </c>
      <c r="V80" s="19">
        <f t="shared" si="6"/>
        <v>1196.5192731277532</v>
      </c>
    </row>
    <row r="81" spans="1:22" ht="113.1" customHeight="1" x14ac:dyDescent="0.45">
      <c r="A81" s="2"/>
      <c r="B81" s="2"/>
      <c r="C81" s="5" t="s">
        <v>235</v>
      </c>
      <c r="D81" s="5" t="s">
        <v>236</v>
      </c>
      <c r="E81" s="5" t="s">
        <v>36</v>
      </c>
      <c r="F81" s="5" t="s">
        <v>237</v>
      </c>
      <c r="G81" s="5" t="s">
        <v>131</v>
      </c>
      <c r="H81" s="6">
        <v>238</v>
      </c>
      <c r="I81" s="5" t="s">
        <v>59</v>
      </c>
      <c r="J81" s="5" t="s">
        <v>40</v>
      </c>
      <c r="K81" s="7">
        <v>33</v>
      </c>
      <c r="L81" s="7">
        <v>26</v>
      </c>
      <c r="M81" s="7">
        <v>1</v>
      </c>
      <c r="N81" s="7">
        <v>150</v>
      </c>
      <c r="O81" s="5" t="s">
        <v>41</v>
      </c>
      <c r="P81" s="5" t="s">
        <v>42</v>
      </c>
      <c r="Q81" s="15">
        <v>34.99</v>
      </c>
      <c r="R81" s="15">
        <v>8327.6200000000008</v>
      </c>
      <c r="S81" s="16">
        <f t="shared" si="4"/>
        <v>10.864395</v>
      </c>
      <c r="T81" s="16">
        <f t="shared" si="5"/>
        <v>2585.7260099999999</v>
      </c>
      <c r="U81" s="19">
        <f t="shared" si="7"/>
        <v>9.5721541850220255</v>
      </c>
      <c r="V81" s="19">
        <f t="shared" si="6"/>
        <v>2278.1726960352421</v>
      </c>
    </row>
    <row r="82" spans="1:22" ht="113.1" customHeight="1" x14ac:dyDescent="0.45">
      <c r="A82" s="2"/>
      <c r="B82" s="2"/>
      <c r="C82" s="5" t="s">
        <v>238</v>
      </c>
      <c r="D82" s="5" t="s">
        <v>239</v>
      </c>
      <c r="E82" s="5" t="s">
        <v>36</v>
      </c>
      <c r="F82" s="5" t="s">
        <v>240</v>
      </c>
      <c r="G82" s="5" t="s">
        <v>131</v>
      </c>
      <c r="H82" s="6">
        <v>210</v>
      </c>
      <c r="I82" s="5" t="s">
        <v>59</v>
      </c>
      <c r="J82" s="5" t="s">
        <v>40</v>
      </c>
      <c r="K82" s="7">
        <v>33</v>
      </c>
      <c r="L82" s="7">
        <v>26</v>
      </c>
      <c r="M82" s="7">
        <v>1</v>
      </c>
      <c r="N82" s="7">
        <v>150</v>
      </c>
      <c r="O82" s="5" t="s">
        <v>41</v>
      </c>
      <c r="P82" s="5" t="s">
        <v>42</v>
      </c>
      <c r="Q82" s="15">
        <v>34.99</v>
      </c>
      <c r="R82" s="15">
        <v>7347.9000000000005</v>
      </c>
      <c r="S82" s="16">
        <f t="shared" si="4"/>
        <v>10.864395</v>
      </c>
      <c r="T82" s="16">
        <f t="shared" si="5"/>
        <v>2281.52295</v>
      </c>
      <c r="U82" s="19">
        <f t="shared" si="7"/>
        <v>9.5721541850220255</v>
      </c>
      <c r="V82" s="19">
        <f t="shared" si="6"/>
        <v>2010.1523788546253</v>
      </c>
    </row>
    <row r="83" spans="1:22" ht="113.1" customHeight="1" x14ac:dyDescent="0.45">
      <c r="A83" s="2"/>
      <c r="B83" s="2"/>
      <c r="C83" s="5" t="s">
        <v>241</v>
      </c>
      <c r="D83" s="5" t="s">
        <v>242</v>
      </c>
      <c r="E83" s="5" t="s">
        <v>36</v>
      </c>
      <c r="F83" s="5" t="s">
        <v>243</v>
      </c>
      <c r="G83" s="5" t="s">
        <v>131</v>
      </c>
      <c r="H83" s="6">
        <v>91</v>
      </c>
      <c r="I83" s="5" t="s">
        <v>59</v>
      </c>
      <c r="J83" s="5" t="s">
        <v>40</v>
      </c>
      <c r="K83" s="7">
        <v>33</v>
      </c>
      <c r="L83" s="7">
        <v>26</v>
      </c>
      <c r="M83" s="7">
        <v>1</v>
      </c>
      <c r="N83" s="7">
        <v>150</v>
      </c>
      <c r="O83" s="5" t="s">
        <v>41</v>
      </c>
      <c r="P83" s="5" t="s">
        <v>42</v>
      </c>
      <c r="Q83" s="15">
        <v>34.99</v>
      </c>
      <c r="R83" s="15">
        <v>3184.09</v>
      </c>
      <c r="S83" s="16">
        <f t="shared" si="4"/>
        <v>10.864395</v>
      </c>
      <c r="T83" s="16">
        <f t="shared" si="5"/>
        <v>988.65994499999999</v>
      </c>
      <c r="U83" s="19">
        <f t="shared" si="7"/>
        <v>9.5721541850220255</v>
      </c>
      <c r="V83" s="19">
        <f t="shared" si="6"/>
        <v>871.06603083700429</v>
      </c>
    </row>
    <row r="84" spans="1:22" ht="113.1" customHeight="1" x14ac:dyDescent="0.45">
      <c r="A84" s="2"/>
      <c r="B84" s="2"/>
      <c r="C84" s="5" t="s">
        <v>244</v>
      </c>
      <c r="D84" s="5" t="s">
        <v>245</v>
      </c>
      <c r="E84" s="5" t="s">
        <v>36</v>
      </c>
      <c r="F84" s="5" t="s">
        <v>246</v>
      </c>
      <c r="G84" s="5" t="s">
        <v>131</v>
      </c>
      <c r="H84" s="6">
        <v>176</v>
      </c>
      <c r="I84" s="5" t="s">
        <v>59</v>
      </c>
      <c r="J84" s="5" t="s">
        <v>40</v>
      </c>
      <c r="K84" s="7">
        <v>33</v>
      </c>
      <c r="L84" s="7">
        <v>26</v>
      </c>
      <c r="M84" s="7">
        <v>1</v>
      </c>
      <c r="N84" s="7">
        <v>150</v>
      </c>
      <c r="O84" s="5" t="s">
        <v>41</v>
      </c>
      <c r="P84" s="5" t="s">
        <v>42</v>
      </c>
      <c r="Q84" s="15">
        <v>34.99</v>
      </c>
      <c r="R84" s="15">
        <v>6158.2400000000007</v>
      </c>
      <c r="S84" s="16">
        <f t="shared" si="4"/>
        <v>10.864395</v>
      </c>
      <c r="T84" s="16">
        <f t="shared" si="5"/>
        <v>1912.1335200000001</v>
      </c>
      <c r="U84" s="19">
        <f t="shared" si="7"/>
        <v>9.5721541850220255</v>
      </c>
      <c r="V84" s="19">
        <f t="shared" si="6"/>
        <v>1684.6991365638764</v>
      </c>
    </row>
    <row r="85" spans="1:22" ht="113.1" customHeight="1" x14ac:dyDescent="0.45">
      <c r="A85" s="2"/>
      <c r="B85" s="2"/>
      <c r="C85" s="5" t="s">
        <v>247</v>
      </c>
      <c r="D85" s="5" t="s">
        <v>248</v>
      </c>
      <c r="E85" s="5" t="s">
        <v>36</v>
      </c>
      <c r="F85" s="5" t="s">
        <v>249</v>
      </c>
      <c r="G85" s="5" t="s">
        <v>131</v>
      </c>
      <c r="H85" s="6">
        <v>1</v>
      </c>
      <c r="I85" s="5" t="s">
        <v>59</v>
      </c>
      <c r="J85" s="5" t="s">
        <v>40</v>
      </c>
      <c r="K85" s="7">
        <v>33</v>
      </c>
      <c r="L85" s="7">
        <v>26</v>
      </c>
      <c r="M85" s="7">
        <v>1</v>
      </c>
      <c r="N85" s="7">
        <v>150</v>
      </c>
      <c r="O85" s="5" t="s">
        <v>41</v>
      </c>
      <c r="P85" s="5" t="s">
        <v>96</v>
      </c>
      <c r="Q85" s="15">
        <v>29.99</v>
      </c>
      <c r="R85" s="15">
        <v>29.99</v>
      </c>
      <c r="S85" s="16">
        <f t="shared" si="4"/>
        <v>9.3118949999999998</v>
      </c>
      <c r="T85" s="16">
        <f t="shared" si="5"/>
        <v>9.3118949999999998</v>
      </c>
      <c r="U85" s="19">
        <f t="shared" si="7"/>
        <v>8.204312775330397</v>
      </c>
      <c r="V85" s="19">
        <f t="shared" si="6"/>
        <v>8.204312775330397</v>
      </c>
    </row>
    <row r="86" spans="1:22" ht="113.1" customHeight="1" x14ac:dyDescent="0.45">
      <c r="A86" s="2"/>
      <c r="B86" s="2"/>
      <c r="C86" s="5" t="s">
        <v>250</v>
      </c>
      <c r="D86" s="5" t="s">
        <v>251</v>
      </c>
      <c r="E86" s="5" t="s">
        <v>36</v>
      </c>
      <c r="F86" s="5" t="s">
        <v>252</v>
      </c>
      <c r="G86" s="5" t="s">
        <v>131</v>
      </c>
      <c r="H86" s="6">
        <v>123</v>
      </c>
      <c r="I86" s="5" t="s">
        <v>59</v>
      </c>
      <c r="J86" s="5" t="s">
        <v>40</v>
      </c>
      <c r="K86" s="7">
        <v>33</v>
      </c>
      <c r="L86" s="7">
        <v>26</v>
      </c>
      <c r="M86" s="7">
        <v>1</v>
      </c>
      <c r="N86" s="7">
        <v>150</v>
      </c>
      <c r="O86" s="5" t="s">
        <v>41</v>
      </c>
      <c r="P86" s="5" t="s">
        <v>96</v>
      </c>
      <c r="Q86" s="15">
        <v>29.99</v>
      </c>
      <c r="R86" s="15">
        <v>3688.77</v>
      </c>
      <c r="S86" s="16">
        <f t="shared" si="4"/>
        <v>9.3118949999999998</v>
      </c>
      <c r="T86" s="16">
        <f t="shared" si="5"/>
        <v>1145.363085</v>
      </c>
      <c r="U86" s="19">
        <f t="shared" si="7"/>
        <v>8.204312775330397</v>
      </c>
      <c r="V86" s="19">
        <f t="shared" si="6"/>
        <v>1009.1304713656389</v>
      </c>
    </row>
    <row r="87" spans="1:22" ht="113.1" customHeight="1" x14ac:dyDescent="0.45">
      <c r="A87" s="2"/>
      <c r="B87" s="2"/>
      <c r="C87" s="5" t="s">
        <v>253</v>
      </c>
      <c r="D87" s="5" t="s">
        <v>254</v>
      </c>
      <c r="E87" s="5" t="s">
        <v>36</v>
      </c>
      <c r="F87" s="5" t="s">
        <v>255</v>
      </c>
      <c r="G87" s="5" t="s">
        <v>131</v>
      </c>
      <c r="H87" s="6">
        <v>240</v>
      </c>
      <c r="I87" s="5" t="s">
        <v>59</v>
      </c>
      <c r="J87" s="5" t="s">
        <v>40</v>
      </c>
      <c r="K87" s="7">
        <v>33</v>
      </c>
      <c r="L87" s="7">
        <v>26</v>
      </c>
      <c r="M87" s="7">
        <v>1</v>
      </c>
      <c r="N87" s="7">
        <v>150</v>
      </c>
      <c r="O87" s="5" t="s">
        <v>41</v>
      </c>
      <c r="P87" s="5" t="s">
        <v>96</v>
      </c>
      <c r="Q87" s="15">
        <v>29.99</v>
      </c>
      <c r="R87" s="15">
        <v>7197.5999999999995</v>
      </c>
      <c r="S87" s="16">
        <f t="shared" si="4"/>
        <v>9.3118949999999998</v>
      </c>
      <c r="T87" s="16">
        <f t="shared" si="5"/>
        <v>2234.8548000000001</v>
      </c>
      <c r="U87" s="19">
        <f t="shared" si="7"/>
        <v>8.204312775330397</v>
      </c>
      <c r="V87" s="19">
        <f t="shared" si="6"/>
        <v>1969.0350660792953</v>
      </c>
    </row>
    <row r="88" spans="1:22" ht="113.1" customHeight="1" x14ac:dyDescent="0.45">
      <c r="A88" s="2"/>
      <c r="B88" s="2"/>
      <c r="C88" s="5" t="s">
        <v>256</v>
      </c>
      <c r="D88" s="5" t="s">
        <v>257</v>
      </c>
      <c r="E88" s="5" t="s">
        <v>36</v>
      </c>
      <c r="F88" s="5" t="s">
        <v>258</v>
      </c>
      <c r="G88" s="5" t="s">
        <v>131</v>
      </c>
      <c r="H88" s="6">
        <v>233</v>
      </c>
      <c r="I88" s="5" t="s">
        <v>59</v>
      </c>
      <c r="J88" s="5" t="s">
        <v>40</v>
      </c>
      <c r="K88" s="7">
        <v>33</v>
      </c>
      <c r="L88" s="7">
        <v>26</v>
      </c>
      <c r="M88" s="7">
        <v>1</v>
      </c>
      <c r="N88" s="7">
        <v>150</v>
      </c>
      <c r="O88" s="5" t="s">
        <v>41</v>
      </c>
      <c r="P88" s="5" t="s">
        <v>96</v>
      </c>
      <c r="Q88" s="15">
        <v>29.99</v>
      </c>
      <c r="R88" s="15">
        <v>6987.67</v>
      </c>
      <c r="S88" s="16">
        <f t="shared" si="4"/>
        <v>9.3118949999999998</v>
      </c>
      <c r="T88" s="16">
        <f t="shared" si="5"/>
        <v>2169.6715349999999</v>
      </c>
      <c r="U88" s="19">
        <f t="shared" si="7"/>
        <v>8.204312775330397</v>
      </c>
      <c r="V88" s="19">
        <f t="shared" si="6"/>
        <v>1911.6048766519825</v>
      </c>
    </row>
    <row r="89" spans="1:22" ht="113.1" customHeight="1" x14ac:dyDescent="0.45">
      <c r="A89" s="2"/>
      <c r="B89" s="2"/>
      <c r="C89" s="5" t="s">
        <v>259</v>
      </c>
      <c r="D89" s="5" t="s">
        <v>260</v>
      </c>
      <c r="E89" s="5" t="s">
        <v>36</v>
      </c>
      <c r="F89" s="5" t="s">
        <v>261</v>
      </c>
      <c r="G89" s="5" t="s">
        <v>131</v>
      </c>
      <c r="H89" s="6">
        <v>89</v>
      </c>
      <c r="I89" s="5" t="s">
        <v>59</v>
      </c>
      <c r="J89" s="5" t="s">
        <v>40</v>
      </c>
      <c r="K89" s="7">
        <v>33</v>
      </c>
      <c r="L89" s="7">
        <v>26</v>
      </c>
      <c r="M89" s="7">
        <v>1</v>
      </c>
      <c r="N89" s="7">
        <v>150</v>
      </c>
      <c r="O89" s="5" t="s">
        <v>41</v>
      </c>
      <c r="P89" s="5" t="s">
        <v>96</v>
      </c>
      <c r="Q89" s="15">
        <v>29.99</v>
      </c>
      <c r="R89" s="15">
        <v>2669.1099999999997</v>
      </c>
      <c r="S89" s="16">
        <f t="shared" si="4"/>
        <v>9.3118949999999998</v>
      </c>
      <c r="T89" s="16">
        <f t="shared" si="5"/>
        <v>828.75865499999998</v>
      </c>
      <c r="U89" s="19">
        <f t="shared" si="7"/>
        <v>8.204312775330397</v>
      </c>
      <c r="V89" s="19">
        <f t="shared" si="6"/>
        <v>730.18383700440529</v>
      </c>
    </row>
    <row r="90" spans="1:22" ht="113.1" customHeight="1" x14ac:dyDescent="0.45">
      <c r="A90" s="2"/>
      <c r="B90" s="2"/>
      <c r="C90" s="5" t="s">
        <v>262</v>
      </c>
      <c r="D90" s="5" t="s">
        <v>263</v>
      </c>
      <c r="E90" s="5" t="s">
        <v>36</v>
      </c>
      <c r="F90" s="5" t="s">
        <v>264</v>
      </c>
      <c r="G90" s="5" t="s">
        <v>131</v>
      </c>
      <c r="H90" s="6">
        <v>157</v>
      </c>
      <c r="I90" s="5" t="s">
        <v>59</v>
      </c>
      <c r="J90" s="5" t="s">
        <v>40</v>
      </c>
      <c r="K90" s="7">
        <v>33</v>
      </c>
      <c r="L90" s="7">
        <v>26</v>
      </c>
      <c r="M90" s="7">
        <v>1</v>
      </c>
      <c r="N90" s="7">
        <v>150</v>
      </c>
      <c r="O90" s="5" t="s">
        <v>41</v>
      </c>
      <c r="P90" s="5" t="s">
        <v>96</v>
      </c>
      <c r="Q90" s="15">
        <v>29.99</v>
      </c>
      <c r="R90" s="15">
        <v>4708.4299999999994</v>
      </c>
      <c r="S90" s="16">
        <f t="shared" si="4"/>
        <v>9.3118949999999998</v>
      </c>
      <c r="T90" s="16">
        <f t="shared" si="5"/>
        <v>1461.967515</v>
      </c>
      <c r="U90" s="19">
        <f t="shared" si="7"/>
        <v>8.204312775330397</v>
      </c>
      <c r="V90" s="19">
        <f t="shared" si="6"/>
        <v>1288.0771057268723</v>
      </c>
    </row>
    <row r="91" spans="1:22" ht="113.1" customHeight="1" x14ac:dyDescent="0.45">
      <c r="A91" s="2"/>
      <c r="B91" s="2"/>
      <c r="C91" s="5" t="s">
        <v>265</v>
      </c>
      <c r="D91" s="5" t="s">
        <v>266</v>
      </c>
      <c r="E91" s="5" t="s">
        <v>36</v>
      </c>
      <c r="F91" s="5" t="s">
        <v>267</v>
      </c>
      <c r="G91" s="5" t="s">
        <v>131</v>
      </c>
      <c r="H91" s="6">
        <v>4</v>
      </c>
      <c r="I91" s="5" t="s">
        <v>59</v>
      </c>
      <c r="J91" s="5" t="s">
        <v>40</v>
      </c>
      <c r="K91" s="7">
        <v>33</v>
      </c>
      <c r="L91" s="7">
        <v>26</v>
      </c>
      <c r="M91" s="7">
        <v>1</v>
      </c>
      <c r="N91" s="7">
        <v>150</v>
      </c>
      <c r="O91" s="5" t="s">
        <v>41</v>
      </c>
      <c r="P91" s="5" t="s">
        <v>96</v>
      </c>
      <c r="Q91" s="15">
        <v>29.99</v>
      </c>
      <c r="R91" s="15">
        <v>119.96</v>
      </c>
      <c r="S91" s="16">
        <f t="shared" si="4"/>
        <v>9.3118949999999998</v>
      </c>
      <c r="T91" s="16">
        <f t="shared" si="5"/>
        <v>37.247579999999999</v>
      </c>
      <c r="U91" s="19">
        <f t="shared" si="7"/>
        <v>8.204312775330397</v>
      </c>
      <c r="V91" s="19">
        <f t="shared" si="6"/>
        <v>32.817251101321588</v>
      </c>
    </row>
    <row r="92" spans="1:22" ht="113.1" customHeight="1" x14ac:dyDescent="0.45">
      <c r="A92" s="2"/>
      <c r="B92" s="2"/>
      <c r="C92" s="5" t="s">
        <v>268</v>
      </c>
      <c r="D92" s="5" t="s">
        <v>269</v>
      </c>
      <c r="E92" s="5" t="s">
        <v>36</v>
      </c>
      <c r="F92" s="5" t="s">
        <v>270</v>
      </c>
      <c r="G92" s="5" t="s">
        <v>131</v>
      </c>
      <c r="H92" s="6">
        <v>123</v>
      </c>
      <c r="I92" s="5" t="s">
        <v>59</v>
      </c>
      <c r="J92" s="5" t="s">
        <v>40</v>
      </c>
      <c r="K92" s="7">
        <v>33</v>
      </c>
      <c r="L92" s="7">
        <v>26</v>
      </c>
      <c r="M92" s="7">
        <v>1</v>
      </c>
      <c r="N92" s="7">
        <v>150</v>
      </c>
      <c r="O92" s="5" t="s">
        <v>41</v>
      </c>
      <c r="P92" s="5" t="s">
        <v>42</v>
      </c>
      <c r="Q92" s="15">
        <v>34.99</v>
      </c>
      <c r="R92" s="15">
        <v>4303.7700000000004</v>
      </c>
      <c r="S92" s="16">
        <f t="shared" si="4"/>
        <v>10.864395</v>
      </c>
      <c r="T92" s="16">
        <f t="shared" si="5"/>
        <v>1336.3205849999999</v>
      </c>
      <c r="U92" s="19">
        <f t="shared" si="7"/>
        <v>9.5721541850220255</v>
      </c>
      <c r="V92" s="19">
        <f t="shared" si="6"/>
        <v>1177.3749647577092</v>
      </c>
    </row>
    <row r="93" spans="1:22" ht="113.1" customHeight="1" x14ac:dyDescent="0.45">
      <c r="A93" s="2"/>
      <c r="B93" s="2"/>
      <c r="C93" s="5" t="s">
        <v>271</v>
      </c>
      <c r="D93" s="5" t="s">
        <v>272</v>
      </c>
      <c r="E93" s="5" t="s">
        <v>36</v>
      </c>
      <c r="F93" s="5" t="s">
        <v>273</v>
      </c>
      <c r="G93" s="5" t="s">
        <v>131</v>
      </c>
      <c r="H93" s="6">
        <v>240</v>
      </c>
      <c r="I93" s="5" t="s">
        <v>59</v>
      </c>
      <c r="J93" s="5" t="s">
        <v>40</v>
      </c>
      <c r="K93" s="7">
        <v>33</v>
      </c>
      <c r="L93" s="7">
        <v>26</v>
      </c>
      <c r="M93" s="7">
        <v>1</v>
      </c>
      <c r="N93" s="7">
        <v>150</v>
      </c>
      <c r="O93" s="5" t="s">
        <v>41</v>
      </c>
      <c r="P93" s="5" t="s">
        <v>42</v>
      </c>
      <c r="Q93" s="15">
        <v>34.99</v>
      </c>
      <c r="R93" s="15">
        <v>8397.6</v>
      </c>
      <c r="S93" s="16">
        <f t="shared" si="4"/>
        <v>10.864395</v>
      </c>
      <c r="T93" s="16">
        <f t="shared" si="5"/>
        <v>2607.4548</v>
      </c>
      <c r="U93" s="19">
        <f t="shared" si="7"/>
        <v>9.5721541850220255</v>
      </c>
      <c r="V93" s="19">
        <f t="shared" si="6"/>
        <v>2297.3170044052863</v>
      </c>
    </row>
    <row r="94" spans="1:22" ht="113.1" customHeight="1" x14ac:dyDescent="0.45">
      <c r="A94" s="2"/>
      <c r="B94" s="2"/>
      <c r="C94" s="5" t="s">
        <v>274</v>
      </c>
      <c r="D94" s="5" t="s">
        <v>275</v>
      </c>
      <c r="E94" s="5" t="s">
        <v>36</v>
      </c>
      <c r="F94" s="5" t="s">
        <v>276</v>
      </c>
      <c r="G94" s="5" t="s">
        <v>131</v>
      </c>
      <c r="H94" s="6">
        <v>186</v>
      </c>
      <c r="I94" s="5" t="s">
        <v>59</v>
      </c>
      <c r="J94" s="5" t="s">
        <v>40</v>
      </c>
      <c r="K94" s="7">
        <v>33</v>
      </c>
      <c r="L94" s="7">
        <v>26</v>
      </c>
      <c r="M94" s="7">
        <v>1</v>
      </c>
      <c r="N94" s="7">
        <v>150</v>
      </c>
      <c r="O94" s="5" t="s">
        <v>41</v>
      </c>
      <c r="P94" s="5" t="s">
        <v>42</v>
      </c>
      <c r="Q94" s="15">
        <v>34.99</v>
      </c>
      <c r="R94" s="15">
        <v>6508.14</v>
      </c>
      <c r="S94" s="16">
        <f t="shared" si="4"/>
        <v>10.864395</v>
      </c>
      <c r="T94" s="16">
        <f t="shared" si="5"/>
        <v>2020.77747</v>
      </c>
      <c r="U94" s="19">
        <f t="shared" si="7"/>
        <v>9.5721541850220255</v>
      </c>
      <c r="V94" s="19">
        <f t="shared" si="6"/>
        <v>1780.4206784140968</v>
      </c>
    </row>
    <row r="95" spans="1:22" ht="113.1" customHeight="1" x14ac:dyDescent="0.45">
      <c r="A95" s="2"/>
      <c r="B95" s="2"/>
      <c r="C95" s="5" t="s">
        <v>277</v>
      </c>
      <c r="D95" s="5" t="s">
        <v>278</v>
      </c>
      <c r="E95" s="5" t="s">
        <v>36</v>
      </c>
      <c r="F95" s="5" t="s">
        <v>279</v>
      </c>
      <c r="G95" s="5" t="s">
        <v>131</v>
      </c>
      <c r="H95" s="6">
        <v>77</v>
      </c>
      <c r="I95" s="5" t="s">
        <v>59</v>
      </c>
      <c r="J95" s="5" t="s">
        <v>40</v>
      </c>
      <c r="K95" s="7">
        <v>33</v>
      </c>
      <c r="L95" s="7">
        <v>26</v>
      </c>
      <c r="M95" s="7">
        <v>1</v>
      </c>
      <c r="N95" s="7">
        <v>150</v>
      </c>
      <c r="O95" s="5" t="s">
        <v>41</v>
      </c>
      <c r="P95" s="5" t="s">
        <v>42</v>
      </c>
      <c r="Q95" s="15">
        <v>34.99</v>
      </c>
      <c r="R95" s="15">
        <v>2694.23</v>
      </c>
      <c r="S95" s="16">
        <f t="shared" si="4"/>
        <v>10.864395</v>
      </c>
      <c r="T95" s="16">
        <f t="shared" si="5"/>
        <v>836.55841499999997</v>
      </c>
      <c r="U95" s="19">
        <f t="shared" si="7"/>
        <v>9.5721541850220255</v>
      </c>
      <c r="V95" s="19">
        <f t="shared" si="6"/>
        <v>737.05587224669591</v>
      </c>
    </row>
    <row r="96" spans="1:22" ht="113.1" customHeight="1" x14ac:dyDescent="0.45">
      <c r="A96" s="2"/>
      <c r="B96" s="2"/>
      <c r="C96" s="5" t="s">
        <v>280</v>
      </c>
      <c r="D96" s="5" t="s">
        <v>281</v>
      </c>
      <c r="E96" s="5" t="s">
        <v>36</v>
      </c>
      <c r="F96" s="5" t="s">
        <v>282</v>
      </c>
      <c r="G96" s="5" t="s">
        <v>131</v>
      </c>
      <c r="H96" s="6">
        <v>143</v>
      </c>
      <c r="I96" s="5" t="s">
        <v>59</v>
      </c>
      <c r="J96" s="5" t="s">
        <v>40</v>
      </c>
      <c r="K96" s="7">
        <v>33</v>
      </c>
      <c r="L96" s="7">
        <v>26</v>
      </c>
      <c r="M96" s="7">
        <v>1</v>
      </c>
      <c r="N96" s="7">
        <v>150</v>
      </c>
      <c r="O96" s="5" t="s">
        <v>41</v>
      </c>
      <c r="P96" s="5" t="s">
        <v>42</v>
      </c>
      <c r="Q96" s="15">
        <v>34.99</v>
      </c>
      <c r="R96" s="15">
        <v>5003.5700000000006</v>
      </c>
      <c r="S96" s="16">
        <f t="shared" si="4"/>
        <v>10.864395</v>
      </c>
      <c r="T96" s="16">
        <f t="shared" si="5"/>
        <v>1553.608485</v>
      </c>
      <c r="U96" s="19">
        <f t="shared" si="7"/>
        <v>9.5721541850220255</v>
      </c>
      <c r="V96" s="19">
        <f t="shared" si="6"/>
        <v>1368.8180484581496</v>
      </c>
    </row>
    <row r="97" spans="1:22" ht="113.1" customHeight="1" x14ac:dyDescent="0.45">
      <c r="A97" s="2"/>
      <c r="B97" s="2"/>
      <c r="C97" s="5" t="s">
        <v>283</v>
      </c>
      <c r="D97" s="5" t="s">
        <v>284</v>
      </c>
      <c r="E97" s="5" t="s">
        <v>36</v>
      </c>
      <c r="F97" s="5" t="s">
        <v>285</v>
      </c>
      <c r="G97" s="5" t="s">
        <v>131</v>
      </c>
      <c r="H97" s="6">
        <v>120</v>
      </c>
      <c r="I97" s="5" t="s">
        <v>59</v>
      </c>
      <c r="J97" s="5" t="s">
        <v>40</v>
      </c>
      <c r="K97" s="7">
        <v>33</v>
      </c>
      <c r="L97" s="7">
        <v>26</v>
      </c>
      <c r="M97" s="7">
        <v>1</v>
      </c>
      <c r="N97" s="7">
        <v>150</v>
      </c>
      <c r="O97" s="5" t="s">
        <v>41</v>
      </c>
      <c r="P97" s="5" t="s">
        <v>96</v>
      </c>
      <c r="Q97" s="15">
        <v>34.99</v>
      </c>
      <c r="R97" s="15">
        <v>4198.8</v>
      </c>
      <c r="S97" s="16">
        <f t="shared" si="4"/>
        <v>10.864395</v>
      </c>
      <c r="T97" s="16">
        <f t="shared" si="5"/>
        <v>1303.7274</v>
      </c>
      <c r="U97" s="19">
        <f t="shared" si="7"/>
        <v>9.5721541850220255</v>
      </c>
      <c r="V97" s="19">
        <f t="shared" si="6"/>
        <v>1148.6585022026431</v>
      </c>
    </row>
    <row r="98" spans="1:22" ht="113.1" customHeight="1" x14ac:dyDescent="0.45">
      <c r="A98" s="2"/>
      <c r="B98" s="2"/>
      <c r="C98" s="5" t="s">
        <v>286</v>
      </c>
      <c r="D98" s="5" t="s">
        <v>287</v>
      </c>
      <c r="E98" s="5" t="s">
        <v>36</v>
      </c>
      <c r="F98" s="5" t="s">
        <v>288</v>
      </c>
      <c r="G98" s="5" t="s">
        <v>131</v>
      </c>
      <c r="H98" s="6">
        <v>228</v>
      </c>
      <c r="I98" s="5" t="s">
        <v>59</v>
      </c>
      <c r="J98" s="5" t="s">
        <v>40</v>
      </c>
      <c r="K98" s="7">
        <v>33</v>
      </c>
      <c r="L98" s="7">
        <v>26</v>
      </c>
      <c r="M98" s="7">
        <v>1</v>
      </c>
      <c r="N98" s="7">
        <v>150</v>
      </c>
      <c r="O98" s="5" t="s">
        <v>41</v>
      </c>
      <c r="P98" s="5" t="s">
        <v>96</v>
      </c>
      <c r="Q98" s="15">
        <v>34.99</v>
      </c>
      <c r="R98" s="15">
        <v>7977.72</v>
      </c>
      <c r="S98" s="16">
        <f t="shared" si="4"/>
        <v>10.864395</v>
      </c>
      <c r="T98" s="16">
        <f t="shared" si="5"/>
        <v>2477.0820600000002</v>
      </c>
      <c r="U98" s="19">
        <f t="shared" si="7"/>
        <v>9.5721541850220255</v>
      </c>
      <c r="V98" s="19">
        <f t="shared" si="6"/>
        <v>2182.451154185022</v>
      </c>
    </row>
    <row r="99" spans="1:22" ht="113.1" customHeight="1" x14ac:dyDescent="0.45">
      <c r="A99" s="2"/>
      <c r="B99" s="2"/>
      <c r="C99" s="5" t="s">
        <v>289</v>
      </c>
      <c r="D99" s="5" t="s">
        <v>290</v>
      </c>
      <c r="E99" s="5" t="s">
        <v>36</v>
      </c>
      <c r="F99" s="5" t="s">
        <v>291</v>
      </c>
      <c r="G99" s="5" t="s">
        <v>131</v>
      </c>
      <c r="H99" s="6">
        <v>214</v>
      </c>
      <c r="I99" s="5" t="s">
        <v>59</v>
      </c>
      <c r="J99" s="5" t="s">
        <v>40</v>
      </c>
      <c r="K99" s="7">
        <v>33</v>
      </c>
      <c r="L99" s="7">
        <v>26</v>
      </c>
      <c r="M99" s="7">
        <v>1</v>
      </c>
      <c r="N99" s="7">
        <v>150</v>
      </c>
      <c r="O99" s="5" t="s">
        <v>41</v>
      </c>
      <c r="P99" s="5" t="s">
        <v>96</v>
      </c>
      <c r="Q99" s="15">
        <v>34.99</v>
      </c>
      <c r="R99" s="15">
        <v>7487.8600000000006</v>
      </c>
      <c r="S99" s="16">
        <f t="shared" si="4"/>
        <v>10.864395</v>
      </c>
      <c r="T99" s="16">
        <f t="shared" si="5"/>
        <v>2324.9805299999998</v>
      </c>
      <c r="U99" s="19">
        <f t="shared" si="7"/>
        <v>9.5721541850220255</v>
      </c>
      <c r="V99" s="19">
        <f t="shared" si="6"/>
        <v>2048.4409955947135</v>
      </c>
    </row>
    <row r="100" spans="1:22" ht="113.1" customHeight="1" x14ac:dyDescent="0.45">
      <c r="A100" s="2"/>
      <c r="B100" s="2"/>
      <c r="C100" s="5" t="s">
        <v>292</v>
      </c>
      <c r="D100" s="5" t="s">
        <v>293</v>
      </c>
      <c r="E100" s="5" t="s">
        <v>36</v>
      </c>
      <c r="F100" s="5" t="s">
        <v>294</v>
      </c>
      <c r="G100" s="5" t="s">
        <v>131</v>
      </c>
      <c r="H100" s="6">
        <v>113</v>
      </c>
      <c r="I100" s="5" t="s">
        <v>59</v>
      </c>
      <c r="J100" s="5" t="s">
        <v>40</v>
      </c>
      <c r="K100" s="7">
        <v>33</v>
      </c>
      <c r="L100" s="7">
        <v>26</v>
      </c>
      <c r="M100" s="7">
        <v>1</v>
      </c>
      <c r="N100" s="7">
        <v>150</v>
      </c>
      <c r="O100" s="5" t="s">
        <v>41</v>
      </c>
      <c r="P100" s="5" t="s">
        <v>96</v>
      </c>
      <c r="Q100" s="15">
        <v>34.99</v>
      </c>
      <c r="R100" s="15">
        <v>3953.8700000000003</v>
      </c>
      <c r="S100" s="16">
        <f t="shared" si="4"/>
        <v>10.864395</v>
      </c>
      <c r="T100" s="16">
        <f t="shared" si="5"/>
        <v>1227.676635</v>
      </c>
      <c r="U100" s="19">
        <f t="shared" si="7"/>
        <v>9.5721541850220255</v>
      </c>
      <c r="V100" s="19">
        <f t="shared" si="6"/>
        <v>1081.6534229074889</v>
      </c>
    </row>
    <row r="101" spans="1:22" ht="113.1" customHeight="1" x14ac:dyDescent="0.45">
      <c r="A101" s="2"/>
      <c r="B101" s="2"/>
      <c r="C101" s="5" t="s">
        <v>295</v>
      </c>
      <c r="D101" s="5" t="s">
        <v>296</v>
      </c>
      <c r="E101" s="5" t="s">
        <v>36</v>
      </c>
      <c r="F101" s="5" t="s">
        <v>297</v>
      </c>
      <c r="G101" s="5" t="s">
        <v>131</v>
      </c>
      <c r="H101" s="6">
        <v>152</v>
      </c>
      <c r="I101" s="5" t="s">
        <v>59</v>
      </c>
      <c r="J101" s="5" t="s">
        <v>40</v>
      </c>
      <c r="K101" s="7">
        <v>33</v>
      </c>
      <c r="L101" s="7">
        <v>26</v>
      </c>
      <c r="M101" s="7">
        <v>1</v>
      </c>
      <c r="N101" s="7">
        <v>150</v>
      </c>
      <c r="O101" s="5" t="s">
        <v>41</v>
      </c>
      <c r="P101" s="5" t="s">
        <v>96</v>
      </c>
      <c r="Q101" s="15">
        <v>34.99</v>
      </c>
      <c r="R101" s="15">
        <v>5318.4800000000005</v>
      </c>
      <c r="S101" s="16">
        <f t="shared" si="4"/>
        <v>10.864395</v>
      </c>
      <c r="T101" s="16">
        <f t="shared" si="5"/>
        <v>1651.38804</v>
      </c>
      <c r="U101" s="19">
        <f t="shared" si="7"/>
        <v>9.5721541850220255</v>
      </c>
      <c r="V101" s="19">
        <f t="shared" si="6"/>
        <v>1454.9674361233479</v>
      </c>
    </row>
    <row r="102" spans="1:22" ht="113.1" customHeight="1" x14ac:dyDescent="0.45">
      <c r="A102" s="2"/>
      <c r="B102" s="2"/>
      <c r="C102" s="5" t="s">
        <v>298</v>
      </c>
      <c r="D102" s="5" t="s">
        <v>299</v>
      </c>
      <c r="E102" s="5" t="s">
        <v>57</v>
      </c>
      <c r="F102" s="5" t="s">
        <v>300</v>
      </c>
      <c r="G102" s="5" t="s">
        <v>131</v>
      </c>
      <c r="H102" s="6">
        <v>145</v>
      </c>
      <c r="I102" s="5" t="s">
        <v>59</v>
      </c>
      <c r="J102" s="5" t="s">
        <v>40</v>
      </c>
      <c r="K102" s="7">
        <v>33</v>
      </c>
      <c r="L102" s="7">
        <v>26</v>
      </c>
      <c r="M102" s="7">
        <v>1</v>
      </c>
      <c r="N102" s="7">
        <v>150</v>
      </c>
      <c r="O102" s="5" t="s">
        <v>41</v>
      </c>
      <c r="P102" s="5" t="s">
        <v>42</v>
      </c>
      <c r="Q102" s="15">
        <v>29.99</v>
      </c>
      <c r="R102" s="15">
        <v>4348.55</v>
      </c>
      <c r="S102" s="16">
        <f t="shared" si="4"/>
        <v>9.3118949999999998</v>
      </c>
      <c r="T102" s="16">
        <f t="shared" si="5"/>
        <v>1350.2247749999999</v>
      </c>
      <c r="U102" s="19">
        <f t="shared" si="7"/>
        <v>8.204312775330397</v>
      </c>
      <c r="V102" s="19">
        <f t="shared" si="6"/>
        <v>1189.6253524229076</v>
      </c>
    </row>
    <row r="103" spans="1:22" ht="113.1" customHeight="1" x14ac:dyDescent="0.45">
      <c r="A103" s="2"/>
      <c r="B103" s="2"/>
      <c r="C103" s="5" t="s">
        <v>301</v>
      </c>
      <c r="D103" s="5" t="s">
        <v>302</v>
      </c>
      <c r="E103" s="5" t="s">
        <v>57</v>
      </c>
      <c r="F103" s="5" t="s">
        <v>303</v>
      </c>
      <c r="G103" s="5" t="s">
        <v>131</v>
      </c>
      <c r="H103" s="6">
        <v>255</v>
      </c>
      <c r="I103" s="5" t="s">
        <v>59</v>
      </c>
      <c r="J103" s="5" t="s">
        <v>40</v>
      </c>
      <c r="K103" s="7">
        <v>33</v>
      </c>
      <c r="L103" s="7">
        <v>26</v>
      </c>
      <c r="M103" s="7">
        <v>1</v>
      </c>
      <c r="N103" s="7">
        <v>150</v>
      </c>
      <c r="O103" s="5" t="s">
        <v>41</v>
      </c>
      <c r="P103" s="5" t="s">
        <v>42</v>
      </c>
      <c r="Q103" s="15">
        <v>29.99</v>
      </c>
      <c r="R103" s="15">
        <v>7647.45</v>
      </c>
      <c r="S103" s="16">
        <f t="shared" si="4"/>
        <v>9.3118949999999998</v>
      </c>
      <c r="T103" s="16">
        <f t="shared" si="5"/>
        <v>2374.5332250000001</v>
      </c>
      <c r="U103" s="19">
        <f t="shared" si="7"/>
        <v>8.204312775330397</v>
      </c>
      <c r="V103" s="19">
        <f t="shared" si="6"/>
        <v>2092.0997577092512</v>
      </c>
    </row>
    <row r="104" spans="1:22" ht="113.1" customHeight="1" x14ac:dyDescent="0.45">
      <c r="A104" s="2"/>
      <c r="B104" s="2"/>
      <c r="C104" s="5" t="s">
        <v>304</v>
      </c>
      <c r="D104" s="5" t="s">
        <v>305</v>
      </c>
      <c r="E104" s="5" t="s">
        <v>57</v>
      </c>
      <c r="F104" s="5" t="s">
        <v>306</v>
      </c>
      <c r="G104" s="5" t="s">
        <v>131</v>
      </c>
      <c r="H104" s="6">
        <v>258</v>
      </c>
      <c r="I104" s="5" t="s">
        <v>59</v>
      </c>
      <c r="J104" s="5" t="s">
        <v>40</v>
      </c>
      <c r="K104" s="7">
        <v>33</v>
      </c>
      <c r="L104" s="7">
        <v>26</v>
      </c>
      <c r="M104" s="7">
        <v>1</v>
      </c>
      <c r="N104" s="7">
        <v>150</v>
      </c>
      <c r="O104" s="5" t="s">
        <v>41</v>
      </c>
      <c r="P104" s="5" t="s">
        <v>42</v>
      </c>
      <c r="Q104" s="15">
        <v>29.99</v>
      </c>
      <c r="R104" s="15">
        <v>7737.4199999999992</v>
      </c>
      <c r="S104" s="16">
        <f t="shared" si="4"/>
        <v>9.3118949999999998</v>
      </c>
      <c r="T104" s="16">
        <f t="shared" si="5"/>
        <v>2402.4689100000001</v>
      </c>
      <c r="U104" s="19">
        <f t="shared" si="7"/>
        <v>8.204312775330397</v>
      </c>
      <c r="V104" s="19">
        <f t="shared" si="6"/>
        <v>2116.7126960352425</v>
      </c>
    </row>
    <row r="105" spans="1:22" ht="113.1" customHeight="1" x14ac:dyDescent="0.45">
      <c r="A105" s="2"/>
      <c r="B105" s="2"/>
      <c r="C105" s="5" t="s">
        <v>307</v>
      </c>
      <c r="D105" s="5" t="s">
        <v>308</v>
      </c>
      <c r="E105" s="5" t="s">
        <v>57</v>
      </c>
      <c r="F105" s="5" t="s">
        <v>309</v>
      </c>
      <c r="G105" s="5" t="s">
        <v>131</v>
      </c>
      <c r="H105" s="6">
        <v>139</v>
      </c>
      <c r="I105" s="5" t="s">
        <v>59</v>
      </c>
      <c r="J105" s="5" t="s">
        <v>40</v>
      </c>
      <c r="K105" s="7">
        <v>33</v>
      </c>
      <c r="L105" s="7">
        <v>26</v>
      </c>
      <c r="M105" s="7">
        <v>1</v>
      </c>
      <c r="N105" s="7">
        <v>150</v>
      </c>
      <c r="O105" s="5" t="s">
        <v>41</v>
      </c>
      <c r="P105" s="5" t="s">
        <v>42</v>
      </c>
      <c r="Q105" s="15">
        <v>29.99</v>
      </c>
      <c r="R105" s="15">
        <v>4168.6099999999997</v>
      </c>
      <c r="S105" s="16">
        <f t="shared" si="4"/>
        <v>9.3118949999999998</v>
      </c>
      <c r="T105" s="16">
        <f t="shared" si="5"/>
        <v>1294.3534050000001</v>
      </c>
      <c r="U105" s="19">
        <f t="shared" si="7"/>
        <v>8.204312775330397</v>
      </c>
      <c r="V105" s="19">
        <f t="shared" si="6"/>
        <v>1140.3994757709252</v>
      </c>
    </row>
    <row r="106" spans="1:22" ht="113.1" customHeight="1" x14ac:dyDescent="0.45">
      <c r="A106" s="2"/>
      <c r="B106" s="2"/>
      <c r="C106" s="5" t="s">
        <v>310</v>
      </c>
      <c r="D106" s="5" t="s">
        <v>311</v>
      </c>
      <c r="E106" s="5" t="s">
        <v>57</v>
      </c>
      <c r="F106" s="5" t="s">
        <v>312</v>
      </c>
      <c r="G106" s="5" t="s">
        <v>131</v>
      </c>
      <c r="H106" s="6">
        <v>191</v>
      </c>
      <c r="I106" s="5" t="s">
        <v>59</v>
      </c>
      <c r="J106" s="5" t="s">
        <v>40</v>
      </c>
      <c r="K106" s="7">
        <v>33</v>
      </c>
      <c r="L106" s="7">
        <v>26</v>
      </c>
      <c r="M106" s="7">
        <v>1</v>
      </c>
      <c r="N106" s="7">
        <v>150</v>
      </c>
      <c r="O106" s="5" t="s">
        <v>41</v>
      </c>
      <c r="P106" s="5" t="s">
        <v>42</v>
      </c>
      <c r="Q106" s="15">
        <v>29.99</v>
      </c>
      <c r="R106" s="15">
        <v>5728.09</v>
      </c>
      <c r="S106" s="16">
        <f t="shared" si="4"/>
        <v>9.3118949999999998</v>
      </c>
      <c r="T106" s="16">
        <f t="shared" si="5"/>
        <v>1778.5719449999999</v>
      </c>
      <c r="U106" s="19">
        <f t="shared" si="7"/>
        <v>8.204312775330397</v>
      </c>
      <c r="V106" s="19">
        <f t="shared" si="6"/>
        <v>1567.0237400881058</v>
      </c>
    </row>
    <row r="107" spans="1:22" ht="113.1" customHeight="1" x14ac:dyDescent="0.45">
      <c r="A107" s="2"/>
      <c r="B107" s="2"/>
      <c r="C107" s="5" t="s">
        <v>313</v>
      </c>
      <c r="D107" s="5" t="s">
        <v>299</v>
      </c>
      <c r="E107" s="5" t="s">
        <v>57</v>
      </c>
      <c r="F107" s="5" t="s">
        <v>314</v>
      </c>
      <c r="G107" s="5" t="s">
        <v>131</v>
      </c>
      <c r="H107" s="6">
        <v>39</v>
      </c>
      <c r="I107" s="5" t="s">
        <v>59</v>
      </c>
      <c r="J107" s="5" t="s">
        <v>40</v>
      </c>
      <c r="K107" s="7">
        <v>33</v>
      </c>
      <c r="L107" s="7">
        <v>26</v>
      </c>
      <c r="M107" s="7">
        <v>1</v>
      </c>
      <c r="N107" s="7">
        <v>150</v>
      </c>
      <c r="O107" s="5" t="s">
        <v>41</v>
      </c>
      <c r="P107" s="5" t="s">
        <v>42</v>
      </c>
      <c r="Q107" s="15">
        <v>34.99</v>
      </c>
      <c r="R107" s="15">
        <v>1364.6100000000001</v>
      </c>
      <c r="S107" s="16">
        <f t="shared" si="4"/>
        <v>10.864395</v>
      </c>
      <c r="T107" s="16">
        <f t="shared" si="5"/>
        <v>423.71140500000001</v>
      </c>
      <c r="U107" s="19">
        <f t="shared" si="7"/>
        <v>9.5721541850220255</v>
      </c>
      <c r="V107" s="19">
        <f t="shared" si="6"/>
        <v>373.31401321585901</v>
      </c>
    </row>
    <row r="108" spans="1:22" ht="113.1" customHeight="1" x14ac:dyDescent="0.45">
      <c r="A108" s="2"/>
      <c r="B108" s="2"/>
      <c r="C108" s="5" t="s">
        <v>315</v>
      </c>
      <c r="D108" s="5" t="s">
        <v>302</v>
      </c>
      <c r="E108" s="5" t="s">
        <v>57</v>
      </c>
      <c r="F108" s="5" t="s">
        <v>316</v>
      </c>
      <c r="G108" s="5" t="s">
        <v>131</v>
      </c>
      <c r="H108" s="6">
        <v>134</v>
      </c>
      <c r="I108" s="5" t="s">
        <v>59</v>
      </c>
      <c r="J108" s="5" t="s">
        <v>40</v>
      </c>
      <c r="K108" s="7">
        <v>33</v>
      </c>
      <c r="L108" s="7">
        <v>26</v>
      </c>
      <c r="M108" s="7">
        <v>1</v>
      </c>
      <c r="N108" s="7">
        <v>150</v>
      </c>
      <c r="O108" s="5" t="s">
        <v>41</v>
      </c>
      <c r="P108" s="5" t="s">
        <v>42</v>
      </c>
      <c r="Q108" s="15">
        <v>34.99</v>
      </c>
      <c r="R108" s="15">
        <v>4688.66</v>
      </c>
      <c r="S108" s="16">
        <f t="shared" si="4"/>
        <v>10.864395</v>
      </c>
      <c r="T108" s="16">
        <f t="shared" si="5"/>
        <v>1455.8289299999999</v>
      </c>
      <c r="U108" s="19">
        <f t="shared" si="7"/>
        <v>9.5721541850220255</v>
      </c>
      <c r="V108" s="19">
        <f t="shared" si="6"/>
        <v>1282.6686607929514</v>
      </c>
    </row>
    <row r="109" spans="1:22" ht="113.1" customHeight="1" x14ac:dyDescent="0.45">
      <c r="A109" s="2"/>
      <c r="B109" s="2"/>
      <c r="C109" s="5" t="s">
        <v>317</v>
      </c>
      <c r="D109" s="5" t="s">
        <v>305</v>
      </c>
      <c r="E109" s="5" t="s">
        <v>57</v>
      </c>
      <c r="F109" s="5" t="s">
        <v>318</v>
      </c>
      <c r="G109" s="5" t="s">
        <v>131</v>
      </c>
      <c r="H109" s="6">
        <v>80</v>
      </c>
      <c r="I109" s="5" t="s">
        <v>59</v>
      </c>
      <c r="J109" s="5" t="s">
        <v>40</v>
      </c>
      <c r="K109" s="7">
        <v>33</v>
      </c>
      <c r="L109" s="7">
        <v>26</v>
      </c>
      <c r="M109" s="7">
        <v>1</v>
      </c>
      <c r="N109" s="7">
        <v>150</v>
      </c>
      <c r="O109" s="5" t="s">
        <v>41</v>
      </c>
      <c r="P109" s="5" t="s">
        <v>42</v>
      </c>
      <c r="Q109" s="15">
        <v>34.99</v>
      </c>
      <c r="R109" s="15">
        <v>2799.2000000000003</v>
      </c>
      <c r="S109" s="16">
        <f t="shared" si="4"/>
        <v>10.864395</v>
      </c>
      <c r="T109" s="16">
        <f t="shared" si="5"/>
        <v>869.15160000000003</v>
      </c>
      <c r="U109" s="19">
        <f t="shared" si="7"/>
        <v>9.5721541850220255</v>
      </c>
      <c r="V109" s="19">
        <f t="shared" si="6"/>
        <v>765.7723348017621</v>
      </c>
    </row>
    <row r="110" spans="1:22" ht="113.1" customHeight="1" x14ac:dyDescent="0.45">
      <c r="A110" s="2"/>
      <c r="B110" s="2"/>
      <c r="C110" s="5" t="s">
        <v>319</v>
      </c>
      <c r="D110" s="5" t="s">
        <v>308</v>
      </c>
      <c r="E110" s="5" t="s">
        <v>57</v>
      </c>
      <c r="F110" s="5" t="s">
        <v>320</v>
      </c>
      <c r="G110" s="5" t="s">
        <v>131</v>
      </c>
      <c r="H110" s="6">
        <v>27</v>
      </c>
      <c r="I110" s="5" t="s">
        <v>59</v>
      </c>
      <c r="J110" s="5" t="s">
        <v>40</v>
      </c>
      <c r="K110" s="7">
        <v>33</v>
      </c>
      <c r="L110" s="7">
        <v>26</v>
      </c>
      <c r="M110" s="7">
        <v>1</v>
      </c>
      <c r="N110" s="7">
        <v>150</v>
      </c>
      <c r="O110" s="5" t="s">
        <v>41</v>
      </c>
      <c r="P110" s="5" t="s">
        <v>42</v>
      </c>
      <c r="Q110" s="15">
        <v>34.99</v>
      </c>
      <c r="R110" s="15">
        <v>944.73</v>
      </c>
      <c r="S110" s="16">
        <f t="shared" si="4"/>
        <v>10.864395</v>
      </c>
      <c r="T110" s="16">
        <f t="shared" si="5"/>
        <v>293.33866499999999</v>
      </c>
      <c r="U110" s="19">
        <f t="shared" si="7"/>
        <v>9.5721541850220255</v>
      </c>
      <c r="V110" s="19">
        <f t="shared" si="6"/>
        <v>258.44816299559471</v>
      </c>
    </row>
    <row r="111" spans="1:22" ht="113.1" customHeight="1" x14ac:dyDescent="0.45">
      <c r="A111" s="2"/>
      <c r="B111" s="2"/>
      <c r="C111" s="5" t="s">
        <v>321</v>
      </c>
      <c r="D111" s="5" t="s">
        <v>311</v>
      </c>
      <c r="E111" s="5" t="s">
        <v>57</v>
      </c>
      <c r="F111" s="5" t="s">
        <v>322</v>
      </c>
      <c r="G111" s="5" t="s">
        <v>131</v>
      </c>
      <c r="H111" s="6">
        <v>65</v>
      </c>
      <c r="I111" s="5" t="s">
        <v>59</v>
      </c>
      <c r="J111" s="5" t="s">
        <v>40</v>
      </c>
      <c r="K111" s="7">
        <v>33</v>
      </c>
      <c r="L111" s="7">
        <v>26</v>
      </c>
      <c r="M111" s="7">
        <v>1</v>
      </c>
      <c r="N111" s="7">
        <v>150</v>
      </c>
      <c r="O111" s="5" t="s">
        <v>41</v>
      </c>
      <c r="P111" s="5" t="s">
        <v>42</v>
      </c>
      <c r="Q111" s="15">
        <v>34.99</v>
      </c>
      <c r="R111" s="15">
        <v>2274.35</v>
      </c>
      <c r="S111" s="16">
        <f t="shared" si="4"/>
        <v>10.864395</v>
      </c>
      <c r="T111" s="16">
        <f t="shared" si="5"/>
        <v>706.18567499999995</v>
      </c>
      <c r="U111" s="19">
        <f t="shared" si="7"/>
        <v>9.5721541850220255</v>
      </c>
      <c r="V111" s="19">
        <f t="shared" si="6"/>
        <v>622.19002202643162</v>
      </c>
    </row>
    <row r="112" spans="1:22" ht="113.1" customHeight="1" x14ac:dyDescent="0.45">
      <c r="A112" s="2"/>
      <c r="B112" s="2"/>
      <c r="C112" s="5" t="s">
        <v>323</v>
      </c>
      <c r="D112" s="5" t="s">
        <v>324</v>
      </c>
      <c r="E112" s="5" t="s">
        <v>325</v>
      </c>
      <c r="F112" s="5" t="s">
        <v>326</v>
      </c>
      <c r="G112" s="5" t="s">
        <v>131</v>
      </c>
      <c r="H112" s="6">
        <v>118</v>
      </c>
      <c r="I112" s="5" t="s">
        <v>59</v>
      </c>
      <c r="J112" s="5" t="s">
        <v>40</v>
      </c>
      <c r="K112" s="7">
        <v>34</v>
      </c>
      <c r="L112" s="7">
        <v>21.5</v>
      </c>
      <c r="M112" s="7">
        <v>2</v>
      </c>
      <c r="N112" s="7">
        <v>150</v>
      </c>
      <c r="O112" s="5" t="s">
        <v>41</v>
      </c>
      <c r="P112" s="5" t="s">
        <v>42</v>
      </c>
      <c r="Q112" s="15">
        <v>34.99</v>
      </c>
      <c r="R112" s="15">
        <v>4128.8200000000006</v>
      </c>
      <c r="S112" s="16">
        <f t="shared" si="4"/>
        <v>10.864395</v>
      </c>
      <c r="T112" s="16">
        <f t="shared" si="5"/>
        <v>1281.9986100000001</v>
      </c>
      <c r="U112" s="19">
        <f t="shared" si="7"/>
        <v>9.5721541850220255</v>
      </c>
      <c r="V112" s="19">
        <f t="shared" si="6"/>
        <v>1129.5141938325989</v>
      </c>
    </row>
    <row r="113" spans="1:22" ht="113.1" customHeight="1" x14ac:dyDescent="0.45">
      <c r="A113" s="2"/>
      <c r="B113" s="2"/>
      <c r="C113" s="5" t="s">
        <v>327</v>
      </c>
      <c r="D113" s="5" t="s">
        <v>328</v>
      </c>
      <c r="E113" s="5" t="s">
        <v>325</v>
      </c>
      <c r="F113" s="5" t="s">
        <v>329</v>
      </c>
      <c r="G113" s="5" t="s">
        <v>131</v>
      </c>
      <c r="H113" s="6">
        <v>231</v>
      </c>
      <c r="I113" s="5" t="s">
        <v>59</v>
      </c>
      <c r="J113" s="5" t="s">
        <v>40</v>
      </c>
      <c r="K113" s="7">
        <v>34</v>
      </c>
      <c r="L113" s="7">
        <v>21.5</v>
      </c>
      <c r="M113" s="7">
        <v>2</v>
      </c>
      <c r="N113" s="7">
        <v>150</v>
      </c>
      <c r="O113" s="5" t="s">
        <v>41</v>
      </c>
      <c r="P113" s="5" t="s">
        <v>42</v>
      </c>
      <c r="Q113" s="15">
        <v>34.99</v>
      </c>
      <c r="R113" s="15">
        <v>8082.6900000000005</v>
      </c>
      <c r="S113" s="16">
        <f t="shared" si="4"/>
        <v>10.864395</v>
      </c>
      <c r="T113" s="16">
        <f t="shared" si="5"/>
        <v>2509.6752449999999</v>
      </c>
      <c r="U113" s="19">
        <f t="shared" si="7"/>
        <v>9.5721541850220255</v>
      </c>
      <c r="V113" s="19">
        <f t="shared" si="6"/>
        <v>2211.1676167400879</v>
      </c>
    </row>
    <row r="114" spans="1:22" ht="113.1" customHeight="1" x14ac:dyDescent="0.45">
      <c r="A114" s="2"/>
      <c r="B114" s="2"/>
      <c r="C114" s="5" t="s">
        <v>330</v>
      </c>
      <c r="D114" s="5" t="s">
        <v>331</v>
      </c>
      <c r="E114" s="5" t="s">
        <v>325</v>
      </c>
      <c r="F114" s="5" t="s">
        <v>332</v>
      </c>
      <c r="G114" s="5" t="s">
        <v>131</v>
      </c>
      <c r="H114" s="6">
        <v>183</v>
      </c>
      <c r="I114" s="5" t="s">
        <v>59</v>
      </c>
      <c r="J114" s="5" t="s">
        <v>40</v>
      </c>
      <c r="K114" s="7">
        <v>34</v>
      </c>
      <c r="L114" s="7">
        <v>21.5</v>
      </c>
      <c r="M114" s="7">
        <v>2</v>
      </c>
      <c r="N114" s="7">
        <v>150</v>
      </c>
      <c r="O114" s="5" t="s">
        <v>41</v>
      </c>
      <c r="P114" s="5" t="s">
        <v>42</v>
      </c>
      <c r="Q114" s="15">
        <v>34.99</v>
      </c>
      <c r="R114" s="15">
        <v>6403.17</v>
      </c>
      <c r="S114" s="16">
        <f t="shared" si="4"/>
        <v>10.864395</v>
      </c>
      <c r="T114" s="16">
        <f t="shared" si="5"/>
        <v>1988.184285</v>
      </c>
      <c r="U114" s="19">
        <f t="shared" si="7"/>
        <v>9.5721541850220255</v>
      </c>
      <c r="V114" s="19">
        <f t="shared" si="6"/>
        <v>1751.7042158590307</v>
      </c>
    </row>
    <row r="115" spans="1:22" ht="113.1" customHeight="1" x14ac:dyDescent="0.45">
      <c r="A115" s="2"/>
      <c r="B115" s="2"/>
      <c r="C115" s="5" t="s">
        <v>333</v>
      </c>
      <c r="D115" s="5" t="s">
        <v>334</v>
      </c>
      <c r="E115" s="5" t="s">
        <v>325</v>
      </c>
      <c r="F115" s="5" t="s">
        <v>335</v>
      </c>
      <c r="G115" s="5" t="s">
        <v>131</v>
      </c>
      <c r="H115" s="6">
        <v>69</v>
      </c>
      <c r="I115" s="5" t="s">
        <v>59</v>
      </c>
      <c r="J115" s="5" t="s">
        <v>40</v>
      </c>
      <c r="K115" s="7">
        <v>34</v>
      </c>
      <c r="L115" s="7">
        <v>21.5</v>
      </c>
      <c r="M115" s="7">
        <v>2</v>
      </c>
      <c r="N115" s="7">
        <v>150</v>
      </c>
      <c r="O115" s="5" t="s">
        <v>41</v>
      </c>
      <c r="P115" s="5" t="s">
        <v>42</v>
      </c>
      <c r="Q115" s="15">
        <v>34.99</v>
      </c>
      <c r="R115" s="15">
        <v>2414.31</v>
      </c>
      <c r="S115" s="16">
        <f t="shared" si="4"/>
        <v>10.864395</v>
      </c>
      <c r="T115" s="16">
        <f t="shared" si="5"/>
        <v>749.64325499999995</v>
      </c>
      <c r="U115" s="19">
        <f t="shared" si="7"/>
        <v>9.5721541850220255</v>
      </c>
      <c r="V115" s="19">
        <f t="shared" si="6"/>
        <v>660.47863876651979</v>
      </c>
    </row>
    <row r="116" spans="1:22" ht="113.1" customHeight="1" x14ac:dyDescent="0.45">
      <c r="A116" s="2"/>
      <c r="B116" s="2"/>
      <c r="C116" s="5" t="s">
        <v>336</v>
      </c>
      <c r="D116" s="5" t="s">
        <v>337</v>
      </c>
      <c r="E116" s="5" t="s">
        <v>325</v>
      </c>
      <c r="F116" s="5" t="s">
        <v>338</v>
      </c>
      <c r="G116" s="5" t="s">
        <v>131</v>
      </c>
      <c r="H116" s="6">
        <v>156</v>
      </c>
      <c r="I116" s="5" t="s">
        <v>59</v>
      </c>
      <c r="J116" s="5" t="s">
        <v>40</v>
      </c>
      <c r="K116" s="7">
        <v>34</v>
      </c>
      <c r="L116" s="7">
        <v>21.5</v>
      </c>
      <c r="M116" s="7">
        <v>2</v>
      </c>
      <c r="N116" s="7">
        <v>150</v>
      </c>
      <c r="O116" s="5" t="s">
        <v>41</v>
      </c>
      <c r="P116" s="5" t="s">
        <v>42</v>
      </c>
      <c r="Q116" s="15">
        <v>34.99</v>
      </c>
      <c r="R116" s="15">
        <v>5458.4400000000005</v>
      </c>
      <c r="S116" s="16">
        <f t="shared" si="4"/>
        <v>10.864395</v>
      </c>
      <c r="T116" s="16">
        <f t="shared" si="5"/>
        <v>1694.8456200000001</v>
      </c>
      <c r="U116" s="19">
        <f t="shared" si="7"/>
        <v>9.5721541850220255</v>
      </c>
      <c r="V116" s="19">
        <f t="shared" si="6"/>
        <v>1493.256052863436</v>
      </c>
    </row>
    <row r="117" spans="1:22" ht="113.1" customHeight="1" x14ac:dyDescent="0.45">
      <c r="A117" s="2"/>
      <c r="B117" s="2"/>
      <c r="C117" s="5" t="s">
        <v>339</v>
      </c>
      <c r="D117" s="5" t="s">
        <v>340</v>
      </c>
      <c r="E117" s="5" t="s">
        <v>325</v>
      </c>
      <c r="F117" s="5" t="s">
        <v>341</v>
      </c>
      <c r="G117" s="5" t="s">
        <v>131</v>
      </c>
      <c r="H117" s="6">
        <v>89</v>
      </c>
      <c r="I117" s="5" t="s">
        <v>59</v>
      </c>
      <c r="J117" s="5" t="s">
        <v>40</v>
      </c>
      <c r="K117" s="7">
        <v>34</v>
      </c>
      <c r="L117" s="7">
        <v>21.5</v>
      </c>
      <c r="M117" s="7">
        <v>2</v>
      </c>
      <c r="N117" s="7">
        <v>150</v>
      </c>
      <c r="O117" s="5" t="s">
        <v>41</v>
      </c>
      <c r="P117" s="5" t="s">
        <v>42</v>
      </c>
      <c r="Q117" s="15">
        <v>34.99</v>
      </c>
      <c r="R117" s="15">
        <v>3114.11</v>
      </c>
      <c r="S117" s="16">
        <f t="shared" si="4"/>
        <v>10.864395</v>
      </c>
      <c r="T117" s="16">
        <f t="shared" si="5"/>
        <v>966.93115499999999</v>
      </c>
      <c r="U117" s="19">
        <f t="shared" si="7"/>
        <v>9.5721541850220255</v>
      </c>
      <c r="V117" s="19">
        <f t="shared" si="6"/>
        <v>851.92172246696032</v>
      </c>
    </row>
    <row r="118" spans="1:22" ht="113.1" customHeight="1" x14ac:dyDescent="0.45">
      <c r="A118" s="2"/>
      <c r="B118" s="2"/>
      <c r="C118" s="5" t="s">
        <v>342</v>
      </c>
      <c r="D118" s="5" t="s">
        <v>343</v>
      </c>
      <c r="E118" s="5" t="s">
        <v>325</v>
      </c>
      <c r="F118" s="5" t="s">
        <v>344</v>
      </c>
      <c r="G118" s="5" t="s">
        <v>131</v>
      </c>
      <c r="H118" s="6">
        <v>13</v>
      </c>
      <c r="I118" s="5" t="s">
        <v>59</v>
      </c>
      <c r="J118" s="5" t="s">
        <v>40</v>
      </c>
      <c r="K118" s="7">
        <v>34</v>
      </c>
      <c r="L118" s="7">
        <v>21.5</v>
      </c>
      <c r="M118" s="7">
        <v>2</v>
      </c>
      <c r="N118" s="7">
        <v>150</v>
      </c>
      <c r="O118" s="5" t="s">
        <v>41</v>
      </c>
      <c r="P118" s="5" t="s">
        <v>42</v>
      </c>
      <c r="Q118" s="15">
        <v>34.99</v>
      </c>
      <c r="R118" s="15">
        <v>454.87</v>
      </c>
      <c r="S118" s="16">
        <f t="shared" si="4"/>
        <v>10.864395</v>
      </c>
      <c r="T118" s="16">
        <f t="shared" si="5"/>
        <v>141.23713499999999</v>
      </c>
      <c r="U118" s="19">
        <f t="shared" si="7"/>
        <v>9.5721541850220255</v>
      </c>
      <c r="V118" s="19">
        <f t="shared" si="6"/>
        <v>124.43800440528634</v>
      </c>
    </row>
    <row r="119" spans="1:22" ht="113.1" customHeight="1" x14ac:dyDescent="0.45">
      <c r="A119" s="2"/>
      <c r="B119" s="2"/>
      <c r="C119" s="5" t="s">
        <v>345</v>
      </c>
      <c r="D119" s="5" t="s">
        <v>346</v>
      </c>
      <c r="E119" s="5" t="s">
        <v>325</v>
      </c>
      <c r="F119" s="5" t="s">
        <v>347</v>
      </c>
      <c r="G119" s="5" t="s">
        <v>131</v>
      </c>
      <c r="H119" s="6">
        <v>14</v>
      </c>
      <c r="I119" s="5" t="s">
        <v>59</v>
      </c>
      <c r="J119" s="5" t="s">
        <v>40</v>
      </c>
      <c r="K119" s="7">
        <v>34</v>
      </c>
      <c r="L119" s="7">
        <v>21.5</v>
      </c>
      <c r="M119" s="7">
        <v>2</v>
      </c>
      <c r="N119" s="7">
        <v>150</v>
      </c>
      <c r="O119" s="5" t="s">
        <v>41</v>
      </c>
      <c r="P119" s="5" t="s">
        <v>42</v>
      </c>
      <c r="Q119" s="15">
        <v>34.99</v>
      </c>
      <c r="R119" s="15">
        <v>489.86</v>
      </c>
      <c r="S119" s="16">
        <f t="shared" si="4"/>
        <v>10.864395</v>
      </c>
      <c r="T119" s="16">
        <f t="shared" si="5"/>
        <v>152.10153</v>
      </c>
      <c r="U119" s="19">
        <f t="shared" si="7"/>
        <v>9.5721541850220255</v>
      </c>
      <c r="V119" s="19">
        <f t="shared" si="6"/>
        <v>134.01015859030835</v>
      </c>
    </row>
    <row r="120" spans="1:22" ht="113.1" customHeight="1" x14ac:dyDescent="0.45">
      <c r="A120" s="2"/>
      <c r="B120" s="2"/>
      <c r="C120" s="5" t="s">
        <v>348</v>
      </c>
      <c r="D120" s="5" t="s">
        <v>349</v>
      </c>
      <c r="E120" s="5" t="s">
        <v>74</v>
      </c>
      <c r="F120" s="5" t="s">
        <v>350</v>
      </c>
      <c r="G120" s="5" t="s">
        <v>131</v>
      </c>
      <c r="H120" s="6">
        <v>119</v>
      </c>
      <c r="I120" s="5" t="s">
        <v>59</v>
      </c>
      <c r="J120" s="5" t="s">
        <v>40</v>
      </c>
      <c r="K120" s="7">
        <v>33</v>
      </c>
      <c r="L120" s="7">
        <v>26</v>
      </c>
      <c r="M120" s="7">
        <v>1</v>
      </c>
      <c r="N120" s="7">
        <v>150</v>
      </c>
      <c r="O120" s="5" t="s">
        <v>41</v>
      </c>
      <c r="P120" s="5" t="s">
        <v>42</v>
      </c>
      <c r="Q120" s="15">
        <v>29.99</v>
      </c>
      <c r="R120" s="15">
        <v>3568.81</v>
      </c>
      <c r="S120" s="16">
        <f t="shared" si="4"/>
        <v>9.3118949999999998</v>
      </c>
      <c r="T120" s="16">
        <f t="shared" si="5"/>
        <v>1108.115505</v>
      </c>
      <c r="U120" s="19">
        <f t="shared" si="7"/>
        <v>8.204312775330397</v>
      </c>
      <c r="V120" s="19">
        <f t="shared" si="6"/>
        <v>976.31322026431724</v>
      </c>
    </row>
    <row r="121" spans="1:22" ht="113.1" customHeight="1" x14ac:dyDescent="0.45">
      <c r="A121" s="2"/>
      <c r="B121" s="2"/>
      <c r="C121" s="5" t="s">
        <v>351</v>
      </c>
      <c r="D121" s="5" t="s">
        <v>352</v>
      </c>
      <c r="E121" s="5" t="s">
        <v>74</v>
      </c>
      <c r="F121" s="5" t="s">
        <v>353</v>
      </c>
      <c r="G121" s="5" t="s">
        <v>131</v>
      </c>
      <c r="H121" s="6">
        <v>194</v>
      </c>
      <c r="I121" s="5" t="s">
        <v>59</v>
      </c>
      <c r="J121" s="5" t="s">
        <v>40</v>
      </c>
      <c r="K121" s="7">
        <v>33</v>
      </c>
      <c r="L121" s="7">
        <v>26</v>
      </c>
      <c r="M121" s="7">
        <v>1</v>
      </c>
      <c r="N121" s="7">
        <v>150</v>
      </c>
      <c r="O121" s="5" t="s">
        <v>41</v>
      </c>
      <c r="P121" s="5" t="s">
        <v>42</v>
      </c>
      <c r="Q121" s="15">
        <v>29.99</v>
      </c>
      <c r="R121" s="15">
        <v>5818.0599999999995</v>
      </c>
      <c r="S121" s="16">
        <f t="shared" si="4"/>
        <v>9.3118949999999998</v>
      </c>
      <c r="T121" s="16">
        <f t="shared" si="5"/>
        <v>1806.5076300000001</v>
      </c>
      <c r="U121" s="19">
        <f t="shared" si="7"/>
        <v>8.204312775330397</v>
      </c>
      <c r="V121" s="19">
        <f t="shared" si="6"/>
        <v>1591.6366784140971</v>
      </c>
    </row>
    <row r="122" spans="1:22" ht="113.1" customHeight="1" x14ac:dyDescent="0.45">
      <c r="A122" s="2"/>
      <c r="B122" s="2"/>
      <c r="C122" s="5" t="s">
        <v>354</v>
      </c>
      <c r="D122" s="5" t="s">
        <v>355</v>
      </c>
      <c r="E122" s="5" t="s">
        <v>74</v>
      </c>
      <c r="F122" s="5" t="s">
        <v>356</v>
      </c>
      <c r="G122" s="5" t="s">
        <v>131</v>
      </c>
      <c r="H122" s="6">
        <v>144</v>
      </c>
      <c r="I122" s="5" t="s">
        <v>59</v>
      </c>
      <c r="J122" s="5" t="s">
        <v>40</v>
      </c>
      <c r="K122" s="7">
        <v>33</v>
      </c>
      <c r="L122" s="7">
        <v>26</v>
      </c>
      <c r="M122" s="7">
        <v>1</v>
      </c>
      <c r="N122" s="7">
        <v>150</v>
      </c>
      <c r="O122" s="5" t="s">
        <v>41</v>
      </c>
      <c r="P122" s="5" t="s">
        <v>42</v>
      </c>
      <c r="Q122" s="15">
        <v>29.99</v>
      </c>
      <c r="R122" s="15">
        <v>4318.5599999999995</v>
      </c>
      <c r="S122" s="16">
        <f t="shared" si="4"/>
        <v>9.3118949999999998</v>
      </c>
      <c r="T122" s="16">
        <f t="shared" si="5"/>
        <v>1340.9128799999999</v>
      </c>
      <c r="U122" s="19">
        <f t="shared" si="7"/>
        <v>8.204312775330397</v>
      </c>
      <c r="V122" s="19">
        <f t="shared" si="6"/>
        <v>1181.4210396475771</v>
      </c>
    </row>
    <row r="123" spans="1:22" ht="113.1" customHeight="1" x14ac:dyDescent="0.45">
      <c r="A123" s="2"/>
      <c r="B123" s="2"/>
      <c r="C123" s="5" t="s">
        <v>357</v>
      </c>
      <c r="D123" s="5" t="s">
        <v>358</v>
      </c>
      <c r="E123" s="5" t="s">
        <v>74</v>
      </c>
      <c r="F123" s="5" t="s">
        <v>359</v>
      </c>
      <c r="G123" s="5" t="s">
        <v>131</v>
      </c>
      <c r="H123" s="6">
        <v>45</v>
      </c>
      <c r="I123" s="5" t="s">
        <v>59</v>
      </c>
      <c r="J123" s="5" t="s">
        <v>40</v>
      </c>
      <c r="K123" s="7">
        <v>33</v>
      </c>
      <c r="L123" s="7">
        <v>26</v>
      </c>
      <c r="M123" s="7">
        <v>1</v>
      </c>
      <c r="N123" s="7">
        <v>150</v>
      </c>
      <c r="O123" s="5" t="s">
        <v>41</v>
      </c>
      <c r="P123" s="5" t="s">
        <v>42</v>
      </c>
      <c r="Q123" s="15">
        <v>29.99</v>
      </c>
      <c r="R123" s="15">
        <v>1349.55</v>
      </c>
      <c r="S123" s="16">
        <f t="shared" si="4"/>
        <v>9.3118949999999998</v>
      </c>
      <c r="T123" s="16">
        <f t="shared" si="5"/>
        <v>419.03527500000001</v>
      </c>
      <c r="U123" s="19">
        <f t="shared" si="7"/>
        <v>8.204312775330397</v>
      </c>
      <c r="V123" s="19">
        <f t="shared" si="6"/>
        <v>369.19407488986786</v>
      </c>
    </row>
    <row r="124" spans="1:22" ht="113.1" customHeight="1" x14ac:dyDescent="0.45">
      <c r="A124" s="2"/>
      <c r="B124" s="2"/>
      <c r="C124" s="5" t="s">
        <v>360</v>
      </c>
      <c r="D124" s="5" t="s">
        <v>361</v>
      </c>
      <c r="E124" s="5" t="s">
        <v>74</v>
      </c>
      <c r="F124" s="5" t="s">
        <v>362</v>
      </c>
      <c r="G124" s="5" t="s">
        <v>131</v>
      </c>
      <c r="H124" s="6">
        <v>138</v>
      </c>
      <c r="I124" s="5" t="s">
        <v>59</v>
      </c>
      <c r="J124" s="5" t="s">
        <v>40</v>
      </c>
      <c r="K124" s="7">
        <v>33</v>
      </c>
      <c r="L124" s="7">
        <v>26</v>
      </c>
      <c r="M124" s="7">
        <v>1</v>
      </c>
      <c r="N124" s="7">
        <v>150</v>
      </c>
      <c r="O124" s="5" t="s">
        <v>41</v>
      </c>
      <c r="P124" s="5" t="s">
        <v>42</v>
      </c>
      <c r="Q124" s="15">
        <v>29.99</v>
      </c>
      <c r="R124" s="15">
        <v>4138.62</v>
      </c>
      <c r="S124" s="16">
        <f t="shared" si="4"/>
        <v>9.3118949999999998</v>
      </c>
      <c r="T124" s="16">
        <f t="shared" si="5"/>
        <v>1285.04151</v>
      </c>
      <c r="U124" s="19">
        <f t="shared" si="7"/>
        <v>8.204312775330397</v>
      </c>
      <c r="V124" s="19">
        <f t="shared" si="6"/>
        <v>1132.1951629955947</v>
      </c>
    </row>
    <row r="125" spans="1:22" ht="113.1" customHeight="1" x14ac:dyDescent="0.45">
      <c r="A125" s="2"/>
      <c r="B125" s="2"/>
      <c r="C125" s="5" t="s">
        <v>363</v>
      </c>
      <c r="D125" s="5" t="s">
        <v>349</v>
      </c>
      <c r="E125" s="5" t="s">
        <v>74</v>
      </c>
      <c r="F125" s="5" t="s">
        <v>364</v>
      </c>
      <c r="G125" s="5" t="s">
        <v>131</v>
      </c>
      <c r="H125" s="6">
        <v>130</v>
      </c>
      <c r="I125" s="5" t="s">
        <v>59</v>
      </c>
      <c r="J125" s="5" t="s">
        <v>40</v>
      </c>
      <c r="K125" s="7">
        <v>33</v>
      </c>
      <c r="L125" s="7">
        <v>26</v>
      </c>
      <c r="M125" s="7">
        <v>1</v>
      </c>
      <c r="N125" s="7">
        <v>150</v>
      </c>
      <c r="O125" s="5" t="s">
        <v>41</v>
      </c>
      <c r="P125" s="5" t="s">
        <v>42</v>
      </c>
      <c r="Q125" s="15">
        <v>29.99</v>
      </c>
      <c r="R125" s="15">
        <v>3898.7</v>
      </c>
      <c r="S125" s="16">
        <f t="shared" si="4"/>
        <v>9.3118949999999998</v>
      </c>
      <c r="T125" s="16">
        <f t="shared" si="5"/>
        <v>1210.5463500000001</v>
      </c>
      <c r="U125" s="19">
        <f t="shared" si="7"/>
        <v>8.204312775330397</v>
      </c>
      <c r="V125" s="19">
        <f t="shared" si="6"/>
        <v>1066.5606607929517</v>
      </c>
    </row>
    <row r="126" spans="1:22" ht="113.1" customHeight="1" x14ac:dyDescent="0.45">
      <c r="A126" s="2"/>
      <c r="B126" s="2"/>
      <c r="C126" s="5" t="s">
        <v>365</v>
      </c>
      <c r="D126" s="5" t="s">
        <v>352</v>
      </c>
      <c r="E126" s="5" t="s">
        <v>74</v>
      </c>
      <c r="F126" s="5" t="s">
        <v>366</v>
      </c>
      <c r="G126" s="5" t="s">
        <v>131</v>
      </c>
      <c r="H126" s="6">
        <v>229</v>
      </c>
      <c r="I126" s="5" t="s">
        <v>59</v>
      </c>
      <c r="J126" s="5" t="s">
        <v>40</v>
      </c>
      <c r="K126" s="7">
        <v>33</v>
      </c>
      <c r="L126" s="7">
        <v>26</v>
      </c>
      <c r="M126" s="7">
        <v>1</v>
      </c>
      <c r="N126" s="7">
        <v>150</v>
      </c>
      <c r="O126" s="5" t="s">
        <v>41</v>
      </c>
      <c r="P126" s="5" t="s">
        <v>42</v>
      </c>
      <c r="Q126" s="15">
        <v>29.99</v>
      </c>
      <c r="R126" s="15">
        <v>6867.71</v>
      </c>
      <c r="S126" s="16">
        <f t="shared" si="4"/>
        <v>9.3118949999999998</v>
      </c>
      <c r="T126" s="16">
        <f t="shared" si="5"/>
        <v>2132.4239549999998</v>
      </c>
      <c r="U126" s="19">
        <f t="shared" si="7"/>
        <v>8.204312775330397</v>
      </c>
      <c r="V126" s="19">
        <f t="shared" si="6"/>
        <v>1878.787625550661</v>
      </c>
    </row>
    <row r="127" spans="1:22" ht="113.1" customHeight="1" x14ac:dyDescent="0.45">
      <c r="A127" s="2"/>
      <c r="B127" s="2"/>
      <c r="C127" s="5" t="s">
        <v>367</v>
      </c>
      <c r="D127" s="5" t="s">
        <v>355</v>
      </c>
      <c r="E127" s="5" t="s">
        <v>74</v>
      </c>
      <c r="F127" s="5" t="s">
        <v>368</v>
      </c>
      <c r="G127" s="5" t="s">
        <v>131</v>
      </c>
      <c r="H127" s="6">
        <v>191</v>
      </c>
      <c r="I127" s="5" t="s">
        <v>59</v>
      </c>
      <c r="J127" s="5" t="s">
        <v>40</v>
      </c>
      <c r="K127" s="7">
        <v>33</v>
      </c>
      <c r="L127" s="7">
        <v>26</v>
      </c>
      <c r="M127" s="7">
        <v>1</v>
      </c>
      <c r="N127" s="7">
        <v>150</v>
      </c>
      <c r="O127" s="5" t="s">
        <v>41</v>
      </c>
      <c r="P127" s="5" t="s">
        <v>42</v>
      </c>
      <c r="Q127" s="15">
        <v>29.99</v>
      </c>
      <c r="R127" s="15">
        <v>5728.09</v>
      </c>
      <c r="S127" s="16">
        <f t="shared" si="4"/>
        <v>9.3118949999999998</v>
      </c>
      <c r="T127" s="16">
        <f t="shared" si="5"/>
        <v>1778.5719449999999</v>
      </c>
      <c r="U127" s="19">
        <f t="shared" si="7"/>
        <v>8.204312775330397</v>
      </c>
      <c r="V127" s="19">
        <f t="shared" si="6"/>
        <v>1567.0237400881058</v>
      </c>
    </row>
    <row r="128" spans="1:22" ht="113.1" customHeight="1" x14ac:dyDescent="0.45">
      <c r="A128" s="2"/>
      <c r="B128" s="2"/>
      <c r="C128" s="5" t="s">
        <v>369</v>
      </c>
      <c r="D128" s="5" t="s">
        <v>358</v>
      </c>
      <c r="E128" s="5" t="s">
        <v>74</v>
      </c>
      <c r="F128" s="5" t="s">
        <v>370</v>
      </c>
      <c r="G128" s="5" t="s">
        <v>131</v>
      </c>
      <c r="H128" s="6">
        <v>82</v>
      </c>
      <c r="I128" s="5" t="s">
        <v>59</v>
      </c>
      <c r="J128" s="5" t="s">
        <v>40</v>
      </c>
      <c r="K128" s="7">
        <v>33</v>
      </c>
      <c r="L128" s="7">
        <v>26</v>
      </c>
      <c r="M128" s="7">
        <v>1</v>
      </c>
      <c r="N128" s="7">
        <v>150</v>
      </c>
      <c r="O128" s="5" t="s">
        <v>41</v>
      </c>
      <c r="P128" s="5" t="s">
        <v>42</v>
      </c>
      <c r="Q128" s="15">
        <v>29.99</v>
      </c>
      <c r="R128" s="15">
        <v>2459.1799999999998</v>
      </c>
      <c r="S128" s="16">
        <f t="shared" si="4"/>
        <v>9.3118949999999998</v>
      </c>
      <c r="T128" s="16">
        <f t="shared" si="5"/>
        <v>763.57538999999997</v>
      </c>
      <c r="U128" s="19">
        <f t="shared" si="7"/>
        <v>8.204312775330397</v>
      </c>
      <c r="V128" s="19">
        <f t="shared" si="6"/>
        <v>672.75364757709258</v>
      </c>
    </row>
    <row r="129" spans="1:22" ht="113.1" customHeight="1" x14ac:dyDescent="0.45">
      <c r="A129" s="2"/>
      <c r="B129" s="2"/>
      <c r="C129" s="5" t="s">
        <v>371</v>
      </c>
      <c r="D129" s="5" t="s">
        <v>361</v>
      </c>
      <c r="E129" s="5" t="s">
        <v>74</v>
      </c>
      <c r="F129" s="5" t="s">
        <v>372</v>
      </c>
      <c r="G129" s="5" t="s">
        <v>131</v>
      </c>
      <c r="H129" s="6">
        <v>159</v>
      </c>
      <c r="I129" s="5" t="s">
        <v>59</v>
      </c>
      <c r="J129" s="5" t="s">
        <v>40</v>
      </c>
      <c r="K129" s="7">
        <v>33</v>
      </c>
      <c r="L129" s="7">
        <v>26</v>
      </c>
      <c r="M129" s="7">
        <v>1</v>
      </c>
      <c r="N129" s="7">
        <v>150</v>
      </c>
      <c r="O129" s="5" t="s">
        <v>41</v>
      </c>
      <c r="P129" s="5" t="s">
        <v>42</v>
      </c>
      <c r="Q129" s="15">
        <v>29.99</v>
      </c>
      <c r="R129" s="15">
        <v>4768.41</v>
      </c>
      <c r="S129" s="16">
        <f t="shared" si="4"/>
        <v>9.3118949999999998</v>
      </c>
      <c r="T129" s="16">
        <f t="shared" si="5"/>
        <v>1480.5913049999999</v>
      </c>
      <c r="U129" s="19">
        <f t="shared" si="7"/>
        <v>8.204312775330397</v>
      </c>
      <c r="V129" s="19">
        <f t="shared" si="6"/>
        <v>1304.4857312775332</v>
      </c>
    </row>
    <row r="130" spans="1:22" ht="113.1" customHeight="1" x14ac:dyDescent="0.45">
      <c r="A130" s="2"/>
      <c r="B130" s="2"/>
      <c r="C130" s="5" t="s">
        <v>373</v>
      </c>
      <c r="D130" s="5" t="s">
        <v>374</v>
      </c>
      <c r="E130" s="5" t="s">
        <v>90</v>
      </c>
      <c r="F130" s="5" t="s">
        <v>375</v>
      </c>
      <c r="G130" s="5" t="s">
        <v>131</v>
      </c>
      <c r="H130" s="6">
        <v>169</v>
      </c>
      <c r="I130" s="5" t="s">
        <v>39</v>
      </c>
      <c r="J130" s="5" t="s">
        <v>40</v>
      </c>
      <c r="K130" s="7">
        <v>33</v>
      </c>
      <c r="L130" s="7">
        <v>26</v>
      </c>
      <c r="M130" s="7">
        <v>1</v>
      </c>
      <c r="N130" s="7">
        <v>150</v>
      </c>
      <c r="O130" s="5" t="s">
        <v>41</v>
      </c>
      <c r="P130" s="5" t="s">
        <v>42</v>
      </c>
      <c r="Q130" s="15">
        <v>29.99</v>
      </c>
      <c r="R130" s="15">
        <v>5068.3099999999995</v>
      </c>
      <c r="S130" s="16">
        <f t="shared" si="4"/>
        <v>9.3118949999999998</v>
      </c>
      <c r="T130" s="16">
        <f t="shared" si="5"/>
        <v>1573.710255</v>
      </c>
      <c r="U130" s="19">
        <f t="shared" si="7"/>
        <v>8.204312775330397</v>
      </c>
      <c r="V130" s="19">
        <f t="shared" si="6"/>
        <v>1386.5288590308371</v>
      </c>
    </row>
    <row r="131" spans="1:22" ht="113.1" customHeight="1" x14ac:dyDescent="0.45">
      <c r="A131" s="2"/>
      <c r="B131" s="2"/>
      <c r="C131" s="5" t="s">
        <v>376</v>
      </c>
      <c r="D131" s="5" t="s">
        <v>377</v>
      </c>
      <c r="E131" s="5" t="s">
        <v>90</v>
      </c>
      <c r="F131" s="5" t="s">
        <v>378</v>
      </c>
      <c r="G131" s="5" t="s">
        <v>131</v>
      </c>
      <c r="H131" s="6">
        <v>202</v>
      </c>
      <c r="I131" s="5" t="s">
        <v>39</v>
      </c>
      <c r="J131" s="5" t="s">
        <v>40</v>
      </c>
      <c r="K131" s="7">
        <v>33</v>
      </c>
      <c r="L131" s="7">
        <v>26</v>
      </c>
      <c r="M131" s="7">
        <v>1</v>
      </c>
      <c r="N131" s="7">
        <v>150</v>
      </c>
      <c r="O131" s="5" t="s">
        <v>41</v>
      </c>
      <c r="P131" s="5" t="s">
        <v>42</v>
      </c>
      <c r="Q131" s="15">
        <v>29.99</v>
      </c>
      <c r="R131" s="15">
        <v>6057.98</v>
      </c>
      <c r="S131" s="16">
        <f t="shared" si="4"/>
        <v>9.3118949999999998</v>
      </c>
      <c r="T131" s="16">
        <f t="shared" si="5"/>
        <v>1881.00279</v>
      </c>
      <c r="U131" s="19">
        <f t="shared" si="7"/>
        <v>8.204312775330397</v>
      </c>
      <c r="V131" s="19">
        <f t="shared" si="6"/>
        <v>1657.2711806167401</v>
      </c>
    </row>
    <row r="132" spans="1:22" ht="113.1" customHeight="1" x14ac:dyDescent="0.45">
      <c r="A132" s="2"/>
      <c r="B132" s="2"/>
      <c r="C132" s="5" t="s">
        <v>379</v>
      </c>
      <c r="D132" s="5" t="s">
        <v>380</v>
      </c>
      <c r="E132" s="5" t="s">
        <v>90</v>
      </c>
      <c r="F132" s="5" t="s">
        <v>381</v>
      </c>
      <c r="G132" s="5" t="s">
        <v>131</v>
      </c>
      <c r="H132" s="6">
        <v>211</v>
      </c>
      <c r="I132" s="5" t="s">
        <v>39</v>
      </c>
      <c r="J132" s="5" t="s">
        <v>40</v>
      </c>
      <c r="K132" s="7">
        <v>33</v>
      </c>
      <c r="L132" s="7">
        <v>26</v>
      </c>
      <c r="M132" s="7">
        <v>1</v>
      </c>
      <c r="N132" s="7">
        <v>150</v>
      </c>
      <c r="O132" s="5" t="s">
        <v>41</v>
      </c>
      <c r="P132" s="5" t="s">
        <v>42</v>
      </c>
      <c r="Q132" s="15">
        <v>29.99</v>
      </c>
      <c r="R132" s="15">
        <v>6327.8899999999994</v>
      </c>
      <c r="S132" s="16">
        <f t="shared" si="4"/>
        <v>9.3118949999999998</v>
      </c>
      <c r="T132" s="16">
        <f t="shared" si="5"/>
        <v>1964.809845</v>
      </c>
      <c r="U132" s="19">
        <f t="shared" si="7"/>
        <v>8.204312775330397</v>
      </c>
      <c r="V132" s="19">
        <f t="shared" si="6"/>
        <v>1731.1099955947138</v>
      </c>
    </row>
    <row r="133" spans="1:22" ht="113.1" customHeight="1" x14ac:dyDescent="0.45">
      <c r="A133" s="2"/>
      <c r="B133" s="2"/>
      <c r="C133" s="5" t="s">
        <v>382</v>
      </c>
      <c r="D133" s="5" t="s">
        <v>383</v>
      </c>
      <c r="E133" s="5" t="s">
        <v>90</v>
      </c>
      <c r="F133" s="5" t="s">
        <v>384</v>
      </c>
      <c r="G133" s="5" t="s">
        <v>131</v>
      </c>
      <c r="H133" s="6">
        <v>166</v>
      </c>
      <c r="I133" s="5" t="s">
        <v>39</v>
      </c>
      <c r="J133" s="5" t="s">
        <v>40</v>
      </c>
      <c r="K133" s="7">
        <v>33</v>
      </c>
      <c r="L133" s="7">
        <v>26</v>
      </c>
      <c r="M133" s="7">
        <v>1</v>
      </c>
      <c r="N133" s="7">
        <v>150</v>
      </c>
      <c r="O133" s="5" t="s">
        <v>41</v>
      </c>
      <c r="P133" s="5" t="s">
        <v>42</v>
      </c>
      <c r="Q133" s="15">
        <v>29.99</v>
      </c>
      <c r="R133" s="15">
        <v>4978.34</v>
      </c>
      <c r="S133" s="16">
        <f t="shared" si="4"/>
        <v>9.3118949999999998</v>
      </c>
      <c r="T133" s="16">
        <f t="shared" si="5"/>
        <v>1545.77457</v>
      </c>
      <c r="U133" s="19">
        <f t="shared" si="7"/>
        <v>8.204312775330397</v>
      </c>
      <c r="V133" s="19">
        <f t="shared" si="6"/>
        <v>1361.9159207048458</v>
      </c>
    </row>
    <row r="134" spans="1:22" ht="113.1" customHeight="1" x14ac:dyDescent="0.45">
      <c r="A134" s="2"/>
      <c r="B134" s="2"/>
      <c r="C134" s="5" t="s">
        <v>385</v>
      </c>
      <c r="D134" s="5" t="s">
        <v>386</v>
      </c>
      <c r="E134" s="5" t="s">
        <v>90</v>
      </c>
      <c r="F134" s="5" t="s">
        <v>387</v>
      </c>
      <c r="G134" s="5" t="s">
        <v>131</v>
      </c>
      <c r="H134" s="6">
        <v>59</v>
      </c>
      <c r="I134" s="5" t="s">
        <v>39</v>
      </c>
      <c r="J134" s="5" t="s">
        <v>40</v>
      </c>
      <c r="K134" s="7">
        <v>33</v>
      </c>
      <c r="L134" s="7">
        <v>26</v>
      </c>
      <c r="M134" s="7">
        <v>1</v>
      </c>
      <c r="N134" s="7">
        <v>150</v>
      </c>
      <c r="O134" s="5" t="s">
        <v>41</v>
      </c>
      <c r="P134" s="5" t="s">
        <v>42</v>
      </c>
      <c r="Q134" s="15">
        <v>29.99</v>
      </c>
      <c r="R134" s="15">
        <v>1769.4099999999999</v>
      </c>
      <c r="S134" s="16">
        <f t="shared" si="4"/>
        <v>9.3118949999999998</v>
      </c>
      <c r="T134" s="16">
        <f t="shared" si="5"/>
        <v>549.40180499999997</v>
      </c>
      <c r="U134" s="19">
        <f t="shared" si="7"/>
        <v>8.204312775330397</v>
      </c>
      <c r="V134" s="19">
        <f t="shared" si="6"/>
        <v>484.0544537444934</v>
      </c>
    </row>
    <row r="135" spans="1:22" ht="113.1" customHeight="1" x14ac:dyDescent="0.45">
      <c r="A135" s="2"/>
      <c r="B135" s="2"/>
      <c r="C135" s="5" t="s">
        <v>388</v>
      </c>
      <c r="D135" s="5" t="s">
        <v>389</v>
      </c>
      <c r="E135" s="5" t="s">
        <v>90</v>
      </c>
      <c r="F135" s="5" t="s">
        <v>390</v>
      </c>
      <c r="G135" s="5" t="s">
        <v>131</v>
      </c>
      <c r="H135" s="6">
        <v>99</v>
      </c>
      <c r="I135" s="5" t="s">
        <v>39</v>
      </c>
      <c r="J135" s="5" t="s">
        <v>40</v>
      </c>
      <c r="K135" s="7">
        <v>33</v>
      </c>
      <c r="L135" s="7">
        <v>26</v>
      </c>
      <c r="M135" s="7">
        <v>1</v>
      </c>
      <c r="N135" s="7">
        <v>150</v>
      </c>
      <c r="O135" s="5" t="s">
        <v>41</v>
      </c>
      <c r="P135" s="5" t="s">
        <v>42</v>
      </c>
      <c r="Q135" s="15">
        <v>29.99</v>
      </c>
      <c r="R135" s="15">
        <v>2969.0099999999998</v>
      </c>
      <c r="S135" s="16">
        <f t="shared" si="4"/>
        <v>9.3118949999999998</v>
      </c>
      <c r="T135" s="16">
        <f t="shared" si="5"/>
        <v>921.87760500000002</v>
      </c>
      <c r="U135" s="19">
        <f t="shared" si="7"/>
        <v>8.204312775330397</v>
      </c>
      <c r="V135" s="19">
        <f t="shared" si="6"/>
        <v>812.22696475770931</v>
      </c>
    </row>
    <row r="136" spans="1:22" ht="113.1" customHeight="1" x14ac:dyDescent="0.45">
      <c r="A136" s="2"/>
      <c r="B136" s="2"/>
      <c r="C136" s="5" t="s">
        <v>391</v>
      </c>
      <c r="D136" s="5" t="s">
        <v>392</v>
      </c>
      <c r="E136" s="5" t="s">
        <v>393</v>
      </c>
      <c r="F136" s="5" t="s">
        <v>394</v>
      </c>
      <c r="G136" s="5" t="s">
        <v>131</v>
      </c>
      <c r="H136" s="6">
        <v>13</v>
      </c>
      <c r="I136" s="5" t="s">
        <v>59</v>
      </c>
      <c r="J136" s="5" t="s">
        <v>40</v>
      </c>
      <c r="K136" s="7">
        <v>33</v>
      </c>
      <c r="L136" s="7">
        <v>26</v>
      </c>
      <c r="M136" s="7">
        <v>1</v>
      </c>
      <c r="N136" s="7">
        <v>150</v>
      </c>
      <c r="O136" s="5" t="s">
        <v>41</v>
      </c>
      <c r="P136" s="5" t="s">
        <v>42</v>
      </c>
      <c r="Q136" s="15">
        <v>29.99</v>
      </c>
      <c r="R136" s="15">
        <v>389.87</v>
      </c>
      <c r="S136" s="16">
        <f t="shared" si="4"/>
        <v>9.3118949999999998</v>
      </c>
      <c r="T136" s="16">
        <f t="shared" si="5"/>
        <v>121.05463499999999</v>
      </c>
      <c r="U136" s="19">
        <f t="shared" si="7"/>
        <v>8.204312775330397</v>
      </c>
      <c r="V136" s="19">
        <f t="shared" si="6"/>
        <v>106.65606607929516</v>
      </c>
    </row>
    <row r="137" spans="1:22" ht="113.1" customHeight="1" x14ac:dyDescent="0.45">
      <c r="A137" s="2"/>
      <c r="B137" s="2"/>
      <c r="C137" s="5" t="s">
        <v>395</v>
      </c>
      <c r="D137" s="5" t="s">
        <v>396</v>
      </c>
      <c r="E137" s="5" t="s">
        <v>393</v>
      </c>
      <c r="F137" s="5" t="s">
        <v>397</v>
      </c>
      <c r="G137" s="5" t="s">
        <v>131</v>
      </c>
      <c r="H137" s="6">
        <v>87</v>
      </c>
      <c r="I137" s="5" t="s">
        <v>59</v>
      </c>
      <c r="J137" s="5" t="s">
        <v>40</v>
      </c>
      <c r="K137" s="7">
        <v>33</v>
      </c>
      <c r="L137" s="7">
        <v>26</v>
      </c>
      <c r="M137" s="7">
        <v>1</v>
      </c>
      <c r="N137" s="7">
        <v>150</v>
      </c>
      <c r="O137" s="5" t="s">
        <v>41</v>
      </c>
      <c r="P137" s="5" t="s">
        <v>42</v>
      </c>
      <c r="Q137" s="15">
        <v>29.99</v>
      </c>
      <c r="R137" s="15">
        <v>2609.1299999999997</v>
      </c>
      <c r="S137" s="16">
        <f t="shared" si="4"/>
        <v>9.3118949999999998</v>
      </c>
      <c r="T137" s="16">
        <f t="shared" si="5"/>
        <v>810.13486499999999</v>
      </c>
      <c r="U137" s="19">
        <f t="shared" si="7"/>
        <v>8.204312775330397</v>
      </c>
      <c r="V137" s="19">
        <f t="shared" si="6"/>
        <v>713.77521145374453</v>
      </c>
    </row>
    <row r="138" spans="1:22" ht="113.1" customHeight="1" x14ac:dyDescent="0.45">
      <c r="A138" s="2"/>
      <c r="B138" s="2"/>
      <c r="C138" s="5" t="s">
        <v>398</v>
      </c>
      <c r="D138" s="5" t="s">
        <v>399</v>
      </c>
      <c r="E138" s="5" t="s">
        <v>393</v>
      </c>
      <c r="F138" s="5" t="s">
        <v>400</v>
      </c>
      <c r="G138" s="5" t="s">
        <v>131</v>
      </c>
      <c r="H138" s="6">
        <v>73</v>
      </c>
      <c r="I138" s="5" t="s">
        <v>59</v>
      </c>
      <c r="J138" s="5" t="s">
        <v>40</v>
      </c>
      <c r="K138" s="7">
        <v>33</v>
      </c>
      <c r="L138" s="7">
        <v>26</v>
      </c>
      <c r="M138" s="7">
        <v>1</v>
      </c>
      <c r="N138" s="7">
        <v>150</v>
      </c>
      <c r="O138" s="5" t="s">
        <v>41</v>
      </c>
      <c r="P138" s="5" t="s">
        <v>42</v>
      </c>
      <c r="Q138" s="15">
        <v>29.99</v>
      </c>
      <c r="R138" s="15">
        <v>2189.27</v>
      </c>
      <c r="S138" s="16">
        <f t="shared" si="4"/>
        <v>9.3118949999999998</v>
      </c>
      <c r="T138" s="16">
        <f t="shared" si="5"/>
        <v>679.76833499999998</v>
      </c>
      <c r="U138" s="19">
        <f t="shared" si="7"/>
        <v>8.204312775330397</v>
      </c>
      <c r="V138" s="19">
        <f t="shared" si="6"/>
        <v>598.91483259911899</v>
      </c>
    </row>
    <row r="139" spans="1:22" ht="113.1" customHeight="1" x14ac:dyDescent="0.45">
      <c r="A139" s="2"/>
      <c r="B139" s="2"/>
      <c r="C139" s="5" t="s">
        <v>401</v>
      </c>
      <c r="D139" s="5" t="s">
        <v>402</v>
      </c>
      <c r="E139" s="5" t="s">
        <v>393</v>
      </c>
      <c r="F139" s="5" t="s">
        <v>403</v>
      </c>
      <c r="G139" s="5" t="s">
        <v>131</v>
      </c>
      <c r="H139" s="6">
        <v>52</v>
      </c>
      <c r="I139" s="5" t="s">
        <v>59</v>
      </c>
      <c r="J139" s="5" t="s">
        <v>40</v>
      </c>
      <c r="K139" s="7">
        <v>33</v>
      </c>
      <c r="L139" s="7">
        <v>26</v>
      </c>
      <c r="M139" s="7">
        <v>1</v>
      </c>
      <c r="N139" s="7">
        <v>150</v>
      </c>
      <c r="O139" s="5" t="s">
        <v>41</v>
      </c>
      <c r="P139" s="5" t="s">
        <v>42</v>
      </c>
      <c r="Q139" s="15">
        <v>29.99</v>
      </c>
      <c r="R139" s="15">
        <v>1559.48</v>
      </c>
      <c r="S139" s="16">
        <f t="shared" si="4"/>
        <v>9.3118949999999998</v>
      </c>
      <c r="T139" s="16">
        <f t="shared" si="5"/>
        <v>484.21853999999996</v>
      </c>
      <c r="U139" s="19">
        <f t="shared" si="7"/>
        <v>8.204312775330397</v>
      </c>
      <c r="V139" s="19">
        <f t="shared" si="6"/>
        <v>426.62426431718063</v>
      </c>
    </row>
    <row r="140" spans="1:22" ht="113.1" customHeight="1" x14ac:dyDescent="0.45">
      <c r="A140" s="2"/>
      <c r="B140" s="2"/>
      <c r="C140" s="5" t="s">
        <v>404</v>
      </c>
      <c r="D140" s="5" t="s">
        <v>405</v>
      </c>
      <c r="E140" s="5" t="s">
        <v>406</v>
      </c>
      <c r="F140" s="5" t="s">
        <v>407</v>
      </c>
      <c r="G140" s="5" t="s">
        <v>131</v>
      </c>
      <c r="H140" s="6">
        <v>57</v>
      </c>
      <c r="I140" s="5" t="s">
        <v>59</v>
      </c>
      <c r="J140" s="5" t="s">
        <v>40</v>
      </c>
      <c r="K140" s="7">
        <v>34</v>
      </c>
      <c r="L140" s="7">
        <v>21.5</v>
      </c>
      <c r="M140" s="7">
        <v>2</v>
      </c>
      <c r="N140" s="7">
        <v>150</v>
      </c>
      <c r="O140" s="5" t="s">
        <v>41</v>
      </c>
      <c r="P140" s="5" t="s">
        <v>42</v>
      </c>
      <c r="Q140" s="15">
        <v>34.99</v>
      </c>
      <c r="R140" s="15">
        <v>1994.43</v>
      </c>
      <c r="S140" s="16">
        <f t="shared" si="4"/>
        <v>10.864395</v>
      </c>
      <c r="T140" s="16">
        <f t="shared" si="5"/>
        <v>619.27051500000005</v>
      </c>
      <c r="U140" s="19">
        <f t="shared" si="7"/>
        <v>9.5721541850220255</v>
      </c>
      <c r="V140" s="19">
        <f t="shared" si="6"/>
        <v>545.6127885462555</v>
      </c>
    </row>
    <row r="141" spans="1:22" ht="113.1" customHeight="1" x14ac:dyDescent="0.45">
      <c r="A141" s="2"/>
      <c r="B141" s="2"/>
      <c r="C141" s="5" t="s">
        <v>408</v>
      </c>
      <c r="D141" s="5" t="s">
        <v>409</v>
      </c>
      <c r="E141" s="5" t="s">
        <v>406</v>
      </c>
      <c r="F141" s="5" t="s">
        <v>410</v>
      </c>
      <c r="G141" s="5" t="s">
        <v>131</v>
      </c>
      <c r="H141" s="6">
        <v>129</v>
      </c>
      <c r="I141" s="5" t="s">
        <v>59</v>
      </c>
      <c r="J141" s="5" t="s">
        <v>40</v>
      </c>
      <c r="K141" s="7">
        <v>34</v>
      </c>
      <c r="L141" s="7">
        <v>21.5</v>
      </c>
      <c r="M141" s="7">
        <v>2</v>
      </c>
      <c r="N141" s="7">
        <v>150</v>
      </c>
      <c r="O141" s="5" t="s">
        <v>41</v>
      </c>
      <c r="P141" s="5" t="s">
        <v>42</v>
      </c>
      <c r="Q141" s="15">
        <v>34.99</v>
      </c>
      <c r="R141" s="15">
        <v>4513.71</v>
      </c>
      <c r="S141" s="16">
        <f t="shared" si="4"/>
        <v>10.864395</v>
      </c>
      <c r="T141" s="16">
        <f t="shared" si="5"/>
        <v>1401.5069550000001</v>
      </c>
      <c r="U141" s="19">
        <f t="shared" si="7"/>
        <v>9.5721541850220255</v>
      </c>
      <c r="V141" s="19">
        <f t="shared" si="6"/>
        <v>1234.8078898678414</v>
      </c>
    </row>
    <row r="142" spans="1:22" ht="113.1" customHeight="1" x14ac:dyDescent="0.45">
      <c r="A142" s="2"/>
      <c r="B142" s="2"/>
      <c r="C142" s="5" t="s">
        <v>411</v>
      </c>
      <c r="D142" s="5" t="s">
        <v>412</v>
      </c>
      <c r="E142" s="5" t="s">
        <v>406</v>
      </c>
      <c r="F142" s="5" t="s">
        <v>413</v>
      </c>
      <c r="G142" s="5" t="s">
        <v>131</v>
      </c>
      <c r="H142" s="6">
        <v>82</v>
      </c>
      <c r="I142" s="5" t="s">
        <v>59</v>
      </c>
      <c r="J142" s="5" t="s">
        <v>40</v>
      </c>
      <c r="K142" s="7">
        <v>34</v>
      </c>
      <c r="L142" s="7">
        <v>21.5</v>
      </c>
      <c r="M142" s="7">
        <v>2</v>
      </c>
      <c r="N142" s="7">
        <v>150</v>
      </c>
      <c r="O142" s="5" t="s">
        <v>41</v>
      </c>
      <c r="P142" s="5" t="s">
        <v>42</v>
      </c>
      <c r="Q142" s="15">
        <v>34.99</v>
      </c>
      <c r="R142" s="15">
        <v>2869.1800000000003</v>
      </c>
      <c r="S142" s="16">
        <f t="shared" si="4"/>
        <v>10.864395</v>
      </c>
      <c r="T142" s="16">
        <f t="shared" si="5"/>
        <v>890.88039000000003</v>
      </c>
      <c r="U142" s="19">
        <f t="shared" si="7"/>
        <v>9.5721541850220255</v>
      </c>
      <c r="V142" s="19">
        <f t="shared" si="6"/>
        <v>784.91664317180607</v>
      </c>
    </row>
    <row r="143" spans="1:22" ht="113.1" customHeight="1" x14ac:dyDescent="0.45">
      <c r="A143" s="2"/>
      <c r="B143" s="2"/>
      <c r="C143" s="5" t="s">
        <v>414</v>
      </c>
      <c r="D143" s="5" t="s">
        <v>415</v>
      </c>
      <c r="E143" s="5" t="s">
        <v>406</v>
      </c>
      <c r="F143" s="5" t="s">
        <v>416</v>
      </c>
      <c r="G143" s="5" t="s">
        <v>131</v>
      </c>
      <c r="H143" s="6">
        <v>56</v>
      </c>
      <c r="I143" s="5" t="s">
        <v>59</v>
      </c>
      <c r="J143" s="5" t="s">
        <v>40</v>
      </c>
      <c r="K143" s="7">
        <v>34</v>
      </c>
      <c r="L143" s="7">
        <v>21.5</v>
      </c>
      <c r="M143" s="7">
        <v>2</v>
      </c>
      <c r="N143" s="7">
        <v>150</v>
      </c>
      <c r="O143" s="5" t="s">
        <v>41</v>
      </c>
      <c r="P143" s="5" t="s">
        <v>42</v>
      </c>
      <c r="Q143" s="15">
        <v>34.99</v>
      </c>
      <c r="R143" s="15">
        <v>1959.44</v>
      </c>
      <c r="S143" s="16">
        <f t="shared" ref="S143:S206" si="8">SUM(Q143*0.3105)</f>
        <v>10.864395</v>
      </c>
      <c r="T143" s="16">
        <f t="shared" ref="T143:T206" si="9">SUM(S143*H143)</f>
        <v>608.40611999999999</v>
      </c>
      <c r="U143" s="19">
        <f t="shared" si="7"/>
        <v>9.5721541850220255</v>
      </c>
      <c r="V143" s="19">
        <f t="shared" ref="V143:V206" si="10">SUM(U143*H143)</f>
        <v>536.0406343612334</v>
      </c>
    </row>
    <row r="144" spans="1:22" ht="113.1" customHeight="1" x14ac:dyDescent="0.45">
      <c r="A144" s="2"/>
      <c r="B144" s="2"/>
      <c r="C144" s="5" t="s">
        <v>417</v>
      </c>
      <c r="D144" s="5" t="s">
        <v>405</v>
      </c>
      <c r="E144" s="5" t="s">
        <v>406</v>
      </c>
      <c r="F144" s="5" t="s">
        <v>418</v>
      </c>
      <c r="G144" s="5" t="s">
        <v>131</v>
      </c>
      <c r="H144" s="6">
        <v>50</v>
      </c>
      <c r="I144" s="5" t="s">
        <v>59</v>
      </c>
      <c r="J144" s="5" t="s">
        <v>40</v>
      </c>
      <c r="K144" s="7">
        <v>34</v>
      </c>
      <c r="L144" s="7">
        <v>21.5</v>
      </c>
      <c r="M144" s="7">
        <v>2</v>
      </c>
      <c r="N144" s="7">
        <v>150</v>
      </c>
      <c r="O144" s="5" t="s">
        <v>41</v>
      </c>
      <c r="P144" s="5" t="s">
        <v>42</v>
      </c>
      <c r="Q144" s="15">
        <v>39.99</v>
      </c>
      <c r="R144" s="15">
        <v>1999.5</v>
      </c>
      <c r="S144" s="16">
        <f t="shared" si="8"/>
        <v>12.416895</v>
      </c>
      <c r="T144" s="16">
        <f t="shared" si="9"/>
        <v>620.84474999999998</v>
      </c>
      <c r="U144" s="19">
        <f t="shared" ref="U144:U207" si="11">SUM(S144/1.135)</f>
        <v>10.939995594713656</v>
      </c>
      <c r="V144" s="19">
        <f t="shared" si="10"/>
        <v>546.99977973568275</v>
      </c>
    </row>
    <row r="145" spans="1:22" ht="113.1" customHeight="1" x14ac:dyDescent="0.45">
      <c r="A145" s="2"/>
      <c r="B145" s="2"/>
      <c r="C145" s="5" t="s">
        <v>419</v>
      </c>
      <c r="D145" s="5" t="s">
        <v>409</v>
      </c>
      <c r="E145" s="5" t="s">
        <v>406</v>
      </c>
      <c r="F145" s="5" t="s">
        <v>420</v>
      </c>
      <c r="G145" s="5" t="s">
        <v>131</v>
      </c>
      <c r="H145" s="6">
        <v>168</v>
      </c>
      <c r="I145" s="5" t="s">
        <v>59</v>
      </c>
      <c r="J145" s="5" t="s">
        <v>40</v>
      </c>
      <c r="K145" s="7">
        <v>34</v>
      </c>
      <c r="L145" s="7">
        <v>21.5</v>
      </c>
      <c r="M145" s="7">
        <v>2</v>
      </c>
      <c r="N145" s="7">
        <v>150</v>
      </c>
      <c r="O145" s="5" t="s">
        <v>41</v>
      </c>
      <c r="P145" s="5" t="s">
        <v>42</v>
      </c>
      <c r="Q145" s="15">
        <v>39.99</v>
      </c>
      <c r="R145" s="15">
        <v>6718.3200000000006</v>
      </c>
      <c r="S145" s="16">
        <f t="shared" si="8"/>
        <v>12.416895</v>
      </c>
      <c r="T145" s="16">
        <f t="shared" si="9"/>
        <v>2086.03836</v>
      </c>
      <c r="U145" s="19">
        <f t="shared" si="11"/>
        <v>10.939995594713656</v>
      </c>
      <c r="V145" s="19">
        <f t="shared" si="10"/>
        <v>1837.9192599118942</v>
      </c>
    </row>
    <row r="146" spans="1:22" ht="113.1" customHeight="1" x14ac:dyDescent="0.45">
      <c r="A146" s="2"/>
      <c r="B146" s="2"/>
      <c r="C146" s="5" t="s">
        <v>421</v>
      </c>
      <c r="D146" s="5" t="s">
        <v>412</v>
      </c>
      <c r="E146" s="5" t="s">
        <v>406</v>
      </c>
      <c r="F146" s="5" t="s">
        <v>422</v>
      </c>
      <c r="G146" s="5" t="s">
        <v>131</v>
      </c>
      <c r="H146" s="6">
        <v>146</v>
      </c>
      <c r="I146" s="5" t="s">
        <v>59</v>
      </c>
      <c r="J146" s="5" t="s">
        <v>40</v>
      </c>
      <c r="K146" s="7">
        <v>34</v>
      </c>
      <c r="L146" s="7">
        <v>21.5</v>
      </c>
      <c r="M146" s="7">
        <v>2</v>
      </c>
      <c r="N146" s="7">
        <v>150</v>
      </c>
      <c r="O146" s="5" t="s">
        <v>41</v>
      </c>
      <c r="P146" s="5" t="s">
        <v>42</v>
      </c>
      <c r="Q146" s="15">
        <v>39.99</v>
      </c>
      <c r="R146" s="15">
        <v>5838.54</v>
      </c>
      <c r="S146" s="16">
        <f t="shared" si="8"/>
        <v>12.416895</v>
      </c>
      <c r="T146" s="16">
        <f t="shared" si="9"/>
        <v>1812.8666700000001</v>
      </c>
      <c r="U146" s="19">
        <f t="shared" si="11"/>
        <v>10.939995594713656</v>
      </c>
      <c r="V146" s="19">
        <f t="shared" si="10"/>
        <v>1597.2393568281936</v>
      </c>
    </row>
    <row r="147" spans="1:22" ht="113.1" customHeight="1" x14ac:dyDescent="0.45">
      <c r="A147" s="2"/>
      <c r="B147" s="2"/>
      <c r="C147" s="5" t="s">
        <v>423</v>
      </c>
      <c r="D147" s="5" t="s">
        <v>424</v>
      </c>
      <c r="E147" s="5" t="s">
        <v>406</v>
      </c>
      <c r="F147" s="5" t="s">
        <v>425</v>
      </c>
      <c r="G147" s="5" t="s">
        <v>131</v>
      </c>
      <c r="H147" s="6">
        <v>51</v>
      </c>
      <c r="I147" s="5" t="s">
        <v>59</v>
      </c>
      <c r="J147" s="5" t="s">
        <v>40</v>
      </c>
      <c r="K147" s="7">
        <v>34</v>
      </c>
      <c r="L147" s="7">
        <v>21.5</v>
      </c>
      <c r="M147" s="7">
        <v>2</v>
      </c>
      <c r="N147" s="7">
        <v>150</v>
      </c>
      <c r="O147" s="5" t="s">
        <v>41</v>
      </c>
      <c r="P147" s="5" t="s">
        <v>42</v>
      </c>
      <c r="Q147" s="15">
        <v>39.99</v>
      </c>
      <c r="R147" s="15">
        <v>2039.49</v>
      </c>
      <c r="S147" s="16">
        <f t="shared" si="8"/>
        <v>12.416895</v>
      </c>
      <c r="T147" s="16">
        <f t="shared" si="9"/>
        <v>633.26164500000004</v>
      </c>
      <c r="U147" s="19">
        <f t="shared" si="11"/>
        <v>10.939995594713656</v>
      </c>
      <c r="V147" s="19">
        <f t="shared" si="10"/>
        <v>557.9397753303964</v>
      </c>
    </row>
    <row r="148" spans="1:22" ht="113.1" customHeight="1" x14ac:dyDescent="0.45">
      <c r="A148" s="2"/>
      <c r="B148" s="2"/>
      <c r="C148" s="5" t="s">
        <v>426</v>
      </c>
      <c r="D148" s="5" t="s">
        <v>415</v>
      </c>
      <c r="E148" s="5" t="s">
        <v>406</v>
      </c>
      <c r="F148" s="5" t="s">
        <v>427</v>
      </c>
      <c r="G148" s="5" t="s">
        <v>131</v>
      </c>
      <c r="H148" s="6">
        <v>86</v>
      </c>
      <c r="I148" s="5" t="s">
        <v>59</v>
      </c>
      <c r="J148" s="5" t="s">
        <v>40</v>
      </c>
      <c r="K148" s="7">
        <v>34</v>
      </c>
      <c r="L148" s="7">
        <v>21.5</v>
      </c>
      <c r="M148" s="7">
        <v>2</v>
      </c>
      <c r="N148" s="7">
        <v>150</v>
      </c>
      <c r="O148" s="5" t="s">
        <v>41</v>
      </c>
      <c r="P148" s="5" t="s">
        <v>42</v>
      </c>
      <c r="Q148" s="15">
        <v>39.99</v>
      </c>
      <c r="R148" s="15">
        <v>3439.1400000000003</v>
      </c>
      <c r="S148" s="16">
        <f t="shared" si="8"/>
        <v>12.416895</v>
      </c>
      <c r="T148" s="16">
        <f t="shared" si="9"/>
        <v>1067.8529699999999</v>
      </c>
      <c r="U148" s="19">
        <f t="shared" si="11"/>
        <v>10.939995594713656</v>
      </c>
      <c r="V148" s="19">
        <f t="shared" si="10"/>
        <v>940.83962114537439</v>
      </c>
    </row>
    <row r="149" spans="1:22" ht="113.1" customHeight="1" x14ac:dyDescent="0.45">
      <c r="A149" s="2"/>
      <c r="B149" s="2"/>
      <c r="C149" s="5" t="s">
        <v>428</v>
      </c>
      <c r="D149" s="5" t="s">
        <v>429</v>
      </c>
      <c r="E149" s="5" t="s">
        <v>406</v>
      </c>
      <c r="F149" s="5" t="s">
        <v>430</v>
      </c>
      <c r="G149" s="5" t="s">
        <v>131</v>
      </c>
      <c r="H149" s="6">
        <v>89</v>
      </c>
      <c r="I149" s="5" t="s">
        <v>59</v>
      </c>
      <c r="J149" s="5" t="s">
        <v>40</v>
      </c>
      <c r="K149" s="7">
        <v>34</v>
      </c>
      <c r="L149" s="7">
        <v>21.5</v>
      </c>
      <c r="M149" s="7">
        <v>2</v>
      </c>
      <c r="N149" s="7">
        <v>150</v>
      </c>
      <c r="O149" s="5" t="s">
        <v>41</v>
      </c>
      <c r="P149" s="5" t="s">
        <v>42</v>
      </c>
      <c r="Q149" s="15">
        <v>29.99</v>
      </c>
      <c r="R149" s="15">
        <v>2669.1099999999997</v>
      </c>
      <c r="S149" s="16">
        <f t="shared" si="8"/>
        <v>9.3118949999999998</v>
      </c>
      <c r="T149" s="16">
        <f t="shared" si="9"/>
        <v>828.75865499999998</v>
      </c>
      <c r="U149" s="19">
        <f t="shared" si="11"/>
        <v>8.204312775330397</v>
      </c>
      <c r="V149" s="19">
        <f t="shared" si="10"/>
        <v>730.18383700440529</v>
      </c>
    </row>
    <row r="150" spans="1:22" ht="113.1" customHeight="1" x14ac:dyDescent="0.45">
      <c r="A150" s="2"/>
      <c r="B150" s="2"/>
      <c r="C150" s="5" t="s">
        <v>431</v>
      </c>
      <c r="D150" s="5" t="s">
        <v>432</v>
      </c>
      <c r="E150" s="5" t="s">
        <v>406</v>
      </c>
      <c r="F150" s="5" t="s">
        <v>433</v>
      </c>
      <c r="G150" s="5" t="s">
        <v>131</v>
      </c>
      <c r="H150" s="6">
        <v>162</v>
      </c>
      <c r="I150" s="5" t="s">
        <v>59</v>
      </c>
      <c r="J150" s="5" t="s">
        <v>40</v>
      </c>
      <c r="K150" s="7">
        <v>34</v>
      </c>
      <c r="L150" s="7">
        <v>21.5</v>
      </c>
      <c r="M150" s="7">
        <v>2</v>
      </c>
      <c r="N150" s="7">
        <v>150</v>
      </c>
      <c r="O150" s="5" t="s">
        <v>41</v>
      </c>
      <c r="P150" s="5" t="s">
        <v>42</v>
      </c>
      <c r="Q150" s="15">
        <v>29.99</v>
      </c>
      <c r="R150" s="15">
        <v>4858.38</v>
      </c>
      <c r="S150" s="16">
        <f t="shared" si="8"/>
        <v>9.3118949999999998</v>
      </c>
      <c r="T150" s="16">
        <f t="shared" si="9"/>
        <v>1508.5269900000001</v>
      </c>
      <c r="U150" s="19">
        <f t="shared" si="11"/>
        <v>8.204312775330397</v>
      </c>
      <c r="V150" s="19">
        <f t="shared" si="10"/>
        <v>1329.0986696035243</v>
      </c>
    </row>
    <row r="151" spans="1:22" ht="113.1" customHeight="1" x14ac:dyDescent="0.45">
      <c r="A151" s="2"/>
      <c r="B151" s="2"/>
      <c r="C151" s="5" t="s">
        <v>434</v>
      </c>
      <c r="D151" s="5" t="s">
        <v>435</v>
      </c>
      <c r="E151" s="5" t="s">
        <v>406</v>
      </c>
      <c r="F151" s="5" t="s">
        <v>436</v>
      </c>
      <c r="G151" s="5" t="s">
        <v>131</v>
      </c>
      <c r="H151" s="6">
        <v>146</v>
      </c>
      <c r="I151" s="5" t="s">
        <v>59</v>
      </c>
      <c r="J151" s="5" t="s">
        <v>40</v>
      </c>
      <c r="K151" s="7">
        <v>34</v>
      </c>
      <c r="L151" s="7">
        <v>21.5</v>
      </c>
      <c r="M151" s="7">
        <v>2</v>
      </c>
      <c r="N151" s="7">
        <v>150</v>
      </c>
      <c r="O151" s="5" t="s">
        <v>41</v>
      </c>
      <c r="P151" s="5" t="s">
        <v>42</v>
      </c>
      <c r="Q151" s="15">
        <v>29.99</v>
      </c>
      <c r="R151" s="15">
        <v>4378.54</v>
      </c>
      <c r="S151" s="16">
        <f t="shared" si="8"/>
        <v>9.3118949999999998</v>
      </c>
      <c r="T151" s="16">
        <f t="shared" si="9"/>
        <v>1359.53667</v>
      </c>
      <c r="U151" s="19">
        <f t="shared" si="11"/>
        <v>8.204312775330397</v>
      </c>
      <c r="V151" s="19">
        <f t="shared" si="10"/>
        <v>1197.829665198238</v>
      </c>
    </row>
    <row r="152" spans="1:22" ht="113.1" customHeight="1" x14ac:dyDescent="0.45">
      <c r="A152" s="2"/>
      <c r="B152" s="2"/>
      <c r="C152" s="5" t="s">
        <v>437</v>
      </c>
      <c r="D152" s="5" t="s">
        <v>438</v>
      </c>
      <c r="E152" s="5" t="s">
        <v>406</v>
      </c>
      <c r="F152" s="5" t="s">
        <v>439</v>
      </c>
      <c r="G152" s="5" t="s">
        <v>131</v>
      </c>
      <c r="H152" s="6">
        <v>73</v>
      </c>
      <c r="I152" s="5" t="s">
        <v>59</v>
      </c>
      <c r="J152" s="5" t="s">
        <v>40</v>
      </c>
      <c r="K152" s="7">
        <v>34</v>
      </c>
      <c r="L152" s="7">
        <v>21.5</v>
      </c>
      <c r="M152" s="7">
        <v>2</v>
      </c>
      <c r="N152" s="7">
        <v>150</v>
      </c>
      <c r="O152" s="5" t="s">
        <v>41</v>
      </c>
      <c r="P152" s="5" t="s">
        <v>42</v>
      </c>
      <c r="Q152" s="15">
        <v>29.99</v>
      </c>
      <c r="R152" s="15">
        <v>2189.27</v>
      </c>
      <c r="S152" s="16">
        <f t="shared" si="8"/>
        <v>9.3118949999999998</v>
      </c>
      <c r="T152" s="16">
        <f t="shared" si="9"/>
        <v>679.76833499999998</v>
      </c>
      <c r="U152" s="19">
        <f t="shared" si="11"/>
        <v>8.204312775330397</v>
      </c>
      <c r="V152" s="19">
        <f t="shared" si="10"/>
        <v>598.91483259911899</v>
      </c>
    </row>
    <row r="153" spans="1:22" ht="113.1" customHeight="1" x14ac:dyDescent="0.45">
      <c r="A153" s="2"/>
      <c r="B153" s="2"/>
      <c r="C153" s="5" t="s">
        <v>440</v>
      </c>
      <c r="D153" s="5" t="s">
        <v>441</v>
      </c>
      <c r="E153" s="5" t="s">
        <v>406</v>
      </c>
      <c r="F153" s="5" t="s">
        <v>442</v>
      </c>
      <c r="G153" s="5" t="s">
        <v>131</v>
      </c>
      <c r="H153" s="6">
        <v>90</v>
      </c>
      <c r="I153" s="5" t="s">
        <v>59</v>
      </c>
      <c r="J153" s="5" t="s">
        <v>40</v>
      </c>
      <c r="K153" s="7">
        <v>34</v>
      </c>
      <c r="L153" s="7">
        <v>21.5</v>
      </c>
      <c r="M153" s="7">
        <v>2</v>
      </c>
      <c r="N153" s="7">
        <v>150</v>
      </c>
      <c r="O153" s="5" t="s">
        <v>41</v>
      </c>
      <c r="P153" s="5" t="s">
        <v>42</v>
      </c>
      <c r="Q153" s="15">
        <v>29.99</v>
      </c>
      <c r="R153" s="15">
        <v>2699.1</v>
      </c>
      <c r="S153" s="16">
        <f t="shared" si="8"/>
        <v>9.3118949999999998</v>
      </c>
      <c r="T153" s="16">
        <f t="shared" si="9"/>
        <v>838.07055000000003</v>
      </c>
      <c r="U153" s="19">
        <f t="shared" si="11"/>
        <v>8.204312775330397</v>
      </c>
      <c r="V153" s="19">
        <f t="shared" si="10"/>
        <v>738.38814977973573</v>
      </c>
    </row>
    <row r="154" spans="1:22" ht="113.1" customHeight="1" x14ac:dyDescent="0.45">
      <c r="A154" s="2"/>
      <c r="B154" s="2"/>
      <c r="C154" s="5" t="s">
        <v>443</v>
      </c>
      <c r="D154" s="5" t="s">
        <v>429</v>
      </c>
      <c r="E154" s="5" t="s">
        <v>406</v>
      </c>
      <c r="F154" s="5" t="s">
        <v>444</v>
      </c>
      <c r="G154" s="5" t="s">
        <v>131</v>
      </c>
      <c r="H154" s="6">
        <v>127</v>
      </c>
      <c r="I154" s="5" t="s">
        <v>59</v>
      </c>
      <c r="J154" s="5" t="s">
        <v>40</v>
      </c>
      <c r="K154" s="7">
        <v>34</v>
      </c>
      <c r="L154" s="7">
        <v>21.5</v>
      </c>
      <c r="M154" s="7">
        <v>2</v>
      </c>
      <c r="N154" s="7">
        <v>150</v>
      </c>
      <c r="O154" s="5" t="s">
        <v>41</v>
      </c>
      <c r="P154" s="5" t="s">
        <v>42</v>
      </c>
      <c r="Q154" s="15">
        <v>34.99</v>
      </c>
      <c r="R154" s="15">
        <v>4443.7300000000005</v>
      </c>
      <c r="S154" s="16">
        <f t="shared" si="8"/>
        <v>10.864395</v>
      </c>
      <c r="T154" s="16">
        <f t="shared" si="9"/>
        <v>1379.7781649999999</v>
      </c>
      <c r="U154" s="19">
        <f t="shared" si="11"/>
        <v>9.5721541850220255</v>
      </c>
      <c r="V154" s="19">
        <f t="shared" si="10"/>
        <v>1215.6635814977972</v>
      </c>
    </row>
    <row r="155" spans="1:22" ht="113.1" customHeight="1" x14ac:dyDescent="0.45">
      <c r="A155" s="2"/>
      <c r="B155" s="2"/>
      <c r="C155" s="5" t="s">
        <v>445</v>
      </c>
      <c r="D155" s="5" t="s">
        <v>432</v>
      </c>
      <c r="E155" s="5" t="s">
        <v>406</v>
      </c>
      <c r="F155" s="5" t="s">
        <v>446</v>
      </c>
      <c r="G155" s="5" t="s">
        <v>131</v>
      </c>
      <c r="H155" s="6">
        <v>214</v>
      </c>
      <c r="I155" s="5" t="s">
        <v>59</v>
      </c>
      <c r="J155" s="5" t="s">
        <v>40</v>
      </c>
      <c r="K155" s="7">
        <v>34</v>
      </c>
      <c r="L155" s="7">
        <v>21.5</v>
      </c>
      <c r="M155" s="7">
        <v>2</v>
      </c>
      <c r="N155" s="7">
        <v>150</v>
      </c>
      <c r="O155" s="5" t="s">
        <v>41</v>
      </c>
      <c r="P155" s="5" t="s">
        <v>42</v>
      </c>
      <c r="Q155" s="15">
        <v>34.99</v>
      </c>
      <c r="R155" s="15">
        <v>7487.8600000000006</v>
      </c>
      <c r="S155" s="16">
        <f t="shared" si="8"/>
        <v>10.864395</v>
      </c>
      <c r="T155" s="16">
        <f t="shared" si="9"/>
        <v>2324.9805299999998</v>
      </c>
      <c r="U155" s="19">
        <f t="shared" si="11"/>
        <v>9.5721541850220255</v>
      </c>
      <c r="V155" s="19">
        <f t="shared" si="10"/>
        <v>2048.4409955947135</v>
      </c>
    </row>
    <row r="156" spans="1:22" ht="113.1" customHeight="1" x14ac:dyDescent="0.45">
      <c r="A156" s="2"/>
      <c r="B156" s="2"/>
      <c r="C156" s="5" t="s">
        <v>447</v>
      </c>
      <c r="D156" s="5" t="s">
        <v>435</v>
      </c>
      <c r="E156" s="5" t="s">
        <v>406</v>
      </c>
      <c r="F156" s="5" t="s">
        <v>448</v>
      </c>
      <c r="G156" s="5" t="s">
        <v>131</v>
      </c>
      <c r="H156" s="6">
        <v>210</v>
      </c>
      <c r="I156" s="5" t="s">
        <v>59</v>
      </c>
      <c r="J156" s="5" t="s">
        <v>40</v>
      </c>
      <c r="K156" s="7">
        <v>34</v>
      </c>
      <c r="L156" s="7">
        <v>21.5</v>
      </c>
      <c r="M156" s="7">
        <v>2</v>
      </c>
      <c r="N156" s="7">
        <v>150</v>
      </c>
      <c r="O156" s="5" t="s">
        <v>41</v>
      </c>
      <c r="P156" s="5" t="s">
        <v>42</v>
      </c>
      <c r="Q156" s="15">
        <v>34.99</v>
      </c>
      <c r="R156" s="15">
        <v>7347.9000000000005</v>
      </c>
      <c r="S156" s="16">
        <f t="shared" si="8"/>
        <v>10.864395</v>
      </c>
      <c r="T156" s="16">
        <f t="shared" si="9"/>
        <v>2281.52295</v>
      </c>
      <c r="U156" s="19">
        <f t="shared" si="11"/>
        <v>9.5721541850220255</v>
      </c>
      <c r="V156" s="19">
        <f t="shared" si="10"/>
        <v>2010.1523788546253</v>
      </c>
    </row>
    <row r="157" spans="1:22" ht="113.1" customHeight="1" x14ac:dyDescent="0.45">
      <c r="A157" s="2"/>
      <c r="B157" s="2"/>
      <c r="C157" s="5" t="s">
        <v>449</v>
      </c>
      <c r="D157" s="5" t="s">
        <v>438</v>
      </c>
      <c r="E157" s="5" t="s">
        <v>406</v>
      </c>
      <c r="F157" s="5" t="s">
        <v>450</v>
      </c>
      <c r="G157" s="5" t="s">
        <v>131</v>
      </c>
      <c r="H157" s="6">
        <v>120</v>
      </c>
      <c r="I157" s="5" t="s">
        <v>59</v>
      </c>
      <c r="J157" s="5" t="s">
        <v>40</v>
      </c>
      <c r="K157" s="7">
        <v>34</v>
      </c>
      <c r="L157" s="7">
        <v>21.5</v>
      </c>
      <c r="M157" s="7">
        <v>2</v>
      </c>
      <c r="N157" s="7">
        <v>150</v>
      </c>
      <c r="O157" s="5" t="s">
        <v>41</v>
      </c>
      <c r="P157" s="5" t="s">
        <v>42</v>
      </c>
      <c r="Q157" s="15">
        <v>34.99</v>
      </c>
      <c r="R157" s="15">
        <v>4198.8</v>
      </c>
      <c r="S157" s="16">
        <f t="shared" si="8"/>
        <v>10.864395</v>
      </c>
      <c r="T157" s="16">
        <f t="shared" si="9"/>
        <v>1303.7274</v>
      </c>
      <c r="U157" s="19">
        <f t="shared" si="11"/>
        <v>9.5721541850220255</v>
      </c>
      <c r="V157" s="19">
        <f t="shared" si="10"/>
        <v>1148.6585022026431</v>
      </c>
    </row>
    <row r="158" spans="1:22" ht="113.1" customHeight="1" x14ac:dyDescent="0.45">
      <c r="A158" s="2"/>
      <c r="B158" s="2"/>
      <c r="C158" s="5" t="s">
        <v>451</v>
      </c>
      <c r="D158" s="5" t="s">
        <v>441</v>
      </c>
      <c r="E158" s="5" t="s">
        <v>406</v>
      </c>
      <c r="F158" s="5" t="s">
        <v>452</v>
      </c>
      <c r="G158" s="5" t="s">
        <v>131</v>
      </c>
      <c r="H158" s="6">
        <v>162</v>
      </c>
      <c r="I158" s="5" t="s">
        <v>59</v>
      </c>
      <c r="J158" s="5" t="s">
        <v>40</v>
      </c>
      <c r="K158" s="7">
        <v>34</v>
      </c>
      <c r="L158" s="7">
        <v>21.5</v>
      </c>
      <c r="M158" s="7">
        <v>2</v>
      </c>
      <c r="N158" s="7">
        <v>150</v>
      </c>
      <c r="O158" s="5" t="s">
        <v>41</v>
      </c>
      <c r="P158" s="5" t="s">
        <v>42</v>
      </c>
      <c r="Q158" s="15">
        <v>34.99</v>
      </c>
      <c r="R158" s="15">
        <v>5668.38</v>
      </c>
      <c r="S158" s="16">
        <f t="shared" si="8"/>
        <v>10.864395</v>
      </c>
      <c r="T158" s="16">
        <f t="shared" si="9"/>
        <v>1760.03199</v>
      </c>
      <c r="U158" s="19">
        <f t="shared" si="11"/>
        <v>9.5721541850220255</v>
      </c>
      <c r="V158" s="19">
        <f t="shared" si="10"/>
        <v>1550.6889779735682</v>
      </c>
    </row>
    <row r="159" spans="1:22" ht="113.1" customHeight="1" x14ac:dyDescent="0.45">
      <c r="A159" s="2"/>
      <c r="B159" s="2"/>
      <c r="C159" s="5" t="s">
        <v>453</v>
      </c>
      <c r="D159" s="5" t="s">
        <v>429</v>
      </c>
      <c r="E159" s="5" t="s">
        <v>406</v>
      </c>
      <c r="F159" s="5" t="s">
        <v>454</v>
      </c>
      <c r="G159" s="5" t="s">
        <v>131</v>
      </c>
      <c r="H159" s="6">
        <v>124</v>
      </c>
      <c r="I159" s="5" t="s">
        <v>59</v>
      </c>
      <c r="J159" s="5" t="s">
        <v>40</v>
      </c>
      <c r="K159" s="7">
        <v>34</v>
      </c>
      <c r="L159" s="7">
        <v>21.5</v>
      </c>
      <c r="M159" s="7">
        <v>2</v>
      </c>
      <c r="N159" s="7">
        <v>150</v>
      </c>
      <c r="O159" s="5" t="s">
        <v>41</v>
      </c>
      <c r="P159" s="5" t="s">
        <v>42</v>
      </c>
      <c r="Q159" s="15">
        <v>39.99</v>
      </c>
      <c r="R159" s="15">
        <v>4958.76</v>
      </c>
      <c r="S159" s="16">
        <f t="shared" si="8"/>
        <v>12.416895</v>
      </c>
      <c r="T159" s="16">
        <f t="shared" si="9"/>
        <v>1539.69498</v>
      </c>
      <c r="U159" s="19">
        <f t="shared" si="11"/>
        <v>10.939995594713656</v>
      </c>
      <c r="V159" s="19">
        <f t="shared" si="10"/>
        <v>1356.5594537444933</v>
      </c>
    </row>
    <row r="160" spans="1:22" ht="113.1" customHeight="1" x14ac:dyDescent="0.45">
      <c r="A160" s="2"/>
      <c r="B160" s="2"/>
      <c r="C160" s="5" t="s">
        <v>455</v>
      </c>
      <c r="D160" s="5" t="s">
        <v>432</v>
      </c>
      <c r="E160" s="5" t="s">
        <v>406</v>
      </c>
      <c r="F160" s="5" t="s">
        <v>456</v>
      </c>
      <c r="G160" s="5" t="s">
        <v>131</v>
      </c>
      <c r="H160" s="6">
        <v>226</v>
      </c>
      <c r="I160" s="5" t="s">
        <v>59</v>
      </c>
      <c r="J160" s="5" t="s">
        <v>40</v>
      </c>
      <c r="K160" s="7">
        <v>34</v>
      </c>
      <c r="L160" s="7">
        <v>21.5</v>
      </c>
      <c r="M160" s="7">
        <v>2</v>
      </c>
      <c r="N160" s="7">
        <v>150</v>
      </c>
      <c r="O160" s="5" t="s">
        <v>41</v>
      </c>
      <c r="P160" s="5" t="s">
        <v>42</v>
      </c>
      <c r="Q160" s="15">
        <v>39.99</v>
      </c>
      <c r="R160" s="15">
        <v>9037.74</v>
      </c>
      <c r="S160" s="16">
        <f t="shared" si="8"/>
        <v>12.416895</v>
      </c>
      <c r="T160" s="16">
        <f t="shared" si="9"/>
        <v>2806.2182699999998</v>
      </c>
      <c r="U160" s="19">
        <f t="shared" si="11"/>
        <v>10.939995594713656</v>
      </c>
      <c r="V160" s="19">
        <f t="shared" si="10"/>
        <v>2472.4390044052861</v>
      </c>
    </row>
    <row r="161" spans="1:22" ht="113.1" customHeight="1" x14ac:dyDescent="0.45">
      <c r="A161" s="2"/>
      <c r="B161" s="2"/>
      <c r="C161" s="5" t="s">
        <v>457</v>
      </c>
      <c r="D161" s="5" t="s">
        <v>435</v>
      </c>
      <c r="E161" s="5" t="s">
        <v>406</v>
      </c>
      <c r="F161" s="5" t="s">
        <v>458</v>
      </c>
      <c r="G161" s="5" t="s">
        <v>131</v>
      </c>
      <c r="H161" s="6">
        <v>211</v>
      </c>
      <c r="I161" s="5" t="s">
        <v>59</v>
      </c>
      <c r="J161" s="5" t="s">
        <v>40</v>
      </c>
      <c r="K161" s="7">
        <v>34</v>
      </c>
      <c r="L161" s="7">
        <v>21.5</v>
      </c>
      <c r="M161" s="7">
        <v>2</v>
      </c>
      <c r="N161" s="7">
        <v>150</v>
      </c>
      <c r="O161" s="5" t="s">
        <v>41</v>
      </c>
      <c r="P161" s="5" t="s">
        <v>42</v>
      </c>
      <c r="Q161" s="15">
        <v>39.99</v>
      </c>
      <c r="R161" s="15">
        <v>8437.8900000000012</v>
      </c>
      <c r="S161" s="16">
        <f t="shared" si="8"/>
        <v>12.416895</v>
      </c>
      <c r="T161" s="16">
        <f t="shared" si="9"/>
        <v>2619.964845</v>
      </c>
      <c r="U161" s="19">
        <f t="shared" si="11"/>
        <v>10.939995594713656</v>
      </c>
      <c r="V161" s="19">
        <f t="shared" si="10"/>
        <v>2308.3390704845815</v>
      </c>
    </row>
    <row r="162" spans="1:22" ht="113.1" customHeight="1" x14ac:dyDescent="0.45">
      <c r="A162" s="2"/>
      <c r="B162" s="2"/>
      <c r="C162" s="5" t="s">
        <v>459</v>
      </c>
      <c r="D162" s="5" t="s">
        <v>438</v>
      </c>
      <c r="E162" s="5" t="s">
        <v>406</v>
      </c>
      <c r="F162" s="5" t="s">
        <v>460</v>
      </c>
      <c r="G162" s="5" t="s">
        <v>131</v>
      </c>
      <c r="H162" s="6">
        <v>116</v>
      </c>
      <c r="I162" s="5" t="s">
        <v>59</v>
      </c>
      <c r="J162" s="5" t="s">
        <v>40</v>
      </c>
      <c r="K162" s="7">
        <v>34</v>
      </c>
      <c r="L162" s="7">
        <v>21.5</v>
      </c>
      <c r="M162" s="7">
        <v>2</v>
      </c>
      <c r="N162" s="7">
        <v>150</v>
      </c>
      <c r="O162" s="5" t="s">
        <v>41</v>
      </c>
      <c r="P162" s="5" t="s">
        <v>42</v>
      </c>
      <c r="Q162" s="15">
        <v>39.99</v>
      </c>
      <c r="R162" s="15">
        <v>4638.84</v>
      </c>
      <c r="S162" s="16">
        <f t="shared" si="8"/>
        <v>12.416895</v>
      </c>
      <c r="T162" s="16">
        <f t="shared" si="9"/>
        <v>1440.3598200000001</v>
      </c>
      <c r="U162" s="19">
        <f t="shared" si="11"/>
        <v>10.939995594713656</v>
      </c>
      <c r="V162" s="19">
        <f t="shared" si="10"/>
        <v>1269.0394889867841</v>
      </c>
    </row>
    <row r="163" spans="1:22" ht="113.1" customHeight="1" x14ac:dyDescent="0.45">
      <c r="A163" s="2"/>
      <c r="B163" s="2"/>
      <c r="C163" s="5" t="s">
        <v>461</v>
      </c>
      <c r="D163" s="5" t="s">
        <v>441</v>
      </c>
      <c r="E163" s="5" t="s">
        <v>406</v>
      </c>
      <c r="F163" s="5" t="s">
        <v>462</v>
      </c>
      <c r="G163" s="5" t="s">
        <v>131</v>
      </c>
      <c r="H163" s="6">
        <v>152</v>
      </c>
      <c r="I163" s="5" t="s">
        <v>59</v>
      </c>
      <c r="J163" s="5" t="s">
        <v>40</v>
      </c>
      <c r="K163" s="7">
        <v>34</v>
      </c>
      <c r="L163" s="7">
        <v>21.5</v>
      </c>
      <c r="M163" s="7">
        <v>2</v>
      </c>
      <c r="N163" s="7">
        <v>150</v>
      </c>
      <c r="O163" s="5" t="s">
        <v>41</v>
      </c>
      <c r="P163" s="5" t="s">
        <v>42</v>
      </c>
      <c r="Q163" s="15">
        <v>39.99</v>
      </c>
      <c r="R163" s="15">
        <v>6078.4800000000005</v>
      </c>
      <c r="S163" s="16">
        <f t="shared" si="8"/>
        <v>12.416895</v>
      </c>
      <c r="T163" s="16">
        <f t="shared" si="9"/>
        <v>1887.3680400000001</v>
      </c>
      <c r="U163" s="19">
        <f t="shared" si="11"/>
        <v>10.939995594713656</v>
      </c>
      <c r="V163" s="19">
        <f t="shared" si="10"/>
        <v>1662.8793303964758</v>
      </c>
    </row>
    <row r="164" spans="1:22" ht="113.1" customHeight="1" x14ac:dyDescent="0.45">
      <c r="A164" s="2"/>
      <c r="B164" s="2"/>
      <c r="C164" s="5" t="s">
        <v>463</v>
      </c>
      <c r="D164" s="5" t="s">
        <v>464</v>
      </c>
      <c r="E164" s="5" t="s">
        <v>406</v>
      </c>
      <c r="F164" s="5" t="s">
        <v>465</v>
      </c>
      <c r="G164" s="5" t="s">
        <v>131</v>
      </c>
      <c r="H164" s="6">
        <v>29</v>
      </c>
      <c r="I164" s="5" t="s">
        <v>59</v>
      </c>
      <c r="J164" s="5" t="s">
        <v>40</v>
      </c>
      <c r="K164" s="7">
        <v>34</v>
      </c>
      <c r="L164" s="7">
        <v>21.5</v>
      </c>
      <c r="M164" s="7">
        <v>2</v>
      </c>
      <c r="N164" s="7">
        <v>150</v>
      </c>
      <c r="O164" s="5" t="s">
        <v>41</v>
      </c>
      <c r="P164" s="5" t="s">
        <v>42</v>
      </c>
      <c r="Q164" s="15">
        <v>39.99</v>
      </c>
      <c r="R164" s="15">
        <v>1159.71</v>
      </c>
      <c r="S164" s="16">
        <f t="shared" si="8"/>
        <v>12.416895</v>
      </c>
      <c r="T164" s="16">
        <f t="shared" si="9"/>
        <v>360.08995500000003</v>
      </c>
      <c r="U164" s="19">
        <f t="shared" si="11"/>
        <v>10.939995594713656</v>
      </c>
      <c r="V164" s="19">
        <f t="shared" si="10"/>
        <v>317.25987224669603</v>
      </c>
    </row>
    <row r="165" spans="1:22" ht="113.1" customHeight="1" x14ac:dyDescent="0.45">
      <c r="A165" s="2"/>
      <c r="B165" s="2"/>
      <c r="C165" s="5" t="s">
        <v>466</v>
      </c>
      <c r="D165" s="5" t="s">
        <v>467</v>
      </c>
      <c r="E165" s="5" t="s">
        <v>406</v>
      </c>
      <c r="F165" s="5" t="s">
        <v>468</v>
      </c>
      <c r="G165" s="5" t="s">
        <v>131</v>
      </c>
      <c r="H165" s="6">
        <v>128</v>
      </c>
      <c r="I165" s="5" t="s">
        <v>59</v>
      </c>
      <c r="J165" s="5" t="s">
        <v>40</v>
      </c>
      <c r="K165" s="7">
        <v>34</v>
      </c>
      <c r="L165" s="7">
        <v>21.5</v>
      </c>
      <c r="M165" s="7">
        <v>2</v>
      </c>
      <c r="N165" s="7">
        <v>150</v>
      </c>
      <c r="O165" s="5" t="s">
        <v>41</v>
      </c>
      <c r="P165" s="5" t="s">
        <v>42</v>
      </c>
      <c r="Q165" s="15">
        <v>39.99</v>
      </c>
      <c r="R165" s="15">
        <v>5118.72</v>
      </c>
      <c r="S165" s="16">
        <f t="shared" si="8"/>
        <v>12.416895</v>
      </c>
      <c r="T165" s="16">
        <f t="shared" si="9"/>
        <v>1589.36256</v>
      </c>
      <c r="U165" s="19">
        <f t="shared" si="11"/>
        <v>10.939995594713656</v>
      </c>
      <c r="V165" s="19">
        <f t="shared" si="10"/>
        <v>1400.3194361233479</v>
      </c>
    </row>
    <row r="166" spans="1:22" ht="113.1" customHeight="1" x14ac:dyDescent="0.45">
      <c r="A166" s="2"/>
      <c r="B166" s="2"/>
      <c r="C166" s="5" t="s">
        <v>469</v>
      </c>
      <c r="D166" s="5" t="s">
        <v>470</v>
      </c>
      <c r="E166" s="5" t="s">
        <v>406</v>
      </c>
      <c r="F166" s="5" t="s">
        <v>471</v>
      </c>
      <c r="G166" s="5" t="s">
        <v>131</v>
      </c>
      <c r="H166" s="6">
        <v>101</v>
      </c>
      <c r="I166" s="5" t="s">
        <v>59</v>
      </c>
      <c r="J166" s="5" t="s">
        <v>40</v>
      </c>
      <c r="K166" s="7">
        <v>34</v>
      </c>
      <c r="L166" s="7">
        <v>21.5</v>
      </c>
      <c r="M166" s="7">
        <v>2</v>
      </c>
      <c r="N166" s="7">
        <v>150</v>
      </c>
      <c r="O166" s="5" t="s">
        <v>41</v>
      </c>
      <c r="P166" s="5" t="s">
        <v>42</v>
      </c>
      <c r="Q166" s="15">
        <v>39.99</v>
      </c>
      <c r="R166" s="15">
        <v>4038.9900000000002</v>
      </c>
      <c r="S166" s="16">
        <f t="shared" si="8"/>
        <v>12.416895</v>
      </c>
      <c r="T166" s="16">
        <f t="shared" si="9"/>
        <v>1254.106395</v>
      </c>
      <c r="U166" s="19">
        <f t="shared" si="11"/>
        <v>10.939995594713656</v>
      </c>
      <c r="V166" s="19">
        <f t="shared" si="10"/>
        <v>1104.9395550660793</v>
      </c>
    </row>
    <row r="167" spans="1:22" ht="113.1" customHeight="1" x14ac:dyDescent="0.45">
      <c r="A167" s="2"/>
      <c r="B167" s="2"/>
      <c r="C167" s="5" t="s">
        <v>472</v>
      </c>
      <c r="D167" s="5" t="s">
        <v>473</v>
      </c>
      <c r="E167" s="5" t="s">
        <v>406</v>
      </c>
      <c r="F167" s="5" t="s">
        <v>474</v>
      </c>
      <c r="G167" s="5" t="s">
        <v>131</v>
      </c>
      <c r="H167" s="6">
        <v>35</v>
      </c>
      <c r="I167" s="5" t="s">
        <v>59</v>
      </c>
      <c r="J167" s="5" t="s">
        <v>40</v>
      </c>
      <c r="K167" s="7">
        <v>34</v>
      </c>
      <c r="L167" s="7">
        <v>21.5</v>
      </c>
      <c r="M167" s="7">
        <v>2</v>
      </c>
      <c r="N167" s="7">
        <v>150</v>
      </c>
      <c r="O167" s="5" t="s">
        <v>41</v>
      </c>
      <c r="P167" s="5" t="s">
        <v>42</v>
      </c>
      <c r="Q167" s="15">
        <v>39.99</v>
      </c>
      <c r="R167" s="15">
        <v>1399.65</v>
      </c>
      <c r="S167" s="16">
        <f t="shared" si="8"/>
        <v>12.416895</v>
      </c>
      <c r="T167" s="16">
        <f t="shared" si="9"/>
        <v>434.59132499999998</v>
      </c>
      <c r="U167" s="19">
        <f t="shared" si="11"/>
        <v>10.939995594713656</v>
      </c>
      <c r="V167" s="19">
        <f t="shared" si="10"/>
        <v>382.89984581497794</v>
      </c>
    </row>
    <row r="168" spans="1:22" ht="113.1" customHeight="1" x14ac:dyDescent="0.45">
      <c r="A168" s="2"/>
      <c r="B168" s="2"/>
      <c r="C168" s="5" t="s">
        <v>475</v>
      </c>
      <c r="D168" s="5" t="s">
        <v>476</v>
      </c>
      <c r="E168" s="5" t="s">
        <v>406</v>
      </c>
      <c r="F168" s="5" t="s">
        <v>477</v>
      </c>
      <c r="G168" s="5" t="s">
        <v>131</v>
      </c>
      <c r="H168" s="6">
        <v>54</v>
      </c>
      <c r="I168" s="5" t="s">
        <v>59</v>
      </c>
      <c r="J168" s="5" t="s">
        <v>40</v>
      </c>
      <c r="K168" s="7">
        <v>34</v>
      </c>
      <c r="L168" s="7">
        <v>21.5</v>
      </c>
      <c r="M168" s="7">
        <v>2</v>
      </c>
      <c r="N168" s="7">
        <v>150</v>
      </c>
      <c r="O168" s="5" t="s">
        <v>41</v>
      </c>
      <c r="P168" s="5" t="s">
        <v>42</v>
      </c>
      <c r="Q168" s="15">
        <v>39.99</v>
      </c>
      <c r="R168" s="15">
        <v>2159.46</v>
      </c>
      <c r="S168" s="16">
        <f t="shared" si="8"/>
        <v>12.416895</v>
      </c>
      <c r="T168" s="16">
        <f t="shared" si="9"/>
        <v>670.51233000000002</v>
      </c>
      <c r="U168" s="19">
        <f t="shared" si="11"/>
        <v>10.939995594713656</v>
      </c>
      <c r="V168" s="19">
        <f t="shared" si="10"/>
        <v>590.75976211453747</v>
      </c>
    </row>
    <row r="169" spans="1:22" ht="113.1" customHeight="1" x14ac:dyDescent="0.45">
      <c r="A169" s="2"/>
      <c r="B169" s="2"/>
      <c r="C169" s="5" t="s">
        <v>478</v>
      </c>
      <c r="D169" s="5" t="s">
        <v>409</v>
      </c>
      <c r="E169" s="5" t="s">
        <v>406</v>
      </c>
      <c r="F169" s="5" t="s">
        <v>479</v>
      </c>
      <c r="G169" s="5" t="s">
        <v>131</v>
      </c>
      <c r="H169" s="6">
        <v>4</v>
      </c>
      <c r="I169" s="5" t="s">
        <v>59</v>
      </c>
      <c r="J169" s="5" t="s">
        <v>40</v>
      </c>
      <c r="K169" s="7">
        <v>34</v>
      </c>
      <c r="L169" s="7">
        <v>21.5</v>
      </c>
      <c r="M169" s="7">
        <v>2</v>
      </c>
      <c r="N169" s="7">
        <v>150</v>
      </c>
      <c r="O169" s="5" t="s">
        <v>41</v>
      </c>
      <c r="P169" s="5" t="s">
        <v>42</v>
      </c>
      <c r="Q169" s="15">
        <v>29.99</v>
      </c>
      <c r="R169" s="15">
        <v>119.96</v>
      </c>
      <c r="S169" s="16">
        <f t="shared" si="8"/>
        <v>9.3118949999999998</v>
      </c>
      <c r="T169" s="16">
        <f t="shared" si="9"/>
        <v>37.247579999999999</v>
      </c>
      <c r="U169" s="19">
        <f t="shared" si="11"/>
        <v>8.204312775330397</v>
      </c>
      <c r="V169" s="19">
        <f t="shared" si="10"/>
        <v>32.817251101321588</v>
      </c>
    </row>
    <row r="170" spans="1:22" ht="113.1" customHeight="1" x14ac:dyDescent="0.45">
      <c r="A170" s="2"/>
      <c r="B170" s="2"/>
      <c r="C170" s="5" t="s">
        <v>480</v>
      </c>
      <c r="D170" s="5" t="s">
        <v>415</v>
      </c>
      <c r="E170" s="5" t="s">
        <v>406</v>
      </c>
      <c r="F170" s="5" t="s">
        <v>481</v>
      </c>
      <c r="G170" s="5" t="s">
        <v>131</v>
      </c>
      <c r="H170" s="6">
        <v>5</v>
      </c>
      <c r="I170" s="5" t="s">
        <v>59</v>
      </c>
      <c r="J170" s="5" t="s">
        <v>40</v>
      </c>
      <c r="K170" s="7">
        <v>34</v>
      </c>
      <c r="L170" s="7">
        <v>21.5</v>
      </c>
      <c r="M170" s="7">
        <v>2</v>
      </c>
      <c r="N170" s="7">
        <v>150</v>
      </c>
      <c r="O170" s="5" t="s">
        <v>41</v>
      </c>
      <c r="P170" s="5" t="s">
        <v>42</v>
      </c>
      <c r="Q170" s="15">
        <v>29.99</v>
      </c>
      <c r="R170" s="15">
        <v>149.94999999999999</v>
      </c>
      <c r="S170" s="16">
        <f t="shared" si="8"/>
        <v>9.3118949999999998</v>
      </c>
      <c r="T170" s="16">
        <f t="shared" si="9"/>
        <v>46.559474999999999</v>
      </c>
      <c r="U170" s="19">
        <f t="shared" si="11"/>
        <v>8.204312775330397</v>
      </c>
      <c r="V170" s="19">
        <f t="shared" si="10"/>
        <v>41.021563876651982</v>
      </c>
    </row>
    <row r="171" spans="1:22" ht="113.1" customHeight="1" x14ac:dyDescent="0.45">
      <c r="A171" s="2"/>
      <c r="B171" s="2"/>
      <c r="C171" s="5" t="s">
        <v>482</v>
      </c>
      <c r="D171" s="5" t="s">
        <v>483</v>
      </c>
      <c r="E171" s="5" t="s">
        <v>406</v>
      </c>
      <c r="F171" s="5" t="s">
        <v>484</v>
      </c>
      <c r="G171" s="5" t="s">
        <v>131</v>
      </c>
      <c r="H171" s="6">
        <v>124</v>
      </c>
      <c r="I171" s="5" t="s">
        <v>59</v>
      </c>
      <c r="J171" s="5" t="s">
        <v>40</v>
      </c>
      <c r="K171" s="7">
        <v>34</v>
      </c>
      <c r="L171" s="7">
        <v>21.5</v>
      </c>
      <c r="M171" s="7">
        <v>2</v>
      </c>
      <c r="N171" s="7">
        <v>150</v>
      </c>
      <c r="O171" s="5" t="s">
        <v>41</v>
      </c>
      <c r="P171" s="5" t="s">
        <v>42</v>
      </c>
      <c r="Q171" s="15">
        <v>34.99</v>
      </c>
      <c r="R171" s="15">
        <v>4338.76</v>
      </c>
      <c r="S171" s="16">
        <f t="shared" si="8"/>
        <v>10.864395</v>
      </c>
      <c r="T171" s="16">
        <f t="shared" si="9"/>
        <v>1347.18498</v>
      </c>
      <c r="U171" s="19">
        <f t="shared" si="11"/>
        <v>9.5721541850220255</v>
      </c>
      <c r="V171" s="19">
        <f t="shared" si="10"/>
        <v>1186.9471189427311</v>
      </c>
    </row>
    <row r="172" spans="1:22" ht="113.1" customHeight="1" x14ac:dyDescent="0.45">
      <c r="A172" s="2"/>
      <c r="B172" s="2"/>
      <c r="C172" s="5" t="s">
        <v>485</v>
      </c>
      <c r="D172" s="5" t="s">
        <v>486</v>
      </c>
      <c r="E172" s="5" t="s">
        <v>406</v>
      </c>
      <c r="F172" s="5" t="s">
        <v>487</v>
      </c>
      <c r="G172" s="5" t="s">
        <v>131</v>
      </c>
      <c r="H172" s="6">
        <v>238</v>
      </c>
      <c r="I172" s="5" t="s">
        <v>59</v>
      </c>
      <c r="J172" s="5" t="s">
        <v>40</v>
      </c>
      <c r="K172" s="7">
        <v>34</v>
      </c>
      <c r="L172" s="7">
        <v>21.5</v>
      </c>
      <c r="M172" s="7">
        <v>2</v>
      </c>
      <c r="N172" s="7">
        <v>150</v>
      </c>
      <c r="O172" s="5" t="s">
        <v>41</v>
      </c>
      <c r="P172" s="5" t="s">
        <v>42</v>
      </c>
      <c r="Q172" s="15">
        <v>34.99</v>
      </c>
      <c r="R172" s="15">
        <v>8327.6200000000008</v>
      </c>
      <c r="S172" s="16">
        <f t="shared" si="8"/>
        <v>10.864395</v>
      </c>
      <c r="T172" s="16">
        <f t="shared" si="9"/>
        <v>2585.7260099999999</v>
      </c>
      <c r="U172" s="19">
        <f t="shared" si="11"/>
        <v>9.5721541850220255</v>
      </c>
      <c r="V172" s="19">
        <f t="shared" si="10"/>
        <v>2278.1726960352421</v>
      </c>
    </row>
    <row r="173" spans="1:22" ht="113.1" customHeight="1" x14ac:dyDescent="0.45">
      <c r="A173" s="2"/>
      <c r="B173" s="2"/>
      <c r="C173" s="5" t="s">
        <v>488</v>
      </c>
      <c r="D173" s="5" t="s">
        <v>489</v>
      </c>
      <c r="E173" s="5" t="s">
        <v>406</v>
      </c>
      <c r="F173" s="5" t="s">
        <v>490</v>
      </c>
      <c r="G173" s="5" t="s">
        <v>131</v>
      </c>
      <c r="H173" s="6">
        <v>204</v>
      </c>
      <c r="I173" s="5" t="s">
        <v>59</v>
      </c>
      <c r="J173" s="5" t="s">
        <v>40</v>
      </c>
      <c r="K173" s="7">
        <v>34</v>
      </c>
      <c r="L173" s="7">
        <v>21.5</v>
      </c>
      <c r="M173" s="7">
        <v>2</v>
      </c>
      <c r="N173" s="7">
        <v>150</v>
      </c>
      <c r="O173" s="5" t="s">
        <v>41</v>
      </c>
      <c r="P173" s="5" t="s">
        <v>42</v>
      </c>
      <c r="Q173" s="15">
        <v>34.99</v>
      </c>
      <c r="R173" s="15">
        <v>7137.96</v>
      </c>
      <c r="S173" s="16">
        <f t="shared" si="8"/>
        <v>10.864395</v>
      </c>
      <c r="T173" s="16">
        <f t="shared" si="9"/>
        <v>2216.3365800000001</v>
      </c>
      <c r="U173" s="19">
        <f t="shared" si="11"/>
        <v>9.5721541850220255</v>
      </c>
      <c r="V173" s="19">
        <f t="shared" si="10"/>
        <v>1952.7194537444932</v>
      </c>
    </row>
    <row r="174" spans="1:22" ht="113.1" customHeight="1" x14ac:dyDescent="0.45">
      <c r="A174" s="2"/>
      <c r="B174" s="2"/>
      <c r="C174" s="5" t="s">
        <v>491</v>
      </c>
      <c r="D174" s="5" t="s">
        <v>492</v>
      </c>
      <c r="E174" s="5" t="s">
        <v>406</v>
      </c>
      <c r="F174" s="5" t="s">
        <v>493</v>
      </c>
      <c r="G174" s="5" t="s">
        <v>131</v>
      </c>
      <c r="H174" s="6">
        <v>89</v>
      </c>
      <c r="I174" s="5" t="s">
        <v>59</v>
      </c>
      <c r="J174" s="5" t="s">
        <v>40</v>
      </c>
      <c r="K174" s="7">
        <v>34</v>
      </c>
      <c r="L174" s="7">
        <v>21.5</v>
      </c>
      <c r="M174" s="7">
        <v>2</v>
      </c>
      <c r="N174" s="7">
        <v>150</v>
      </c>
      <c r="O174" s="5" t="s">
        <v>41</v>
      </c>
      <c r="P174" s="5" t="s">
        <v>42</v>
      </c>
      <c r="Q174" s="15">
        <v>34.99</v>
      </c>
      <c r="R174" s="15">
        <v>3114.11</v>
      </c>
      <c r="S174" s="16">
        <f t="shared" si="8"/>
        <v>10.864395</v>
      </c>
      <c r="T174" s="16">
        <f t="shared" si="9"/>
        <v>966.93115499999999</v>
      </c>
      <c r="U174" s="19">
        <f t="shared" si="11"/>
        <v>9.5721541850220255</v>
      </c>
      <c r="V174" s="19">
        <f t="shared" si="10"/>
        <v>851.92172246696032</v>
      </c>
    </row>
    <row r="175" spans="1:22" ht="113.1" customHeight="1" x14ac:dyDescent="0.45">
      <c r="A175" s="2"/>
      <c r="B175" s="2"/>
      <c r="C175" s="5" t="s">
        <v>494</v>
      </c>
      <c r="D175" s="5" t="s">
        <v>495</v>
      </c>
      <c r="E175" s="5" t="s">
        <v>406</v>
      </c>
      <c r="F175" s="5" t="s">
        <v>496</v>
      </c>
      <c r="G175" s="5" t="s">
        <v>131</v>
      </c>
      <c r="H175" s="6">
        <v>157</v>
      </c>
      <c r="I175" s="5" t="s">
        <v>59</v>
      </c>
      <c r="J175" s="5" t="s">
        <v>40</v>
      </c>
      <c r="K175" s="7">
        <v>34</v>
      </c>
      <c r="L175" s="7">
        <v>21.5</v>
      </c>
      <c r="M175" s="7">
        <v>2</v>
      </c>
      <c r="N175" s="7">
        <v>150</v>
      </c>
      <c r="O175" s="5" t="s">
        <v>41</v>
      </c>
      <c r="P175" s="5" t="s">
        <v>42</v>
      </c>
      <c r="Q175" s="15">
        <v>34.99</v>
      </c>
      <c r="R175" s="15">
        <v>5493.43</v>
      </c>
      <c r="S175" s="16">
        <f t="shared" si="8"/>
        <v>10.864395</v>
      </c>
      <c r="T175" s="16">
        <f t="shared" si="9"/>
        <v>1705.7100150000001</v>
      </c>
      <c r="U175" s="19">
        <f t="shared" si="11"/>
        <v>9.5721541850220255</v>
      </c>
      <c r="V175" s="19">
        <f t="shared" si="10"/>
        <v>1502.8282070484579</v>
      </c>
    </row>
    <row r="176" spans="1:22" ht="113.1" customHeight="1" x14ac:dyDescent="0.45">
      <c r="A176" s="2"/>
      <c r="B176" s="2"/>
      <c r="C176" s="5" t="s">
        <v>497</v>
      </c>
      <c r="D176" s="5" t="s">
        <v>498</v>
      </c>
      <c r="E176" s="5" t="s">
        <v>499</v>
      </c>
      <c r="F176" s="5" t="s">
        <v>500</v>
      </c>
      <c r="G176" s="5" t="s">
        <v>131</v>
      </c>
      <c r="H176" s="6">
        <v>186</v>
      </c>
      <c r="I176" s="5" t="s">
        <v>501</v>
      </c>
      <c r="J176" s="5" t="s">
        <v>40</v>
      </c>
      <c r="K176" s="7">
        <v>34</v>
      </c>
      <c r="L176" s="7">
        <v>21.5</v>
      </c>
      <c r="M176" s="7">
        <v>2</v>
      </c>
      <c r="N176" s="7">
        <v>150</v>
      </c>
      <c r="O176" s="5" t="s">
        <v>41</v>
      </c>
      <c r="P176" s="5" t="s">
        <v>42</v>
      </c>
      <c r="Q176" s="15">
        <v>34.99</v>
      </c>
      <c r="R176" s="15">
        <v>6508.14</v>
      </c>
      <c r="S176" s="16">
        <f t="shared" si="8"/>
        <v>10.864395</v>
      </c>
      <c r="T176" s="16">
        <f t="shared" si="9"/>
        <v>2020.77747</v>
      </c>
      <c r="U176" s="19">
        <f t="shared" si="11"/>
        <v>9.5721541850220255</v>
      </c>
      <c r="V176" s="19">
        <f t="shared" si="10"/>
        <v>1780.4206784140968</v>
      </c>
    </row>
    <row r="177" spans="1:22" ht="113.1" customHeight="1" x14ac:dyDescent="0.45">
      <c r="A177" s="2"/>
      <c r="B177" s="2"/>
      <c r="C177" s="5" t="s">
        <v>502</v>
      </c>
      <c r="D177" s="5" t="s">
        <v>503</v>
      </c>
      <c r="E177" s="5" t="s">
        <v>499</v>
      </c>
      <c r="F177" s="5" t="s">
        <v>504</v>
      </c>
      <c r="G177" s="5" t="s">
        <v>131</v>
      </c>
      <c r="H177" s="6">
        <v>265</v>
      </c>
      <c r="I177" s="5" t="s">
        <v>501</v>
      </c>
      <c r="J177" s="5" t="s">
        <v>40</v>
      </c>
      <c r="K177" s="7">
        <v>34</v>
      </c>
      <c r="L177" s="7">
        <v>21.5</v>
      </c>
      <c r="M177" s="7">
        <v>2</v>
      </c>
      <c r="N177" s="7">
        <v>150</v>
      </c>
      <c r="O177" s="5" t="s">
        <v>41</v>
      </c>
      <c r="P177" s="5" t="s">
        <v>42</v>
      </c>
      <c r="Q177" s="15">
        <v>34.99</v>
      </c>
      <c r="R177" s="15">
        <v>9272.35</v>
      </c>
      <c r="S177" s="16">
        <f t="shared" si="8"/>
        <v>10.864395</v>
      </c>
      <c r="T177" s="16">
        <f t="shared" si="9"/>
        <v>2879.0646750000001</v>
      </c>
      <c r="U177" s="19">
        <f t="shared" si="11"/>
        <v>9.5721541850220255</v>
      </c>
      <c r="V177" s="19">
        <f t="shared" si="10"/>
        <v>2536.620859030837</v>
      </c>
    </row>
    <row r="178" spans="1:22" ht="113.1" customHeight="1" x14ac:dyDescent="0.45">
      <c r="A178" s="2"/>
      <c r="B178" s="2"/>
      <c r="C178" s="5" t="s">
        <v>505</v>
      </c>
      <c r="D178" s="5" t="s">
        <v>506</v>
      </c>
      <c r="E178" s="5" t="s">
        <v>499</v>
      </c>
      <c r="F178" s="5" t="s">
        <v>507</v>
      </c>
      <c r="G178" s="5" t="s">
        <v>131</v>
      </c>
      <c r="H178" s="6">
        <v>246</v>
      </c>
      <c r="I178" s="5" t="s">
        <v>501</v>
      </c>
      <c r="J178" s="5" t="s">
        <v>40</v>
      </c>
      <c r="K178" s="7">
        <v>34</v>
      </c>
      <c r="L178" s="7">
        <v>21.5</v>
      </c>
      <c r="M178" s="7">
        <v>2</v>
      </c>
      <c r="N178" s="7">
        <v>150</v>
      </c>
      <c r="O178" s="5" t="s">
        <v>41</v>
      </c>
      <c r="P178" s="5" t="s">
        <v>42</v>
      </c>
      <c r="Q178" s="15">
        <v>34.99</v>
      </c>
      <c r="R178" s="15">
        <v>8607.5400000000009</v>
      </c>
      <c r="S178" s="16">
        <f t="shared" si="8"/>
        <v>10.864395</v>
      </c>
      <c r="T178" s="16">
        <f t="shared" si="9"/>
        <v>2672.6411699999999</v>
      </c>
      <c r="U178" s="19">
        <f t="shared" si="11"/>
        <v>9.5721541850220255</v>
      </c>
      <c r="V178" s="19">
        <f t="shared" si="10"/>
        <v>2354.7499295154184</v>
      </c>
    </row>
    <row r="179" spans="1:22" ht="113.1" customHeight="1" x14ac:dyDescent="0.45">
      <c r="A179" s="2"/>
      <c r="B179" s="2"/>
      <c r="C179" s="5" t="s">
        <v>508</v>
      </c>
      <c r="D179" s="5" t="s">
        <v>509</v>
      </c>
      <c r="E179" s="5" t="s">
        <v>499</v>
      </c>
      <c r="F179" s="5" t="s">
        <v>510</v>
      </c>
      <c r="G179" s="5" t="s">
        <v>131</v>
      </c>
      <c r="H179" s="6">
        <v>144</v>
      </c>
      <c r="I179" s="5" t="s">
        <v>501</v>
      </c>
      <c r="J179" s="5" t="s">
        <v>40</v>
      </c>
      <c r="K179" s="7">
        <v>34</v>
      </c>
      <c r="L179" s="7">
        <v>21.5</v>
      </c>
      <c r="M179" s="7">
        <v>2</v>
      </c>
      <c r="N179" s="7">
        <v>150</v>
      </c>
      <c r="O179" s="5" t="s">
        <v>41</v>
      </c>
      <c r="P179" s="5" t="s">
        <v>42</v>
      </c>
      <c r="Q179" s="15">
        <v>34.99</v>
      </c>
      <c r="R179" s="15">
        <v>5038.5600000000004</v>
      </c>
      <c r="S179" s="16">
        <f t="shared" si="8"/>
        <v>10.864395</v>
      </c>
      <c r="T179" s="16">
        <f t="shared" si="9"/>
        <v>1564.47288</v>
      </c>
      <c r="U179" s="19">
        <f t="shared" si="11"/>
        <v>9.5721541850220255</v>
      </c>
      <c r="V179" s="19">
        <f t="shared" si="10"/>
        <v>1378.3902026431717</v>
      </c>
    </row>
    <row r="180" spans="1:22" ht="113.1" customHeight="1" x14ac:dyDescent="0.45">
      <c r="A180" s="2"/>
      <c r="B180" s="2"/>
      <c r="C180" s="5" t="s">
        <v>511</v>
      </c>
      <c r="D180" s="5" t="s">
        <v>512</v>
      </c>
      <c r="E180" s="5" t="s">
        <v>499</v>
      </c>
      <c r="F180" s="5" t="s">
        <v>513</v>
      </c>
      <c r="G180" s="5" t="s">
        <v>131</v>
      </c>
      <c r="H180" s="6">
        <v>141</v>
      </c>
      <c r="I180" s="5" t="s">
        <v>501</v>
      </c>
      <c r="J180" s="5" t="s">
        <v>40</v>
      </c>
      <c r="K180" s="7">
        <v>34</v>
      </c>
      <c r="L180" s="7">
        <v>21.5</v>
      </c>
      <c r="M180" s="7">
        <v>2</v>
      </c>
      <c r="N180" s="7">
        <v>150</v>
      </c>
      <c r="O180" s="5" t="s">
        <v>41</v>
      </c>
      <c r="P180" s="5" t="s">
        <v>42</v>
      </c>
      <c r="Q180" s="15">
        <v>34.99</v>
      </c>
      <c r="R180" s="15">
        <v>4933.59</v>
      </c>
      <c r="S180" s="16">
        <f t="shared" si="8"/>
        <v>10.864395</v>
      </c>
      <c r="T180" s="16">
        <f t="shared" si="9"/>
        <v>1531.8796950000001</v>
      </c>
      <c r="U180" s="19">
        <f t="shared" si="11"/>
        <v>9.5721541850220255</v>
      </c>
      <c r="V180" s="19">
        <f t="shared" si="10"/>
        <v>1349.6737400881057</v>
      </c>
    </row>
    <row r="181" spans="1:22" ht="113.1" customHeight="1" x14ac:dyDescent="0.45">
      <c r="A181" s="2"/>
      <c r="B181" s="2"/>
      <c r="C181" s="5" t="s">
        <v>514</v>
      </c>
      <c r="D181" s="5" t="s">
        <v>515</v>
      </c>
      <c r="E181" s="5" t="s">
        <v>516</v>
      </c>
      <c r="F181" s="5" t="s">
        <v>517</v>
      </c>
      <c r="G181" s="5" t="s">
        <v>131</v>
      </c>
      <c r="H181" s="6">
        <v>7</v>
      </c>
      <c r="I181" s="5" t="s">
        <v>59</v>
      </c>
      <c r="J181" s="5" t="s">
        <v>40</v>
      </c>
      <c r="K181" s="7">
        <v>33</v>
      </c>
      <c r="L181" s="7">
        <v>26</v>
      </c>
      <c r="M181" s="7">
        <v>1</v>
      </c>
      <c r="N181" s="7">
        <v>150</v>
      </c>
      <c r="O181" s="5" t="s">
        <v>41</v>
      </c>
      <c r="P181" s="5" t="s">
        <v>42</v>
      </c>
      <c r="Q181" s="15">
        <v>34.99</v>
      </c>
      <c r="R181" s="15">
        <v>244.93</v>
      </c>
      <c r="S181" s="16">
        <f t="shared" si="8"/>
        <v>10.864395</v>
      </c>
      <c r="T181" s="16">
        <f t="shared" si="9"/>
        <v>76.050764999999998</v>
      </c>
      <c r="U181" s="19">
        <f t="shared" si="11"/>
        <v>9.5721541850220255</v>
      </c>
      <c r="V181" s="19">
        <f t="shared" si="10"/>
        <v>67.005079295154175</v>
      </c>
    </row>
    <row r="182" spans="1:22" ht="113.1" customHeight="1" x14ac:dyDescent="0.45">
      <c r="A182" s="2"/>
      <c r="B182" s="2"/>
      <c r="C182" s="5" t="s">
        <v>518</v>
      </c>
      <c r="D182" s="5" t="s">
        <v>519</v>
      </c>
      <c r="E182" s="5" t="s">
        <v>520</v>
      </c>
      <c r="F182" s="5" t="s">
        <v>521</v>
      </c>
      <c r="G182" s="5" t="s">
        <v>131</v>
      </c>
      <c r="H182" s="6">
        <v>42</v>
      </c>
      <c r="I182" s="5" t="s">
        <v>59</v>
      </c>
      <c r="J182" s="5" t="s">
        <v>40</v>
      </c>
      <c r="K182" s="7">
        <v>34</v>
      </c>
      <c r="L182" s="7">
        <v>21.5</v>
      </c>
      <c r="M182" s="7">
        <v>2</v>
      </c>
      <c r="N182" s="7">
        <v>150</v>
      </c>
      <c r="O182" s="5" t="s">
        <v>41</v>
      </c>
      <c r="P182" s="5" t="s">
        <v>96</v>
      </c>
      <c r="Q182" s="15">
        <v>29.99</v>
      </c>
      <c r="R182" s="15">
        <v>1259.58</v>
      </c>
      <c r="S182" s="16">
        <f t="shared" si="8"/>
        <v>9.3118949999999998</v>
      </c>
      <c r="T182" s="16">
        <f t="shared" si="9"/>
        <v>391.09958999999998</v>
      </c>
      <c r="U182" s="19">
        <f t="shared" si="11"/>
        <v>8.204312775330397</v>
      </c>
      <c r="V182" s="19">
        <f t="shared" si="10"/>
        <v>344.58113656387667</v>
      </c>
    </row>
    <row r="183" spans="1:22" ht="113.1" customHeight="1" x14ac:dyDescent="0.45">
      <c r="A183" s="2"/>
      <c r="B183" s="2"/>
      <c r="C183" s="5" t="s">
        <v>522</v>
      </c>
      <c r="D183" s="5" t="s">
        <v>523</v>
      </c>
      <c r="E183" s="5" t="s">
        <v>520</v>
      </c>
      <c r="F183" s="5" t="s">
        <v>524</v>
      </c>
      <c r="G183" s="5" t="s">
        <v>131</v>
      </c>
      <c r="H183" s="6">
        <v>172</v>
      </c>
      <c r="I183" s="5" t="s">
        <v>59</v>
      </c>
      <c r="J183" s="5" t="s">
        <v>40</v>
      </c>
      <c r="K183" s="7">
        <v>34</v>
      </c>
      <c r="L183" s="7">
        <v>21.5</v>
      </c>
      <c r="M183" s="7">
        <v>2</v>
      </c>
      <c r="N183" s="7">
        <v>150</v>
      </c>
      <c r="O183" s="5" t="s">
        <v>41</v>
      </c>
      <c r="P183" s="5" t="s">
        <v>96</v>
      </c>
      <c r="Q183" s="15">
        <v>29.99</v>
      </c>
      <c r="R183" s="15">
        <v>5158.28</v>
      </c>
      <c r="S183" s="16">
        <f t="shared" si="8"/>
        <v>9.3118949999999998</v>
      </c>
      <c r="T183" s="16">
        <f t="shared" si="9"/>
        <v>1601.6459399999999</v>
      </c>
      <c r="U183" s="19">
        <f t="shared" si="11"/>
        <v>8.204312775330397</v>
      </c>
      <c r="V183" s="19">
        <f t="shared" si="10"/>
        <v>1411.1417973568282</v>
      </c>
    </row>
    <row r="184" spans="1:22" ht="113.1" customHeight="1" x14ac:dyDescent="0.45">
      <c r="A184" s="2"/>
      <c r="B184" s="2"/>
      <c r="C184" s="5" t="s">
        <v>525</v>
      </c>
      <c r="D184" s="5" t="s">
        <v>526</v>
      </c>
      <c r="E184" s="5" t="s">
        <v>520</v>
      </c>
      <c r="F184" s="5" t="s">
        <v>527</v>
      </c>
      <c r="G184" s="5" t="s">
        <v>131</v>
      </c>
      <c r="H184" s="6">
        <v>143</v>
      </c>
      <c r="I184" s="5" t="s">
        <v>59</v>
      </c>
      <c r="J184" s="5" t="s">
        <v>40</v>
      </c>
      <c r="K184" s="7">
        <v>34</v>
      </c>
      <c r="L184" s="7">
        <v>21.5</v>
      </c>
      <c r="M184" s="7">
        <v>2</v>
      </c>
      <c r="N184" s="7">
        <v>150</v>
      </c>
      <c r="O184" s="5" t="s">
        <v>41</v>
      </c>
      <c r="P184" s="5" t="s">
        <v>96</v>
      </c>
      <c r="Q184" s="15">
        <v>29.99</v>
      </c>
      <c r="R184" s="15">
        <v>4288.57</v>
      </c>
      <c r="S184" s="16">
        <f t="shared" si="8"/>
        <v>9.3118949999999998</v>
      </c>
      <c r="T184" s="16">
        <f t="shared" si="9"/>
        <v>1331.600985</v>
      </c>
      <c r="U184" s="19">
        <f t="shared" si="11"/>
        <v>8.204312775330397</v>
      </c>
      <c r="V184" s="19">
        <f t="shared" si="10"/>
        <v>1173.2167268722467</v>
      </c>
    </row>
    <row r="185" spans="1:22" ht="113.1" customHeight="1" x14ac:dyDescent="0.45">
      <c r="A185" s="2"/>
      <c r="B185" s="2"/>
      <c r="C185" s="5" t="s">
        <v>528</v>
      </c>
      <c r="D185" s="5" t="s">
        <v>529</v>
      </c>
      <c r="E185" s="5" t="s">
        <v>520</v>
      </c>
      <c r="F185" s="5" t="s">
        <v>530</v>
      </c>
      <c r="G185" s="5" t="s">
        <v>131</v>
      </c>
      <c r="H185" s="6">
        <v>42</v>
      </c>
      <c r="I185" s="5" t="s">
        <v>59</v>
      </c>
      <c r="J185" s="5" t="s">
        <v>40</v>
      </c>
      <c r="K185" s="7">
        <v>34</v>
      </c>
      <c r="L185" s="7">
        <v>21.5</v>
      </c>
      <c r="M185" s="7">
        <v>2</v>
      </c>
      <c r="N185" s="7">
        <v>150</v>
      </c>
      <c r="O185" s="5" t="s">
        <v>41</v>
      </c>
      <c r="P185" s="5" t="s">
        <v>96</v>
      </c>
      <c r="Q185" s="15">
        <v>29.99</v>
      </c>
      <c r="R185" s="15">
        <v>1259.58</v>
      </c>
      <c r="S185" s="16">
        <f t="shared" si="8"/>
        <v>9.3118949999999998</v>
      </c>
      <c r="T185" s="16">
        <f t="shared" si="9"/>
        <v>391.09958999999998</v>
      </c>
      <c r="U185" s="19">
        <f t="shared" si="11"/>
        <v>8.204312775330397</v>
      </c>
      <c r="V185" s="19">
        <f t="shared" si="10"/>
        <v>344.58113656387667</v>
      </c>
    </row>
    <row r="186" spans="1:22" ht="113.1" customHeight="1" x14ac:dyDescent="0.45">
      <c r="A186" s="2"/>
      <c r="B186" s="2"/>
      <c r="C186" s="5" t="s">
        <v>531</v>
      </c>
      <c r="D186" s="5" t="s">
        <v>532</v>
      </c>
      <c r="E186" s="5" t="s">
        <v>520</v>
      </c>
      <c r="F186" s="5" t="s">
        <v>533</v>
      </c>
      <c r="G186" s="5" t="s">
        <v>131</v>
      </c>
      <c r="H186" s="6">
        <v>86</v>
      </c>
      <c r="I186" s="5" t="s">
        <v>59</v>
      </c>
      <c r="J186" s="5" t="s">
        <v>40</v>
      </c>
      <c r="K186" s="7">
        <v>34</v>
      </c>
      <c r="L186" s="7">
        <v>21.5</v>
      </c>
      <c r="M186" s="7">
        <v>2</v>
      </c>
      <c r="N186" s="7">
        <v>150</v>
      </c>
      <c r="O186" s="5" t="s">
        <v>41</v>
      </c>
      <c r="P186" s="5" t="s">
        <v>96</v>
      </c>
      <c r="Q186" s="15">
        <v>29.99</v>
      </c>
      <c r="R186" s="15">
        <v>2579.14</v>
      </c>
      <c r="S186" s="16">
        <f t="shared" si="8"/>
        <v>9.3118949999999998</v>
      </c>
      <c r="T186" s="16">
        <f t="shared" si="9"/>
        <v>800.82296999999994</v>
      </c>
      <c r="U186" s="19">
        <f t="shared" si="11"/>
        <v>8.204312775330397</v>
      </c>
      <c r="V186" s="19">
        <f t="shared" si="10"/>
        <v>705.5708986784141</v>
      </c>
    </row>
    <row r="187" spans="1:22" ht="113.1" customHeight="1" x14ac:dyDescent="0.45">
      <c r="A187" s="2"/>
      <c r="B187" s="2"/>
      <c r="C187" s="5" t="s">
        <v>534</v>
      </c>
      <c r="D187" s="5" t="s">
        <v>535</v>
      </c>
      <c r="E187" s="5" t="s">
        <v>520</v>
      </c>
      <c r="F187" s="5" t="s">
        <v>536</v>
      </c>
      <c r="G187" s="5" t="s">
        <v>131</v>
      </c>
      <c r="H187" s="6">
        <v>143</v>
      </c>
      <c r="I187" s="5" t="s">
        <v>59</v>
      </c>
      <c r="J187" s="5" t="s">
        <v>40</v>
      </c>
      <c r="K187" s="7">
        <v>34</v>
      </c>
      <c r="L187" s="7">
        <v>21.5</v>
      </c>
      <c r="M187" s="7">
        <v>2</v>
      </c>
      <c r="N187" s="7">
        <v>150</v>
      </c>
      <c r="O187" s="5" t="s">
        <v>41</v>
      </c>
      <c r="P187" s="5" t="s">
        <v>96</v>
      </c>
      <c r="Q187" s="15">
        <v>29.99</v>
      </c>
      <c r="R187" s="15">
        <v>4288.57</v>
      </c>
      <c r="S187" s="16">
        <f t="shared" si="8"/>
        <v>9.3118949999999998</v>
      </c>
      <c r="T187" s="16">
        <f t="shared" si="9"/>
        <v>1331.600985</v>
      </c>
      <c r="U187" s="19">
        <f t="shared" si="11"/>
        <v>8.204312775330397</v>
      </c>
      <c r="V187" s="19">
        <f t="shared" si="10"/>
        <v>1173.2167268722467</v>
      </c>
    </row>
    <row r="188" spans="1:22" ht="113.1" customHeight="1" x14ac:dyDescent="0.45">
      <c r="A188" s="2"/>
      <c r="B188" s="2"/>
      <c r="C188" s="5" t="s">
        <v>537</v>
      </c>
      <c r="D188" s="5" t="s">
        <v>538</v>
      </c>
      <c r="E188" s="5" t="s">
        <v>520</v>
      </c>
      <c r="F188" s="5" t="s">
        <v>539</v>
      </c>
      <c r="G188" s="5" t="s">
        <v>131</v>
      </c>
      <c r="H188" s="6">
        <v>265</v>
      </c>
      <c r="I188" s="5" t="s">
        <v>59</v>
      </c>
      <c r="J188" s="5" t="s">
        <v>40</v>
      </c>
      <c r="K188" s="7">
        <v>34</v>
      </c>
      <c r="L188" s="7">
        <v>21.5</v>
      </c>
      <c r="M188" s="7">
        <v>2</v>
      </c>
      <c r="N188" s="7">
        <v>150</v>
      </c>
      <c r="O188" s="5" t="s">
        <v>41</v>
      </c>
      <c r="P188" s="5" t="s">
        <v>96</v>
      </c>
      <c r="Q188" s="15">
        <v>29.99</v>
      </c>
      <c r="R188" s="15">
        <v>7947.3499999999995</v>
      </c>
      <c r="S188" s="16">
        <f t="shared" si="8"/>
        <v>9.3118949999999998</v>
      </c>
      <c r="T188" s="16">
        <f t="shared" si="9"/>
        <v>2467.6521750000002</v>
      </c>
      <c r="U188" s="19">
        <f t="shared" si="11"/>
        <v>8.204312775330397</v>
      </c>
      <c r="V188" s="19">
        <f t="shared" si="10"/>
        <v>2174.1428854625551</v>
      </c>
    </row>
    <row r="189" spans="1:22" ht="113.1" customHeight="1" x14ac:dyDescent="0.45">
      <c r="A189" s="2"/>
      <c r="B189" s="2"/>
      <c r="C189" s="5" t="s">
        <v>540</v>
      </c>
      <c r="D189" s="5" t="s">
        <v>541</v>
      </c>
      <c r="E189" s="5" t="s">
        <v>520</v>
      </c>
      <c r="F189" s="5" t="s">
        <v>542</v>
      </c>
      <c r="G189" s="5" t="s">
        <v>131</v>
      </c>
      <c r="H189" s="6">
        <v>238</v>
      </c>
      <c r="I189" s="5" t="s">
        <v>59</v>
      </c>
      <c r="J189" s="5" t="s">
        <v>40</v>
      </c>
      <c r="K189" s="7">
        <v>34</v>
      </c>
      <c r="L189" s="7">
        <v>21.5</v>
      </c>
      <c r="M189" s="7">
        <v>2</v>
      </c>
      <c r="N189" s="7">
        <v>150</v>
      </c>
      <c r="O189" s="5" t="s">
        <v>41</v>
      </c>
      <c r="P189" s="5" t="s">
        <v>96</v>
      </c>
      <c r="Q189" s="15">
        <v>29.99</v>
      </c>
      <c r="R189" s="15">
        <v>7137.62</v>
      </c>
      <c r="S189" s="16">
        <f t="shared" si="8"/>
        <v>9.3118949999999998</v>
      </c>
      <c r="T189" s="16">
        <f t="shared" si="9"/>
        <v>2216.23101</v>
      </c>
      <c r="U189" s="19">
        <f t="shared" si="11"/>
        <v>8.204312775330397</v>
      </c>
      <c r="V189" s="19">
        <f t="shared" si="10"/>
        <v>1952.6264405286345</v>
      </c>
    </row>
    <row r="190" spans="1:22" ht="113.1" customHeight="1" x14ac:dyDescent="0.45">
      <c r="A190" s="2"/>
      <c r="B190" s="2"/>
      <c r="C190" s="5" t="s">
        <v>543</v>
      </c>
      <c r="D190" s="5" t="s">
        <v>544</v>
      </c>
      <c r="E190" s="5" t="s">
        <v>520</v>
      </c>
      <c r="F190" s="5" t="s">
        <v>545</v>
      </c>
      <c r="G190" s="5" t="s">
        <v>131</v>
      </c>
      <c r="H190" s="6">
        <v>137</v>
      </c>
      <c r="I190" s="5" t="s">
        <v>59</v>
      </c>
      <c r="J190" s="5" t="s">
        <v>40</v>
      </c>
      <c r="K190" s="7">
        <v>34</v>
      </c>
      <c r="L190" s="7">
        <v>21.5</v>
      </c>
      <c r="M190" s="7">
        <v>2</v>
      </c>
      <c r="N190" s="7">
        <v>150</v>
      </c>
      <c r="O190" s="5" t="s">
        <v>41</v>
      </c>
      <c r="P190" s="5" t="s">
        <v>96</v>
      </c>
      <c r="Q190" s="15">
        <v>29.99</v>
      </c>
      <c r="R190" s="15">
        <v>4108.63</v>
      </c>
      <c r="S190" s="16">
        <f t="shared" si="8"/>
        <v>9.3118949999999998</v>
      </c>
      <c r="T190" s="16">
        <f t="shared" si="9"/>
        <v>1275.729615</v>
      </c>
      <c r="U190" s="19">
        <f t="shared" si="11"/>
        <v>8.204312775330397</v>
      </c>
      <c r="V190" s="19">
        <f t="shared" si="10"/>
        <v>1123.9908502202643</v>
      </c>
    </row>
    <row r="191" spans="1:22" ht="113.1" customHeight="1" x14ac:dyDescent="0.45">
      <c r="A191" s="2"/>
      <c r="B191" s="2"/>
      <c r="C191" s="5" t="s">
        <v>546</v>
      </c>
      <c r="D191" s="5" t="s">
        <v>547</v>
      </c>
      <c r="E191" s="5" t="s">
        <v>520</v>
      </c>
      <c r="F191" s="5" t="s">
        <v>548</v>
      </c>
      <c r="G191" s="5" t="s">
        <v>131</v>
      </c>
      <c r="H191" s="6">
        <v>182</v>
      </c>
      <c r="I191" s="5" t="s">
        <v>59</v>
      </c>
      <c r="J191" s="5" t="s">
        <v>40</v>
      </c>
      <c r="K191" s="7">
        <v>34</v>
      </c>
      <c r="L191" s="7">
        <v>21.5</v>
      </c>
      <c r="M191" s="7">
        <v>2</v>
      </c>
      <c r="N191" s="7">
        <v>150</v>
      </c>
      <c r="O191" s="5" t="s">
        <v>41</v>
      </c>
      <c r="P191" s="5" t="s">
        <v>96</v>
      </c>
      <c r="Q191" s="15">
        <v>29.99</v>
      </c>
      <c r="R191" s="15">
        <v>5458.1799999999994</v>
      </c>
      <c r="S191" s="16">
        <f t="shared" si="8"/>
        <v>9.3118949999999998</v>
      </c>
      <c r="T191" s="16">
        <f t="shared" si="9"/>
        <v>1694.7648899999999</v>
      </c>
      <c r="U191" s="19">
        <f t="shared" si="11"/>
        <v>8.204312775330397</v>
      </c>
      <c r="V191" s="19">
        <f t="shared" si="10"/>
        <v>1493.1849251101323</v>
      </c>
    </row>
    <row r="192" spans="1:22" ht="113.1" customHeight="1" x14ac:dyDescent="0.45">
      <c r="A192" s="2"/>
      <c r="B192" s="2"/>
      <c r="C192" s="5" t="s">
        <v>549</v>
      </c>
      <c r="D192" s="5" t="s">
        <v>550</v>
      </c>
      <c r="E192" s="5" t="s">
        <v>520</v>
      </c>
      <c r="F192" s="5" t="s">
        <v>551</v>
      </c>
      <c r="G192" s="5" t="s">
        <v>131</v>
      </c>
      <c r="H192" s="6">
        <v>108</v>
      </c>
      <c r="I192" s="5" t="s">
        <v>59</v>
      </c>
      <c r="J192" s="5" t="s">
        <v>40</v>
      </c>
      <c r="K192" s="7">
        <v>34</v>
      </c>
      <c r="L192" s="7">
        <v>21.5</v>
      </c>
      <c r="M192" s="7">
        <v>2</v>
      </c>
      <c r="N192" s="7">
        <v>150</v>
      </c>
      <c r="O192" s="5" t="s">
        <v>41</v>
      </c>
      <c r="P192" s="5" t="s">
        <v>96</v>
      </c>
      <c r="Q192" s="15">
        <v>34.99</v>
      </c>
      <c r="R192" s="15">
        <v>3778.92</v>
      </c>
      <c r="S192" s="16">
        <f t="shared" si="8"/>
        <v>10.864395</v>
      </c>
      <c r="T192" s="16">
        <f t="shared" si="9"/>
        <v>1173.35466</v>
      </c>
      <c r="U192" s="19">
        <f t="shared" si="11"/>
        <v>9.5721541850220255</v>
      </c>
      <c r="V192" s="19">
        <f t="shared" si="10"/>
        <v>1033.7926519823789</v>
      </c>
    </row>
    <row r="193" spans="1:22" ht="113.1" customHeight="1" x14ac:dyDescent="0.45">
      <c r="A193" s="2"/>
      <c r="B193" s="2"/>
      <c r="C193" s="5" t="s">
        <v>552</v>
      </c>
      <c r="D193" s="5" t="s">
        <v>553</v>
      </c>
      <c r="E193" s="5" t="s">
        <v>520</v>
      </c>
      <c r="F193" s="5" t="s">
        <v>554</v>
      </c>
      <c r="G193" s="5" t="s">
        <v>131</v>
      </c>
      <c r="H193" s="6">
        <v>222</v>
      </c>
      <c r="I193" s="5" t="s">
        <v>59</v>
      </c>
      <c r="J193" s="5" t="s">
        <v>40</v>
      </c>
      <c r="K193" s="7">
        <v>34</v>
      </c>
      <c r="L193" s="7">
        <v>21.5</v>
      </c>
      <c r="M193" s="7">
        <v>2</v>
      </c>
      <c r="N193" s="7">
        <v>150</v>
      </c>
      <c r="O193" s="5" t="s">
        <v>41</v>
      </c>
      <c r="P193" s="5" t="s">
        <v>96</v>
      </c>
      <c r="Q193" s="15">
        <v>34.99</v>
      </c>
      <c r="R193" s="15">
        <v>7767.7800000000007</v>
      </c>
      <c r="S193" s="16">
        <f t="shared" si="8"/>
        <v>10.864395</v>
      </c>
      <c r="T193" s="16">
        <f t="shared" si="9"/>
        <v>2411.8956899999998</v>
      </c>
      <c r="U193" s="19">
        <f t="shared" si="11"/>
        <v>9.5721541850220255</v>
      </c>
      <c r="V193" s="19">
        <f t="shared" si="10"/>
        <v>2125.0182290748899</v>
      </c>
    </row>
    <row r="194" spans="1:22" ht="113.1" customHeight="1" x14ac:dyDescent="0.45">
      <c r="A194" s="2"/>
      <c r="B194" s="2"/>
      <c r="C194" s="5" t="s">
        <v>555</v>
      </c>
      <c r="D194" s="5" t="s">
        <v>556</v>
      </c>
      <c r="E194" s="5" t="s">
        <v>520</v>
      </c>
      <c r="F194" s="5" t="s">
        <v>557</v>
      </c>
      <c r="G194" s="5" t="s">
        <v>131</v>
      </c>
      <c r="H194" s="6">
        <v>197</v>
      </c>
      <c r="I194" s="5" t="s">
        <v>59</v>
      </c>
      <c r="J194" s="5" t="s">
        <v>40</v>
      </c>
      <c r="K194" s="7">
        <v>34</v>
      </c>
      <c r="L194" s="7">
        <v>21.5</v>
      </c>
      <c r="M194" s="7">
        <v>2</v>
      </c>
      <c r="N194" s="7">
        <v>150</v>
      </c>
      <c r="O194" s="5" t="s">
        <v>41</v>
      </c>
      <c r="P194" s="5" t="s">
        <v>96</v>
      </c>
      <c r="Q194" s="15">
        <v>34.99</v>
      </c>
      <c r="R194" s="15">
        <v>6893.0300000000007</v>
      </c>
      <c r="S194" s="16">
        <f t="shared" si="8"/>
        <v>10.864395</v>
      </c>
      <c r="T194" s="16">
        <f t="shared" si="9"/>
        <v>2140.2858150000002</v>
      </c>
      <c r="U194" s="19">
        <f t="shared" si="11"/>
        <v>9.5721541850220255</v>
      </c>
      <c r="V194" s="19">
        <f t="shared" si="10"/>
        <v>1885.7143744493389</v>
      </c>
    </row>
    <row r="195" spans="1:22" ht="113.1" customHeight="1" x14ac:dyDescent="0.45">
      <c r="A195" s="2"/>
      <c r="B195" s="2"/>
      <c r="C195" s="5" t="s">
        <v>558</v>
      </c>
      <c r="D195" s="5" t="s">
        <v>559</v>
      </c>
      <c r="E195" s="5" t="s">
        <v>520</v>
      </c>
      <c r="F195" s="5" t="s">
        <v>560</v>
      </c>
      <c r="G195" s="5" t="s">
        <v>131</v>
      </c>
      <c r="H195" s="6">
        <v>96</v>
      </c>
      <c r="I195" s="5" t="s">
        <v>59</v>
      </c>
      <c r="J195" s="5" t="s">
        <v>40</v>
      </c>
      <c r="K195" s="7">
        <v>34</v>
      </c>
      <c r="L195" s="7">
        <v>21.5</v>
      </c>
      <c r="M195" s="7">
        <v>2</v>
      </c>
      <c r="N195" s="7">
        <v>150</v>
      </c>
      <c r="O195" s="5" t="s">
        <v>41</v>
      </c>
      <c r="P195" s="5" t="s">
        <v>96</v>
      </c>
      <c r="Q195" s="15">
        <v>34.99</v>
      </c>
      <c r="R195" s="15">
        <v>3359.04</v>
      </c>
      <c r="S195" s="16">
        <f t="shared" si="8"/>
        <v>10.864395</v>
      </c>
      <c r="T195" s="16">
        <f t="shared" si="9"/>
        <v>1042.9819199999999</v>
      </c>
      <c r="U195" s="19">
        <f t="shared" si="11"/>
        <v>9.5721541850220255</v>
      </c>
      <c r="V195" s="19">
        <f t="shared" si="10"/>
        <v>918.92680176211445</v>
      </c>
    </row>
    <row r="196" spans="1:22" ht="113.1" customHeight="1" x14ac:dyDescent="0.45">
      <c r="A196" s="2"/>
      <c r="B196" s="2"/>
      <c r="C196" s="5" t="s">
        <v>561</v>
      </c>
      <c r="D196" s="5" t="s">
        <v>562</v>
      </c>
      <c r="E196" s="5" t="s">
        <v>520</v>
      </c>
      <c r="F196" s="5" t="s">
        <v>563</v>
      </c>
      <c r="G196" s="5" t="s">
        <v>131</v>
      </c>
      <c r="H196" s="6">
        <v>150</v>
      </c>
      <c r="I196" s="5" t="s">
        <v>59</v>
      </c>
      <c r="J196" s="5" t="s">
        <v>40</v>
      </c>
      <c r="K196" s="7">
        <v>34</v>
      </c>
      <c r="L196" s="7">
        <v>21.5</v>
      </c>
      <c r="M196" s="7">
        <v>2</v>
      </c>
      <c r="N196" s="7">
        <v>150</v>
      </c>
      <c r="O196" s="5" t="s">
        <v>41</v>
      </c>
      <c r="P196" s="5" t="s">
        <v>96</v>
      </c>
      <c r="Q196" s="15">
        <v>34.99</v>
      </c>
      <c r="R196" s="15">
        <v>5248.5</v>
      </c>
      <c r="S196" s="16">
        <f t="shared" si="8"/>
        <v>10.864395</v>
      </c>
      <c r="T196" s="16">
        <f t="shared" si="9"/>
        <v>1629.6592499999999</v>
      </c>
      <c r="U196" s="19">
        <f t="shared" si="11"/>
        <v>9.5721541850220255</v>
      </c>
      <c r="V196" s="19">
        <f t="shared" si="10"/>
        <v>1435.8231277533039</v>
      </c>
    </row>
    <row r="197" spans="1:22" ht="113.1" customHeight="1" x14ac:dyDescent="0.45">
      <c r="A197" s="2"/>
      <c r="B197" s="2"/>
      <c r="C197" s="5" t="s">
        <v>564</v>
      </c>
      <c r="D197" s="5" t="s">
        <v>535</v>
      </c>
      <c r="E197" s="5" t="s">
        <v>520</v>
      </c>
      <c r="F197" s="5" t="s">
        <v>565</v>
      </c>
      <c r="G197" s="5" t="s">
        <v>131</v>
      </c>
      <c r="H197" s="6">
        <v>138</v>
      </c>
      <c r="I197" s="5" t="s">
        <v>59</v>
      </c>
      <c r="J197" s="5" t="s">
        <v>40</v>
      </c>
      <c r="K197" s="7">
        <v>34</v>
      </c>
      <c r="L197" s="7">
        <v>21.5</v>
      </c>
      <c r="M197" s="7">
        <v>2</v>
      </c>
      <c r="N197" s="7">
        <v>150</v>
      </c>
      <c r="O197" s="5" t="s">
        <v>41</v>
      </c>
      <c r="P197" s="5" t="s">
        <v>96</v>
      </c>
      <c r="Q197" s="15">
        <v>29.99</v>
      </c>
      <c r="R197" s="15">
        <v>4138.62</v>
      </c>
      <c r="S197" s="16">
        <f t="shared" si="8"/>
        <v>9.3118949999999998</v>
      </c>
      <c r="T197" s="16">
        <f t="shared" si="9"/>
        <v>1285.04151</v>
      </c>
      <c r="U197" s="19">
        <f t="shared" si="11"/>
        <v>8.204312775330397</v>
      </c>
      <c r="V197" s="19">
        <f t="shared" si="10"/>
        <v>1132.1951629955947</v>
      </c>
    </row>
    <row r="198" spans="1:22" ht="113.1" customHeight="1" x14ac:dyDescent="0.45">
      <c r="A198" s="2"/>
      <c r="B198" s="2"/>
      <c r="C198" s="5" t="s">
        <v>566</v>
      </c>
      <c r="D198" s="5" t="s">
        <v>538</v>
      </c>
      <c r="E198" s="5" t="s">
        <v>520</v>
      </c>
      <c r="F198" s="5" t="s">
        <v>567</v>
      </c>
      <c r="G198" s="5" t="s">
        <v>131</v>
      </c>
      <c r="H198" s="6">
        <v>263</v>
      </c>
      <c r="I198" s="5" t="s">
        <v>59</v>
      </c>
      <c r="J198" s="5" t="s">
        <v>40</v>
      </c>
      <c r="K198" s="7">
        <v>34</v>
      </c>
      <c r="L198" s="7">
        <v>21.5</v>
      </c>
      <c r="M198" s="7">
        <v>2</v>
      </c>
      <c r="N198" s="7">
        <v>150</v>
      </c>
      <c r="O198" s="5" t="s">
        <v>41</v>
      </c>
      <c r="P198" s="5" t="s">
        <v>96</v>
      </c>
      <c r="Q198" s="15">
        <v>29.99</v>
      </c>
      <c r="R198" s="15">
        <v>7887.37</v>
      </c>
      <c r="S198" s="16">
        <f t="shared" si="8"/>
        <v>9.3118949999999998</v>
      </c>
      <c r="T198" s="16">
        <f t="shared" si="9"/>
        <v>2449.0283850000001</v>
      </c>
      <c r="U198" s="19">
        <f t="shared" si="11"/>
        <v>8.204312775330397</v>
      </c>
      <c r="V198" s="19">
        <f t="shared" si="10"/>
        <v>2157.7342599118942</v>
      </c>
    </row>
    <row r="199" spans="1:22" ht="113.1" customHeight="1" x14ac:dyDescent="0.45">
      <c r="A199" s="2"/>
      <c r="B199" s="2"/>
      <c r="C199" s="5" t="s">
        <v>568</v>
      </c>
      <c r="D199" s="5" t="s">
        <v>541</v>
      </c>
      <c r="E199" s="5" t="s">
        <v>520</v>
      </c>
      <c r="F199" s="5" t="s">
        <v>569</v>
      </c>
      <c r="G199" s="5" t="s">
        <v>131</v>
      </c>
      <c r="H199" s="6">
        <v>216</v>
      </c>
      <c r="I199" s="5" t="s">
        <v>59</v>
      </c>
      <c r="J199" s="5" t="s">
        <v>40</v>
      </c>
      <c r="K199" s="7">
        <v>34</v>
      </c>
      <c r="L199" s="7">
        <v>21.5</v>
      </c>
      <c r="M199" s="7">
        <v>2</v>
      </c>
      <c r="N199" s="7">
        <v>150</v>
      </c>
      <c r="O199" s="5" t="s">
        <v>41</v>
      </c>
      <c r="P199" s="5" t="s">
        <v>96</v>
      </c>
      <c r="Q199" s="15">
        <v>29.99</v>
      </c>
      <c r="R199" s="15">
        <v>6477.8399999999992</v>
      </c>
      <c r="S199" s="16">
        <f t="shared" si="8"/>
        <v>9.3118949999999998</v>
      </c>
      <c r="T199" s="16">
        <f t="shared" si="9"/>
        <v>2011.36932</v>
      </c>
      <c r="U199" s="19">
        <f t="shared" si="11"/>
        <v>8.204312775330397</v>
      </c>
      <c r="V199" s="19">
        <f t="shared" si="10"/>
        <v>1772.1315594713658</v>
      </c>
    </row>
    <row r="200" spans="1:22" ht="113.1" customHeight="1" x14ac:dyDescent="0.45">
      <c r="A200" s="2"/>
      <c r="B200" s="2"/>
      <c r="C200" s="5" t="s">
        <v>570</v>
      </c>
      <c r="D200" s="5" t="s">
        <v>544</v>
      </c>
      <c r="E200" s="5" t="s">
        <v>520</v>
      </c>
      <c r="F200" s="5" t="s">
        <v>571</v>
      </c>
      <c r="G200" s="5" t="s">
        <v>131</v>
      </c>
      <c r="H200" s="6">
        <v>60</v>
      </c>
      <c r="I200" s="5" t="s">
        <v>59</v>
      </c>
      <c r="J200" s="5" t="s">
        <v>40</v>
      </c>
      <c r="K200" s="7">
        <v>34</v>
      </c>
      <c r="L200" s="7">
        <v>21.5</v>
      </c>
      <c r="M200" s="7">
        <v>2</v>
      </c>
      <c r="N200" s="7">
        <v>150</v>
      </c>
      <c r="O200" s="5" t="s">
        <v>41</v>
      </c>
      <c r="P200" s="5" t="s">
        <v>96</v>
      </c>
      <c r="Q200" s="15">
        <v>29.99</v>
      </c>
      <c r="R200" s="15">
        <v>1799.3999999999999</v>
      </c>
      <c r="S200" s="16">
        <f t="shared" si="8"/>
        <v>9.3118949999999998</v>
      </c>
      <c r="T200" s="16">
        <f t="shared" si="9"/>
        <v>558.71370000000002</v>
      </c>
      <c r="U200" s="19">
        <f t="shared" si="11"/>
        <v>8.204312775330397</v>
      </c>
      <c r="V200" s="19">
        <f t="shared" si="10"/>
        <v>492.25876651982384</v>
      </c>
    </row>
    <row r="201" spans="1:22" ht="113.1" customHeight="1" x14ac:dyDescent="0.45">
      <c r="A201" s="2"/>
      <c r="B201" s="2"/>
      <c r="C201" s="5" t="s">
        <v>572</v>
      </c>
      <c r="D201" s="5" t="s">
        <v>547</v>
      </c>
      <c r="E201" s="5" t="s">
        <v>520</v>
      </c>
      <c r="F201" s="5" t="s">
        <v>573</v>
      </c>
      <c r="G201" s="5" t="s">
        <v>131</v>
      </c>
      <c r="H201" s="6">
        <v>88</v>
      </c>
      <c r="I201" s="5" t="s">
        <v>59</v>
      </c>
      <c r="J201" s="5" t="s">
        <v>40</v>
      </c>
      <c r="K201" s="7">
        <v>34</v>
      </c>
      <c r="L201" s="7">
        <v>21.5</v>
      </c>
      <c r="M201" s="7">
        <v>2</v>
      </c>
      <c r="N201" s="7">
        <v>150</v>
      </c>
      <c r="O201" s="5" t="s">
        <v>41</v>
      </c>
      <c r="P201" s="5" t="s">
        <v>96</v>
      </c>
      <c r="Q201" s="15">
        <v>29.99</v>
      </c>
      <c r="R201" s="15">
        <v>2639.12</v>
      </c>
      <c r="S201" s="16">
        <f t="shared" si="8"/>
        <v>9.3118949999999998</v>
      </c>
      <c r="T201" s="16">
        <f t="shared" si="9"/>
        <v>819.44676000000004</v>
      </c>
      <c r="U201" s="19">
        <f t="shared" si="11"/>
        <v>8.204312775330397</v>
      </c>
      <c r="V201" s="19">
        <f t="shared" si="10"/>
        <v>721.97952422907497</v>
      </c>
    </row>
    <row r="202" spans="1:22" ht="113.1" customHeight="1" x14ac:dyDescent="0.45">
      <c r="A202" s="2"/>
      <c r="B202" s="2"/>
      <c r="C202" s="5" t="s">
        <v>574</v>
      </c>
      <c r="D202" s="5" t="s">
        <v>535</v>
      </c>
      <c r="E202" s="5" t="s">
        <v>520</v>
      </c>
      <c r="F202" s="5" t="s">
        <v>575</v>
      </c>
      <c r="G202" s="5" t="s">
        <v>131</v>
      </c>
      <c r="H202" s="6">
        <v>124</v>
      </c>
      <c r="I202" s="5" t="s">
        <v>59</v>
      </c>
      <c r="J202" s="5" t="s">
        <v>40</v>
      </c>
      <c r="K202" s="7">
        <v>34</v>
      </c>
      <c r="L202" s="7">
        <v>21.5</v>
      </c>
      <c r="M202" s="7">
        <v>2</v>
      </c>
      <c r="N202" s="7">
        <v>150</v>
      </c>
      <c r="O202" s="5" t="s">
        <v>41</v>
      </c>
      <c r="P202" s="5" t="s">
        <v>96</v>
      </c>
      <c r="Q202" s="15">
        <v>29.99</v>
      </c>
      <c r="R202" s="15">
        <v>3718.7599999999998</v>
      </c>
      <c r="S202" s="16">
        <f t="shared" si="8"/>
        <v>9.3118949999999998</v>
      </c>
      <c r="T202" s="16">
        <f t="shared" si="9"/>
        <v>1154.67498</v>
      </c>
      <c r="U202" s="19">
        <f t="shared" si="11"/>
        <v>8.204312775330397</v>
      </c>
      <c r="V202" s="19">
        <f t="shared" si="10"/>
        <v>1017.3347841409692</v>
      </c>
    </row>
    <row r="203" spans="1:22" ht="113.1" customHeight="1" x14ac:dyDescent="0.45">
      <c r="A203" s="2"/>
      <c r="B203" s="2"/>
      <c r="C203" s="5" t="s">
        <v>576</v>
      </c>
      <c r="D203" s="5" t="s">
        <v>538</v>
      </c>
      <c r="E203" s="5" t="s">
        <v>520</v>
      </c>
      <c r="F203" s="5" t="s">
        <v>577</v>
      </c>
      <c r="G203" s="5" t="s">
        <v>131</v>
      </c>
      <c r="H203" s="6">
        <v>232</v>
      </c>
      <c r="I203" s="5" t="s">
        <v>59</v>
      </c>
      <c r="J203" s="5" t="s">
        <v>40</v>
      </c>
      <c r="K203" s="7">
        <v>34</v>
      </c>
      <c r="L203" s="7">
        <v>21.5</v>
      </c>
      <c r="M203" s="7">
        <v>2</v>
      </c>
      <c r="N203" s="7">
        <v>150</v>
      </c>
      <c r="O203" s="5" t="s">
        <v>41</v>
      </c>
      <c r="P203" s="5" t="s">
        <v>96</v>
      </c>
      <c r="Q203" s="15">
        <v>29.99</v>
      </c>
      <c r="R203" s="15">
        <v>6957.6799999999994</v>
      </c>
      <c r="S203" s="16">
        <f t="shared" si="8"/>
        <v>9.3118949999999998</v>
      </c>
      <c r="T203" s="16">
        <f t="shared" si="9"/>
        <v>2160.3596400000001</v>
      </c>
      <c r="U203" s="19">
        <f t="shared" si="11"/>
        <v>8.204312775330397</v>
      </c>
      <c r="V203" s="19">
        <f t="shared" si="10"/>
        <v>1903.4005638766521</v>
      </c>
    </row>
    <row r="204" spans="1:22" ht="113.1" customHeight="1" x14ac:dyDescent="0.45">
      <c r="A204" s="2"/>
      <c r="B204" s="2"/>
      <c r="C204" s="5" t="s">
        <v>578</v>
      </c>
      <c r="D204" s="5" t="s">
        <v>541</v>
      </c>
      <c r="E204" s="5" t="s">
        <v>520</v>
      </c>
      <c r="F204" s="5" t="s">
        <v>579</v>
      </c>
      <c r="G204" s="5" t="s">
        <v>131</v>
      </c>
      <c r="H204" s="6">
        <v>207</v>
      </c>
      <c r="I204" s="5" t="s">
        <v>59</v>
      </c>
      <c r="J204" s="5" t="s">
        <v>40</v>
      </c>
      <c r="K204" s="7">
        <v>34</v>
      </c>
      <c r="L204" s="7">
        <v>21.5</v>
      </c>
      <c r="M204" s="7">
        <v>2</v>
      </c>
      <c r="N204" s="7">
        <v>150</v>
      </c>
      <c r="O204" s="5" t="s">
        <v>41</v>
      </c>
      <c r="P204" s="5" t="s">
        <v>96</v>
      </c>
      <c r="Q204" s="15">
        <v>29.99</v>
      </c>
      <c r="R204" s="15">
        <v>6207.9299999999994</v>
      </c>
      <c r="S204" s="16">
        <f t="shared" si="8"/>
        <v>9.3118949999999998</v>
      </c>
      <c r="T204" s="16">
        <f t="shared" si="9"/>
        <v>1927.562265</v>
      </c>
      <c r="U204" s="19">
        <f t="shared" si="11"/>
        <v>8.204312775330397</v>
      </c>
      <c r="V204" s="19">
        <f t="shared" si="10"/>
        <v>1698.2927444933921</v>
      </c>
    </row>
    <row r="205" spans="1:22" ht="113.1" customHeight="1" x14ac:dyDescent="0.45">
      <c r="A205" s="2"/>
      <c r="B205" s="2"/>
      <c r="C205" s="5" t="s">
        <v>580</v>
      </c>
      <c r="D205" s="5" t="s">
        <v>544</v>
      </c>
      <c r="E205" s="5" t="s">
        <v>520</v>
      </c>
      <c r="F205" s="5" t="s">
        <v>581</v>
      </c>
      <c r="G205" s="5" t="s">
        <v>131</v>
      </c>
      <c r="H205" s="6">
        <v>118</v>
      </c>
      <c r="I205" s="5" t="s">
        <v>59</v>
      </c>
      <c r="J205" s="5" t="s">
        <v>40</v>
      </c>
      <c r="K205" s="7">
        <v>34</v>
      </c>
      <c r="L205" s="7">
        <v>21.5</v>
      </c>
      <c r="M205" s="7">
        <v>2</v>
      </c>
      <c r="N205" s="7">
        <v>150</v>
      </c>
      <c r="O205" s="5" t="s">
        <v>41</v>
      </c>
      <c r="P205" s="5" t="s">
        <v>96</v>
      </c>
      <c r="Q205" s="15">
        <v>29.99</v>
      </c>
      <c r="R205" s="15">
        <v>3538.8199999999997</v>
      </c>
      <c r="S205" s="16">
        <f t="shared" si="8"/>
        <v>9.3118949999999998</v>
      </c>
      <c r="T205" s="16">
        <f t="shared" si="9"/>
        <v>1098.8036099999999</v>
      </c>
      <c r="U205" s="19">
        <f t="shared" si="11"/>
        <v>8.204312775330397</v>
      </c>
      <c r="V205" s="19">
        <f t="shared" si="10"/>
        <v>968.1089074889868</v>
      </c>
    </row>
    <row r="206" spans="1:22" ht="113.1" customHeight="1" x14ac:dyDescent="0.45">
      <c r="A206" s="2"/>
      <c r="B206" s="2"/>
      <c r="C206" s="5" t="s">
        <v>582</v>
      </c>
      <c r="D206" s="5" t="s">
        <v>547</v>
      </c>
      <c r="E206" s="5" t="s">
        <v>520</v>
      </c>
      <c r="F206" s="5" t="s">
        <v>583</v>
      </c>
      <c r="G206" s="5" t="s">
        <v>131</v>
      </c>
      <c r="H206" s="6">
        <v>155</v>
      </c>
      <c r="I206" s="5" t="s">
        <v>59</v>
      </c>
      <c r="J206" s="5" t="s">
        <v>40</v>
      </c>
      <c r="K206" s="7">
        <v>34</v>
      </c>
      <c r="L206" s="7">
        <v>21.5</v>
      </c>
      <c r="M206" s="7">
        <v>2</v>
      </c>
      <c r="N206" s="7">
        <v>150</v>
      </c>
      <c r="O206" s="5" t="s">
        <v>41</v>
      </c>
      <c r="P206" s="5" t="s">
        <v>96</v>
      </c>
      <c r="Q206" s="15">
        <v>29.99</v>
      </c>
      <c r="R206" s="15">
        <v>4648.45</v>
      </c>
      <c r="S206" s="16">
        <f t="shared" si="8"/>
        <v>9.3118949999999998</v>
      </c>
      <c r="T206" s="16">
        <f t="shared" si="9"/>
        <v>1443.3437249999999</v>
      </c>
      <c r="U206" s="19">
        <f t="shared" si="11"/>
        <v>8.204312775330397</v>
      </c>
      <c r="V206" s="19">
        <f t="shared" si="10"/>
        <v>1271.6684801762115</v>
      </c>
    </row>
    <row r="207" spans="1:22" ht="113.1" customHeight="1" x14ac:dyDescent="0.45">
      <c r="A207" s="2"/>
      <c r="B207" s="2"/>
      <c r="C207" s="5" t="s">
        <v>584</v>
      </c>
      <c r="D207" s="5" t="s">
        <v>535</v>
      </c>
      <c r="E207" s="5" t="s">
        <v>520</v>
      </c>
      <c r="F207" s="5" t="s">
        <v>585</v>
      </c>
      <c r="G207" s="5" t="s">
        <v>131</v>
      </c>
      <c r="H207" s="6">
        <v>138</v>
      </c>
      <c r="I207" s="5" t="s">
        <v>59</v>
      </c>
      <c r="J207" s="5" t="s">
        <v>40</v>
      </c>
      <c r="K207" s="7">
        <v>34</v>
      </c>
      <c r="L207" s="7">
        <v>21.5</v>
      </c>
      <c r="M207" s="7">
        <v>2</v>
      </c>
      <c r="N207" s="7">
        <v>150</v>
      </c>
      <c r="O207" s="5" t="s">
        <v>41</v>
      </c>
      <c r="P207" s="5" t="s">
        <v>96</v>
      </c>
      <c r="Q207" s="15">
        <v>34.99</v>
      </c>
      <c r="R207" s="15">
        <v>4828.62</v>
      </c>
      <c r="S207" s="16">
        <f t="shared" ref="S207:S270" si="12">SUM(Q207*0.3105)</f>
        <v>10.864395</v>
      </c>
      <c r="T207" s="16">
        <f t="shared" ref="T207:T270" si="13">SUM(S207*H207)</f>
        <v>1499.2865099999999</v>
      </c>
      <c r="U207" s="19">
        <f t="shared" si="11"/>
        <v>9.5721541850220255</v>
      </c>
      <c r="V207" s="19">
        <f t="shared" ref="V207:V270" si="14">SUM(U207*H207)</f>
        <v>1320.9572775330396</v>
      </c>
    </row>
    <row r="208" spans="1:22" ht="113.1" customHeight="1" x14ac:dyDescent="0.45">
      <c r="A208" s="2"/>
      <c r="B208" s="2"/>
      <c r="C208" s="5" t="s">
        <v>586</v>
      </c>
      <c r="D208" s="5" t="s">
        <v>538</v>
      </c>
      <c r="E208" s="5" t="s">
        <v>520</v>
      </c>
      <c r="F208" s="5" t="s">
        <v>587</v>
      </c>
      <c r="G208" s="5" t="s">
        <v>131</v>
      </c>
      <c r="H208" s="6">
        <v>257</v>
      </c>
      <c r="I208" s="5" t="s">
        <v>59</v>
      </c>
      <c r="J208" s="5" t="s">
        <v>40</v>
      </c>
      <c r="K208" s="7">
        <v>34</v>
      </c>
      <c r="L208" s="7">
        <v>21.5</v>
      </c>
      <c r="M208" s="7">
        <v>2</v>
      </c>
      <c r="N208" s="7">
        <v>150</v>
      </c>
      <c r="O208" s="5" t="s">
        <v>41</v>
      </c>
      <c r="P208" s="5" t="s">
        <v>96</v>
      </c>
      <c r="Q208" s="15">
        <v>34.99</v>
      </c>
      <c r="R208" s="15">
        <v>8992.43</v>
      </c>
      <c r="S208" s="16">
        <f t="shared" si="12"/>
        <v>10.864395</v>
      </c>
      <c r="T208" s="16">
        <f t="shared" si="13"/>
        <v>2792.1495150000001</v>
      </c>
      <c r="U208" s="19">
        <f t="shared" ref="U208:U271" si="15">SUM(S208/1.135)</f>
        <v>9.5721541850220255</v>
      </c>
      <c r="V208" s="19">
        <f t="shared" si="14"/>
        <v>2460.0436255506606</v>
      </c>
    </row>
    <row r="209" spans="1:22" ht="113.1" customHeight="1" x14ac:dyDescent="0.45">
      <c r="A209" s="2"/>
      <c r="B209" s="2"/>
      <c r="C209" s="5" t="s">
        <v>588</v>
      </c>
      <c r="D209" s="5" t="s">
        <v>541</v>
      </c>
      <c r="E209" s="5" t="s">
        <v>520</v>
      </c>
      <c r="F209" s="5" t="s">
        <v>589</v>
      </c>
      <c r="G209" s="5" t="s">
        <v>131</v>
      </c>
      <c r="H209" s="6">
        <v>228</v>
      </c>
      <c r="I209" s="5" t="s">
        <v>59</v>
      </c>
      <c r="J209" s="5" t="s">
        <v>40</v>
      </c>
      <c r="K209" s="7">
        <v>34</v>
      </c>
      <c r="L209" s="7">
        <v>21.5</v>
      </c>
      <c r="M209" s="7">
        <v>2</v>
      </c>
      <c r="N209" s="7">
        <v>150</v>
      </c>
      <c r="O209" s="5" t="s">
        <v>41</v>
      </c>
      <c r="P209" s="5" t="s">
        <v>96</v>
      </c>
      <c r="Q209" s="15">
        <v>34.99</v>
      </c>
      <c r="R209" s="15">
        <v>7977.72</v>
      </c>
      <c r="S209" s="16">
        <f t="shared" si="12"/>
        <v>10.864395</v>
      </c>
      <c r="T209" s="16">
        <f t="shared" si="13"/>
        <v>2477.0820600000002</v>
      </c>
      <c r="U209" s="19">
        <f t="shared" si="15"/>
        <v>9.5721541850220255</v>
      </c>
      <c r="V209" s="19">
        <f t="shared" si="14"/>
        <v>2182.451154185022</v>
      </c>
    </row>
    <row r="210" spans="1:22" ht="113.1" customHeight="1" x14ac:dyDescent="0.45">
      <c r="A210" s="2"/>
      <c r="B210" s="2"/>
      <c r="C210" s="5" t="s">
        <v>590</v>
      </c>
      <c r="D210" s="5" t="s">
        <v>544</v>
      </c>
      <c r="E210" s="5" t="s">
        <v>520</v>
      </c>
      <c r="F210" s="5" t="s">
        <v>591</v>
      </c>
      <c r="G210" s="5" t="s">
        <v>131</v>
      </c>
      <c r="H210" s="6">
        <v>133</v>
      </c>
      <c r="I210" s="5" t="s">
        <v>59</v>
      </c>
      <c r="J210" s="5" t="s">
        <v>40</v>
      </c>
      <c r="K210" s="7">
        <v>34</v>
      </c>
      <c r="L210" s="7">
        <v>21.5</v>
      </c>
      <c r="M210" s="7">
        <v>2</v>
      </c>
      <c r="N210" s="7">
        <v>150</v>
      </c>
      <c r="O210" s="5" t="s">
        <v>41</v>
      </c>
      <c r="P210" s="5" t="s">
        <v>96</v>
      </c>
      <c r="Q210" s="15">
        <v>34.99</v>
      </c>
      <c r="R210" s="15">
        <v>4653.67</v>
      </c>
      <c r="S210" s="16">
        <f t="shared" si="12"/>
        <v>10.864395</v>
      </c>
      <c r="T210" s="16">
        <f t="shared" si="13"/>
        <v>1444.9645350000001</v>
      </c>
      <c r="U210" s="19">
        <f t="shared" si="15"/>
        <v>9.5721541850220255</v>
      </c>
      <c r="V210" s="19">
        <f t="shared" si="14"/>
        <v>1273.0965066079293</v>
      </c>
    </row>
    <row r="211" spans="1:22" ht="113.1" customHeight="1" x14ac:dyDescent="0.45">
      <c r="A211" s="2"/>
      <c r="B211" s="2"/>
      <c r="C211" s="5" t="s">
        <v>592</v>
      </c>
      <c r="D211" s="5" t="s">
        <v>547</v>
      </c>
      <c r="E211" s="5" t="s">
        <v>520</v>
      </c>
      <c r="F211" s="5" t="s">
        <v>593</v>
      </c>
      <c r="G211" s="5" t="s">
        <v>131</v>
      </c>
      <c r="H211" s="6">
        <v>177</v>
      </c>
      <c r="I211" s="5" t="s">
        <v>59</v>
      </c>
      <c r="J211" s="5" t="s">
        <v>40</v>
      </c>
      <c r="K211" s="7">
        <v>34</v>
      </c>
      <c r="L211" s="7">
        <v>21.5</v>
      </c>
      <c r="M211" s="7">
        <v>2</v>
      </c>
      <c r="N211" s="7">
        <v>150</v>
      </c>
      <c r="O211" s="5" t="s">
        <v>41</v>
      </c>
      <c r="P211" s="5" t="s">
        <v>96</v>
      </c>
      <c r="Q211" s="15">
        <v>34.99</v>
      </c>
      <c r="R211" s="15">
        <v>6193.2300000000005</v>
      </c>
      <c r="S211" s="16">
        <f t="shared" si="12"/>
        <v>10.864395</v>
      </c>
      <c r="T211" s="16">
        <f t="shared" si="13"/>
        <v>1922.9979149999999</v>
      </c>
      <c r="U211" s="19">
        <f t="shared" si="15"/>
        <v>9.5721541850220255</v>
      </c>
      <c r="V211" s="19">
        <f t="shared" si="14"/>
        <v>1694.2712907488985</v>
      </c>
    </row>
    <row r="212" spans="1:22" ht="113.1" customHeight="1" x14ac:dyDescent="0.45">
      <c r="A212" s="2"/>
      <c r="B212" s="2"/>
      <c r="C212" s="5" t="s">
        <v>594</v>
      </c>
      <c r="D212" s="5" t="s">
        <v>535</v>
      </c>
      <c r="E212" s="5" t="s">
        <v>520</v>
      </c>
      <c r="F212" s="5" t="s">
        <v>595</v>
      </c>
      <c r="G212" s="5" t="s">
        <v>131</v>
      </c>
      <c r="H212" s="6">
        <v>140</v>
      </c>
      <c r="I212" s="5" t="s">
        <v>59</v>
      </c>
      <c r="J212" s="5" t="s">
        <v>40</v>
      </c>
      <c r="K212" s="7">
        <v>34</v>
      </c>
      <c r="L212" s="7">
        <v>21.5</v>
      </c>
      <c r="M212" s="7">
        <v>2</v>
      </c>
      <c r="N212" s="7">
        <v>150</v>
      </c>
      <c r="O212" s="5" t="s">
        <v>41</v>
      </c>
      <c r="P212" s="5" t="s">
        <v>96</v>
      </c>
      <c r="Q212" s="15">
        <v>34.99</v>
      </c>
      <c r="R212" s="15">
        <v>4898.6000000000004</v>
      </c>
      <c r="S212" s="16">
        <f t="shared" si="12"/>
        <v>10.864395</v>
      </c>
      <c r="T212" s="16">
        <f t="shared" si="13"/>
        <v>1521.0153</v>
      </c>
      <c r="U212" s="19">
        <f t="shared" si="15"/>
        <v>9.5721541850220255</v>
      </c>
      <c r="V212" s="19">
        <f t="shared" si="14"/>
        <v>1340.1015859030836</v>
      </c>
    </row>
    <row r="213" spans="1:22" ht="113.1" customHeight="1" x14ac:dyDescent="0.45">
      <c r="A213" s="2"/>
      <c r="B213" s="2"/>
      <c r="C213" s="5" t="s">
        <v>596</v>
      </c>
      <c r="D213" s="5" t="s">
        <v>538</v>
      </c>
      <c r="E213" s="5" t="s">
        <v>520</v>
      </c>
      <c r="F213" s="5" t="s">
        <v>597</v>
      </c>
      <c r="G213" s="5" t="s">
        <v>131</v>
      </c>
      <c r="H213" s="6">
        <v>250</v>
      </c>
      <c r="I213" s="5" t="s">
        <v>59</v>
      </c>
      <c r="J213" s="5" t="s">
        <v>40</v>
      </c>
      <c r="K213" s="7">
        <v>34</v>
      </c>
      <c r="L213" s="7">
        <v>21.5</v>
      </c>
      <c r="M213" s="7">
        <v>2</v>
      </c>
      <c r="N213" s="7">
        <v>150</v>
      </c>
      <c r="O213" s="5" t="s">
        <v>41</v>
      </c>
      <c r="P213" s="5" t="s">
        <v>96</v>
      </c>
      <c r="Q213" s="15">
        <v>34.99</v>
      </c>
      <c r="R213" s="15">
        <v>8747.5</v>
      </c>
      <c r="S213" s="16">
        <f t="shared" si="12"/>
        <v>10.864395</v>
      </c>
      <c r="T213" s="16">
        <f t="shared" si="13"/>
        <v>2716.0987500000001</v>
      </c>
      <c r="U213" s="19">
        <f t="shared" si="15"/>
        <v>9.5721541850220255</v>
      </c>
      <c r="V213" s="19">
        <f t="shared" si="14"/>
        <v>2393.0385462555064</v>
      </c>
    </row>
    <row r="214" spans="1:22" ht="113.1" customHeight="1" x14ac:dyDescent="0.45">
      <c r="A214" s="2"/>
      <c r="B214" s="2"/>
      <c r="C214" s="5" t="s">
        <v>598</v>
      </c>
      <c r="D214" s="5" t="s">
        <v>541</v>
      </c>
      <c r="E214" s="5" t="s">
        <v>520</v>
      </c>
      <c r="F214" s="5" t="s">
        <v>599</v>
      </c>
      <c r="G214" s="5" t="s">
        <v>131</v>
      </c>
      <c r="H214" s="6">
        <v>274</v>
      </c>
      <c r="I214" s="5" t="s">
        <v>59</v>
      </c>
      <c r="J214" s="5" t="s">
        <v>40</v>
      </c>
      <c r="K214" s="7">
        <v>34</v>
      </c>
      <c r="L214" s="7">
        <v>21.5</v>
      </c>
      <c r="M214" s="7">
        <v>2</v>
      </c>
      <c r="N214" s="7">
        <v>150</v>
      </c>
      <c r="O214" s="5" t="s">
        <v>41</v>
      </c>
      <c r="P214" s="5" t="s">
        <v>96</v>
      </c>
      <c r="Q214" s="15">
        <v>34.99</v>
      </c>
      <c r="R214" s="15">
        <v>9587.26</v>
      </c>
      <c r="S214" s="16">
        <f t="shared" si="12"/>
        <v>10.864395</v>
      </c>
      <c r="T214" s="16">
        <f t="shared" si="13"/>
        <v>2976.8442300000002</v>
      </c>
      <c r="U214" s="19">
        <f t="shared" si="15"/>
        <v>9.5721541850220255</v>
      </c>
      <c r="V214" s="19">
        <f t="shared" si="14"/>
        <v>2622.770246696035</v>
      </c>
    </row>
    <row r="215" spans="1:22" ht="113.1" customHeight="1" x14ac:dyDescent="0.45">
      <c r="A215" s="2"/>
      <c r="B215" s="2"/>
      <c r="C215" s="5" t="s">
        <v>600</v>
      </c>
      <c r="D215" s="5" t="s">
        <v>544</v>
      </c>
      <c r="E215" s="5" t="s">
        <v>520</v>
      </c>
      <c r="F215" s="5" t="s">
        <v>601</v>
      </c>
      <c r="G215" s="5" t="s">
        <v>131</v>
      </c>
      <c r="H215" s="6">
        <v>86</v>
      </c>
      <c r="I215" s="5" t="s">
        <v>59</v>
      </c>
      <c r="J215" s="5" t="s">
        <v>40</v>
      </c>
      <c r="K215" s="7">
        <v>34</v>
      </c>
      <c r="L215" s="7">
        <v>21.5</v>
      </c>
      <c r="M215" s="7">
        <v>2</v>
      </c>
      <c r="N215" s="7">
        <v>150</v>
      </c>
      <c r="O215" s="5" t="s">
        <v>41</v>
      </c>
      <c r="P215" s="5" t="s">
        <v>96</v>
      </c>
      <c r="Q215" s="15">
        <v>34.99</v>
      </c>
      <c r="R215" s="15">
        <v>3009.1400000000003</v>
      </c>
      <c r="S215" s="16">
        <f t="shared" si="12"/>
        <v>10.864395</v>
      </c>
      <c r="T215" s="16">
        <f t="shared" si="13"/>
        <v>934.33797000000004</v>
      </c>
      <c r="U215" s="19">
        <f t="shared" si="15"/>
        <v>9.5721541850220255</v>
      </c>
      <c r="V215" s="19">
        <f t="shared" si="14"/>
        <v>823.20525991189425</v>
      </c>
    </row>
    <row r="216" spans="1:22" ht="113.1" customHeight="1" x14ac:dyDescent="0.45">
      <c r="A216" s="2"/>
      <c r="B216" s="2"/>
      <c r="C216" s="5" t="s">
        <v>602</v>
      </c>
      <c r="D216" s="5" t="s">
        <v>547</v>
      </c>
      <c r="E216" s="5" t="s">
        <v>520</v>
      </c>
      <c r="F216" s="5" t="s">
        <v>603</v>
      </c>
      <c r="G216" s="5" t="s">
        <v>131</v>
      </c>
      <c r="H216" s="6">
        <v>178</v>
      </c>
      <c r="I216" s="5" t="s">
        <v>59</v>
      </c>
      <c r="J216" s="5" t="s">
        <v>40</v>
      </c>
      <c r="K216" s="7">
        <v>34</v>
      </c>
      <c r="L216" s="7">
        <v>21.5</v>
      </c>
      <c r="M216" s="7">
        <v>2</v>
      </c>
      <c r="N216" s="7">
        <v>150</v>
      </c>
      <c r="O216" s="5" t="s">
        <v>41</v>
      </c>
      <c r="P216" s="5" t="s">
        <v>96</v>
      </c>
      <c r="Q216" s="15">
        <v>34.99</v>
      </c>
      <c r="R216" s="15">
        <v>6228.22</v>
      </c>
      <c r="S216" s="16">
        <f t="shared" si="12"/>
        <v>10.864395</v>
      </c>
      <c r="T216" s="16">
        <f t="shared" si="13"/>
        <v>1933.86231</v>
      </c>
      <c r="U216" s="19">
        <f t="shared" si="15"/>
        <v>9.5721541850220255</v>
      </c>
      <c r="V216" s="19">
        <f t="shared" si="14"/>
        <v>1703.8434449339206</v>
      </c>
    </row>
    <row r="217" spans="1:22" ht="113.1" customHeight="1" x14ac:dyDescent="0.45">
      <c r="A217" s="2"/>
      <c r="B217" s="2"/>
      <c r="C217" s="5" t="s">
        <v>604</v>
      </c>
      <c r="D217" s="5" t="s">
        <v>605</v>
      </c>
      <c r="E217" s="5" t="s">
        <v>94</v>
      </c>
      <c r="F217" s="5" t="s">
        <v>606</v>
      </c>
      <c r="G217" s="5" t="s">
        <v>131</v>
      </c>
      <c r="H217" s="6">
        <v>48</v>
      </c>
      <c r="I217" s="5" t="s">
        <v>39</v>
      </c>
      <c r="J217" s="5" t="s">
        <v>40</v>
      </c>
      <c r="K217" s="7">
        <v>33</v>
      </c>
      <c r="L217" s="7">
        <v>26</v>
      </c>
      <c r="M217" s="7">
        <v>1</v>
      </c>
      <c r="N217" s="7">
        <v>150</v>
      </c>
      <c r="O217" s="5" t="s">
        <v>41</v>
      </c>
      <c r="P217" s="5" t="s">
        <v>96</v>
      </c>
      <c r="Q217" s="15">
        <v>24.99</v>
      </c>
      <c r="R217" s="15">
        <v>1199.52</v>
      </c>
      <c r="S217" s="16">
        <f t="shared" si="12"/>
        <v>7.7593949999999996</v>
      </c>
      <c r="T217" s="16">
        <f t="shared" si="13"/>
        <v>372.45096000000001</v>
      </c>
      <c r="U217" s="19">
        <f t="shared" si="15"/>
        <v>6.8364713656387659</v>
      </c>
      <c r="V217" s="19">
        <f t="shared" si="14"/>
        <v>328.15062555066078</v>
      </c>
    </row>
    <row r="218" spans="1:22" ht="113.1" customHeight="1" x14ac:dyDescent="0.45">
      <c r="A218" s="2"/>
      <c r="B218" s="2"/>
      <c r="C218" s="5" t="s">
        <v>607</v>
      </c>
      <c r="D218" s="5" t="s">
        <v>608</v>
      </c>
      <c r="E218" s="5" t="s">
        <v>94</v>
      </c>
      <c r="F218" s="5" t="s">
        <v>609</v>
      </c>
      <c r="G218" s="5" t="s">
        <v>131</v>
      </c>
      <c r="H218" s="6">
        <v>49</v>
      </c>
      <c r="I218" s="5" t="s">
        <v>39</v>
      </c>
      <c r="J218" s="5" t="s">
        <v>40</v>
      </c>
      <c r="K218" s="7">
        <v>33</v>
      </c>
      <c r="L218" s="7">
        <v>26</v>
      </c>
      <c r="M218" s="7">
        <v>1</v>
      </c>
      <c r="N218" s="7">
        <v>150</v>
      </c>
      <c r="O218" s="5" t="s">
        <v>41</v>
      </c>
      <c r="P218" s="5" t="s">
        <v>96</v>
      </c>
      <c r="Q218" s="15">
        <v>24.99</v>
      </c>
      <c r="R218" s="15">
        <v>1224.51</v>
      </c>
      <c r="S218" s="16">
        <f t="shared" si="12"/>
        <v>7.7593949999999996</v>
      </c>
      <c r="T218" s="16">
        <f t="shared" si="13"/>
        <v>380.21035499999999</v>
      </c>
      <c r="U218" s="19">
        <f t="shared" si="15"/>
        <v>6.8364713656387659</v>
      </c>
      <c r="V218" s="19">
        <f t="shared" si="14"/>
        <v>334.98709691629955</v>
      </c>
    </row>
    <row r="219" spans="1:22" ht="113.1" customHeight="1" x14ac:dyDescent="0.45">
      <c r="A219" s="2"/>
      <c r="B219" s="2"/>
      <c r="C219" s="5" t="s">
        <v>610</v>
      </c>
      <c r="D219" s="5" t="s">
        <v>611</v>
      </c>
      <c r="E219" s="5" t="s">
        <v>94</v>
      </c>
      <c r="F219" s="5" t="s">
        <v>612</v>
      </c>
      <c r="G219" s="5" t="s">
        <v>131</v>
      </c>
      <c r="H219" s="6">
        <v>44</v>
      </c>
      <c r="I219" s="5" t="s">
        <v>39</v>
      </c>
      <c r="J219" s="5" t="s">
        <v>40</v>
      </c>
      <c r="K219" s="7">
        <v>33</v>
      </c>
      <c r="L219" s="7">
        <v>26</v>
      </c>
      <c r="M219" s="7">
        <v>1</v>
      </c>
      <c r="N219" s="7">
        <v>150</v>
      </c>
      <c r="O219" s="5" t="s">
        <v>41</v>
      </c>
      <c r="P219" s="5" t="s">
        <v>96</v>
      </c>
      <c r="Q219" s="15">
        <v>24.99</v>
      </c>
      <c r="R219" s="15">
        <v>1099.56</v>
      </c>
      <c r="S219" s="16">
        <f t="shared" si="12"/>
        <v>7.7593949999999996</v>
      </c>
      <c r="T219" s="16">
        <f t="shared" si="13"/>
        <v>341.41337999999996</v>
      </c>
      <c r="U219" s="19">
        <f t="shared" si="15"/>
        <v>6.8364713656387659</v>
      </c>
      <c r="V219" s="19">
        <f t="shared" si="14"/>
        <v>300.80474008810569</v>
      </c>
    </row>
    <row r="220" spans="1:22" ht="113.1" customHeight="1" x14ac:dyDescent="0.45">
      <c r="A220" s="2"/>
      <c r="B220" s="2"/>
      <c r="C220" s="5" t="s">
        <v>613</v>
      </c>
      <c r="D220" s="5" t="s">
        <v>614</v>
      </c>
      <c r="E220" s="5" t="s">
        <v>94</v>
      </c>
      <c r="F220" s="5" t="s">
        <v>615</v>
      </c>
      <c r="G220" s="5" t="s">
        <v>131</v>
      </c>
      <c r="H220" s="6">
        <v>50</v>
      </c>
      <c r="I220" s="5" t="s">
        <v>39</v>
      </c>
      <c r="J220" s="5" t="s">
        <v>40</v>
      </c>
      <c r="K220" s="7">
        <v>33</v>
      </c>
      <c r="L220" s="7">
        <v>26</v>
      </c>
      <c r="M220" s="7">
        <v>1</v>
      </c>
      <c r="N220" s="7">
        <v>150</v>
      </c>
      <c r="O220" s="5" t="s">
        <v>41</v>
      </c>
      <c r="P220" s="5" t="s">
        <v>96</v>
      </c>
      <c r="Q220" s="15">
        <v>24.99</v>
      </c>
      <c r="R220" s="15">
        <v>1249.5</v>
      </c>
      <c r="S220" s="16">
        <f t="shared" si="12"/>
        <v>7.7593949999999996</v>
      </c>
      <c r="T220" s="16">
        <f t="shared" si="13"/>
        <v>387.96974999999998</v>
      </c>
      <c r="U220" s="19">
        <f t="shared" si="15"/>
        <v>6.8364713656387659</v>
      </c>
      <c r="V220" s="19">
        <f t="shared" si="14"/>
        <v>341.82356828193832</v>
      </c>
    </row>
    <row r="221" spans="1:22" ht="113.1" customHeight="1" x14ac:dyDescent="0.45">
      <c r="A221" s="2"/>
      <c r="B221" s="2"/>
      <c r="C221" s="5" t="s">
        <v>616</v>
      </c>
      <c r="D221" s="5" t="s">
        <v>617</v>
      </c>
      <c r="E221" s="5" t="s">
        <v>94</v>
      </c>
      <c r="F221" s="5" t="s">
        <v>618</v>
      </c>
      <c r="G221" s="5" t="s">
        <v>131</v>
      </c>
      <c r="H221" s="6">
        <v>180</v>
      </c>
      <c r="I221" s="5" t="s">
        <v>39</v>
      </c>
      <c r="J221" s="5" t="s">
        <v>40</v>
      </c>
      <c r="K221" s="7">
        <v>33</v>
      </c>
      <c r="L221" s="7">
        <v>26</v>
      </c>
      <c r="M221" s="7">
        <v>1</v>
      </c>
      <c r="N221" s="7">
        <v>150</v>
      </c>
      <c r="O221" s="5" t="s">
        <v>41</v>
      </c>
      <c r="P221" s="5" t="s">
        <v>96</v>
      </c>
      <c r="Q221" s="15">
        <v>24.99</v>
      </c>
      <c r="R221" s="15">
        <v>4498.2</v>
      </c>
      <c r="S221" s="16">
        <f t="shared" si="12"/>
        <v>7.7593949999999996</v>
      </c>
      <c r="T221" s="16">
        <f t="shared" si="13"/>
        <v>1396.6911</v>
      </c>
      <c r="U221" s="19">
        <f t="shared" si="15"/>
        <v>6.8364713656387659</v>
      </c>
      <c r="V221" s="19">
        <f t="shared" si="14"/>
        <v>1230.5648458149778</v>
      </c>
    </row>
    <row r="222" spans="1:22" ht="113.1" customHeight="1" x14ac:dyDescent="0.45">
      <c r="A222" s="2"/>
      <c r="B222" s="2"/>
      <c r="C222" s="5" t="s">
        <v>619</v>
      </c>
      <c r="D222" s="5" t="s">
        <v>620</v>
      </c>
      <c r="E222" s="5" t="s">
        <v>94</v>
      </c>
      <c r="F222" s="5" t="s">
        <v>621</v>
      </c>
      <c r="G222" s="5" t="s">
        <v>131</v>
      </c>
      <c r="H222" s="6">
        <v>279</v>
      </c>
      <c r="I222" s="5" t="s">
        <v>39</v>
      </c>
      <c r="J222" s="5" t="s">
        <v>40</v>
      </c>
      <c r="K222" s="7">
        <v>33</v>
      </c>
      <c r="L222" s="7">
        <v>26</v>
      </c>
      <c r="M222" s="7">
        <v>1</v>
      </c>
      <c r="N222" s="7">
        <v>150</v>
      </c>
      <c r="O222" s="5" t="s">
        <v>41</v>
      </c>
      <c r="P222" s="5" t="s">
        <v>96</v>
      </c>
      <c r="Q222" s="15">
        <v>24.99</v>
      </c>
      <c r="R222" s="15">
        <v>6972.2099999999991</v>
      </c>
      <c r="S222" s="16">
        <f t="shared" si="12"/>
        <v>7.7593949999999996</v>
      </c>
      <c r="T222" s="16">
        <f t="shared" si="13"/>
        <v>2164.8712049999999</v>
      </c>
      <c r="U222" s="19">
        <f t="shared" si="15"/>
        <v>6.8364713656387659</v>
      </c>
      <c r="V222" s="19">
        <f t="shared" si="14"/>
        <v>1907.3755110132156</v>
      </c>
    </row>
    <row r="223" spans="1:22" ht="113.1" customHeight="1" x14ac:dyDescent="0.45">
      <c r="A223" s="2"/>
      <c r="B223" s="2"/>
      <c r="C223" s="5" t="s">
        <v>622</v>
      </c>
      <c r="D223" s="5" t="s">
        <v>623</v>
      </c>
      <c r="E223" s="5" t="s">
        <v>94</v>
      </c>
      <c r="F223" s="5" t="s">
        <v>624</v>
      </c>
      <c r="G223" s="5" t="s">
        <v>131</v>
      </c>
      <c r="H223" s="6">
        <v>279</v>
      </c>
      <c r="I223" s="5" t="s">
        <v>39</v>
      </c>
      <c r="J223" s="5" t="s">
        <v>40</v>
      </c>
      <c r="K223" s="7">
        <v>33</v>
      </c>
      <c r="L223" s="7">
        <v>26</v>
      </c>
      <c r="M223" s="7">
        <v>1</v>
      </c>
      <c r="N223" s="7">
        <v>150</v>
      </c>
      <c r="O223" s="5" t="s">
        <v>41</v>
      </c>
      <c r="P223" s="5" t="s">
        <v>96</v>
      </c>
      <c r="Q223" s="15">
        <v>24.99</v>
      </c>
      <c r="R223" s="15">
        <v>6972.2099999999991</v>
      </c>
      <c r="S223" s="16">
        <f t="shared" si="12"/>
        <v>7.7593949999999996</v>
      </c>
      <c r="T223" s="16">
        <f t="shared" si="13"/>
        <v>2164.8712049999999</v>
      </c>
      <c r="U223" s="19">
        <f t="shared" si="15"/>
        <v>6.8364713656387659</v>
      </c>
      <c r="V223" s="19">
        <f t="shared" si="14"/>
        <v>1907.3755110132156</v>
      </c>
    </row>
    <row r="224" spans="1:22" ht="113.1" customHeight="1" x14ac:dyDescent="0.45">
      <c r="A224" s="2"/>
      <c r="B224" s="2"/>
      <c r="C224" s="5" t="s">
        <v>625</v>
      </c>
      <c r="D224" s="5" t="s">
        <v>626</v>
      </c>
      <c r="E224" s="5" t="s">
        <v>94</v>
      </c>
      <c r="F224" s="5" t="s">
        <v>627</v>
      </c>
      <c r="G224" s="5" t="s">
        <v>131</v>
      </c>
      <c r="H224" s="6">
        <v>180</v>
      </c>
      <c r="I224" s="5" t="s">
        <v>39</v>
      </c>
      <c r="J224" s="5" t="s">
        <v>40</v>
      </c>
      <c r="K224" s="7">
        <v>33</v>
      </c>
      <c r="L224" s="7">
        <v>26</v>
      </c>
      <c r="M224" s="7">
        <v>1</v>
      </c>
      <c r="N224" s="7">
        <v>150</v>
      </c>
      <c r="O224" s="5" t="s">
        <v>41</v>
      </c>
      <c r="P224" s="5" t="s">
        <v>96</v>
      </c>
      <c r="Q224" s="15">
        <v>24.99</v>
      </c>
      <c r="R224" s="15">
        <v>4498.2</v>
      </c>
      <c r="S224" s="16">
        <f t="shared" si="12"/>
        <v>7.7593949999999996</v>
      </c>
      <c r="T224" s="16">
        <f t="shared" si="13"/>
        <v>1396.6911</v>
      </c>
      <c r="U224" s="19">
        <f t="shared" si="15"/>
        <v>6.8364713656387659</v>
      </c>
      <c r="V224" s="19">
        <f t="shared" si="14"/>
        <v>1230.5648458149778</v>
      </c>
    </row>
    <row r="225" spans="1:22" ht="113.1" customHeight="1" x14ac:dyDescent="0.45">
      <c r="A225" s="2"/>
      <c r="B225" s="2"/>
      <c r="C225" s="5" t="s">
        <v>628</v>
      </c>
      <c r="D225" s="5" t="s">
        <v>629</v>
      </c>
      <c r="E225" s="5" t="s">
        <v>94</v>
      </c>
      <c r="F225" s="5" t="s">
        <v>630</v>
      </c>
      <c r="G225" s="5" t="s">
        <v>131</v>
      </c>
      <c r="H225" s="6">
        <v>120</v>
      </c>
      <c r="I225" s="5" t="s">
        <v>59</v>
      </c>
      <c r="J225" s="5" t="s">
        <v>40</v>
      </c>
      <c r="K225" s="7">
        <v>33</v>
      </c>
      <c r="L225" s="7">
        <v>26</v>
      </c>
      <c r="M225" s="7">
        <v>1</v>
      </c>
      <c r="N225" s="7">
        <v>150</v>
      </c>
      <c r="O225" s="5" t="s">
        <v>41</v>
      </c>
      <c r="P225" s="5" t="s">
        <v>96</v>
      </c>
      <c r="Q225" s="15">
        <v>34.99</v>
      </c>
      <c r="R225" s="15">
        <v>4198.8</v>
      </c>
      <c r="S225" s="16">
        <f t="shared" si="12"/>
        <v>10.864395</v>
      </c>
      <c r="T225" s="16">
        <f t="shared" si="13"/>
        <v>1303.7274</v>
      </c>
      <c r="U225" s="19">
        <f t="shared" si="15"/>
        <v>9.5721541850220255</v>
      </c>
      <c r="V225" s="19">
        <f t="shared" si="14"/>
        <v>1148.6585022026431</v>
      </c>
    </row>
    <row r="226" spans="1:22" ht="113.1" customHeight="1" x14ac:dyDescent="0.45">
      <c r="A226" s="2"/>
      <c r="B226" s="2"/>
      <c r="C226" s="5" t="s">
        <v>631</v>
      </c>
      <c r="D226" s="5" t="s">
        <v>632</v>
      </c>
      <c r="E226" s="5" t="s">
        <v>94</v>
      </c>
      <c r="F226" s="5" t="s">
        <v>633</v>
      </c>
      <c r="G226" s="5" t="s">
        <v>131</v>
      </c>
      <c r="H226" s="6">
        <v>192</v>
      </c>
      <c r="I226" s="5" t="s">
        <v>59</v>
      </c>
      <c r="J226" s="5" t="s">
        <v>40</v>
      </c>
      <c r="K226" s="7">
        <v>33</v>
      </c>
      <c r="L226" s="7">
        <v>26</v>
      </c>
      <c r="M226" s="7">
        <v>1</v>
      </c>
      <c r="N226" s="7">
        <v>150</v>
      </c>
      <c r="O226" s="5" t="s">
        <v>41</v>
      </c>
      <c r="P226" s="5" t="s">
        <v>96</v>
      </c>
      <c r="Q226" s="15">
        <v>34.99</v>
      </c>
      <c r="R226" s="15">
        <v>6718.08</v>
      </c>
      <c r="S226" s="16">
        <f t="shared" si="12"/>
        <v>10.864395</v>
      </c>
      <c r="T226" s="16">
        <f t="shared" si="13"/>
        <v>2085.9638399999999</v>
      </c>
      <c r="U226" s="19">
        <f t="shared" si="15"/>
        <v>9.5721541850220255</v>
      </c>
      <c r="V226" s="19">
        <f t="shared" si="14"/>
        <v>1837.8536035242289</v>
      </c>
    </row>
    <row r="227" spans="1:22" ht="113.1" customHeight="1" x14ac:dyDescent="0.45">
      <c r="A227" s="2"/>
      <c r="B227" s="2"/>
      <c r="C227" s="5" t="s">
        <v>634</v>
      </c>
      <c r="D227" s="5" t="s">
        <v>635</v>
      </c>
      <c r="E227" s="5" t="s">
        <v>94</v>
      </c>
      <c r="F227" s="5" t="s">
        <v>636</v>
      </c>
      <c r="G227" s="5" t="s">
        <v>131</v>
      </c>
      <c r="H227" s="6">
        <v>162</v>
      </c>
      <c r="I227" s="5" t="s">
        <v>59</v>
      </c>
      <c r="J227" s="5" t="s">
        <v>40</v>
      </c>
      <c r="K227" s="7">
        <v>33</v>
      </c>
      <c r="L227" s="7">
        <v>26</v>
      </c>
      <c r="M227" s="7">
        <v>1</v>
      </c>
      <c r="N227" s="7">
        <v>150</v>
      </c>
      <c r="O227" s="5" t="s">
        <v>41</v>
      </c>
      <c r="P227" s="5" t="s">
        <v>96</v>
      </c>
      <c r="Q227" s="15">
        <v>34.99</v>
      </c>
      <c r="R227" s="15">
        <v>5668.38</v>
      </c>
      <c r="S227" s="16">
        <f t="shared" si="12"/>
        <v>10.864395</v>
      </c>
      <c r="T227" s="16">
        <f t="shared" si="13"/>
        <v>1760.03199</v>
      </c>
      <c r="U227" s="19">
        <f t="shared" si="15"/>
        <v>9.5721541850220255</v>
      </c>
      <c r="V227" s="19">
        <f t="shared" si="14"/>
        <v>1550.6889779735682</v>
      </c>
    </row>
    <row r="228" spans="1:22" ht="113.1" customHeight="1" x14ac:dyDescent="0.45">
      <c r="A228" s="2"/>
      <c r="B228" s="2"/>
      <c r="C228" s="5" t="s">
        <v>637</v>
      </c>
      <c r="D228" s="5" t="s">
        <v>638</v>
      </c>
      <c r="E228" s="5" t="s">
        <v>94</v>
      </c>
      <c r="F228" s="5" t="s">
        <v>639</v>
      </c>
      <c r="G228" s="5" t="s">
        <v>131</v>
      </c>
      <c r="H228" s="6">
        <v>49</v>
      </c>
      <c r="I228" s="5" t="s">
        <v>59</v>
      </c>
      <c r="J228" s="5" t="s">
        <v>40</v>
      </c>
      <c r="K228" s="7">
        <v>33</v>
      </c>
      <c r="L228" s="7">
        <v>26</v>
      </c>
      <c r="M228" s="7">
        <v>1</v>
      </c>
      <c r="N228" s="7">
        <v>150</v>
      </c>
      <c r="O228" s="5" t="s">
        <v>41</v>
      </c>
      <c r="P228" s="5" t="s">
        <v>96</v>
      </c>
      <c r="Q228" s="15">
        <v>34.99</v>
      </c>
      <c r="R228" s="15">
        <v>1714.51</v>
      </c>
      <c r="S228" s="16">
        <f t="shared" si="12"/>
        <v>10.864395</v>
      </c>
      <c r="T228" s="16">
        <f t="shared" si="13"/>
        <v>532.35535500000003</v>
      </c>
      <c r="U228" s="19">
        <f t="shared" si="15"/>
        <v>9.5721541850220255</v>
      </c>
      <c r="V228" s="19">
        <f t="shared" si="14"/>
        <v>469.03555506607927</v>
      </c>
    </row>
    <row r="229" spans="1:22" ht="113.1" customHeight="1" x14ac:dyDescent="0.45">
      <c r="A229" s="2"/>
      <c r="B229" s="2"/>
      <c r="C229" s="5" t="s">
        <v>640</v>
      </c>
      <c r="D229" s="5" t="s">
        <v>641</v>
      </c>
      <c r="E229" s="5" t="s">
        <v>94</v>
      </c>
      <c r="F229" s="5" t="s">
        <v>642</v>
      </c>
      <c r="G229" s="5" t="s">
        <v>131</v>
      </c>
      <c r="H229" s="6">
        <v>122</v>
      </c>
      <c r="I229" s="5" t="s">
        <v>59</v>
      </c>
      <c r="J229" s="5" t="s">
        <v>40</v>
      </c>
      <c r="K229" s="7">
        <v>33</v>
      </c>
      <c r="L229" s="7">
        <v>26</v>
      </c>
      <c r="M229" s="7">
        <v>1</v>
      </c>
      <c r="N229" s="7">
        <v>150</v>
      </c>
      <c r="O229" s="5" t="s">
        <v>41</v>
      </c>
      <c r="P229" s="5" t="s">
        <v>96</v>
      </c>
      <c r="Q229" s="15">
        <v>34.99</v>
      </c>
      <c r="R229" s="15">
        <v>4268.7800000000007</v>
      </c>
      <c r="S229" s="16">
        <f t="shared" si="12"/>
        <v>10.864395</v>
      </c>
      <c r="T229" s="16">
        <f t="shared" si="13"/>
        <v>1325.4561900000001</v>
      </c>
      <c r="U229" s="19">
        <f t="shared" si="15"/>
        <v>9.5721541850220255</v>
      </c>
      <c r="V229" s="19">
        <f t="shared" si="14"/>
        <v>1167.8028105726871</v>
      </c>
    </row>
    <row r="230" spans="1:22" ht="113.1" customHeight="1" x14ac:dyDescent="0.45">
      <c r="A230" s="2"/>
      <c r="B230" s="2"/>
      <c r="C230" s="5" t="s">
        <v>643</v>
      </c>
      <c r="D230" s="5" t="s">
        <v>644</v>
      </c>
      <c r="E230" s="5" t="s">
        <v>94</v>
      </c>
      <c r="F230" s="5" t="s">
        <v>645</v>
      </c>
      <c r="G230" s="5" t="s">
        <v>131</v>
      </c>
      <c r="H230" s="6">
        <v>78</v>
      </c>
      <c r="I230" s="5" t="s">
        <v>59</v>
      </c>
      <c r="J230" s="5" t="s">
        <v>40</v>
      </c>
      <c r="K230" s="7">
        <v>33</v>
      </c>
      <c r="L230" s="7">
        <v>26</v>
      </c>
      <c r="M230" s="7">
        <v>1</v>
      </c>
      <c r="N230" s="7">
        <v>150</v>
      </c>
      <c r="O230" s="5" t="s">
        <v>41</v>
      </c>
      <c r="P230" s="5" t="s">
        <v>96</v>
      </c>
      <c r="Q230" s="15">
        <v>39.99</v>
      </c>
      <c r="R230" s="15">
        <v>3119.2200000000003</v>
      </c>
      <c r="S230" s="16">
        <f t="shared" si="12"/>
        <v>12.416895</v>
      </c>
      <c r="T230" s="16">
        <f t="shared" si="13"/>
        <v>968.51781000000005</v>
      </c>
      <c r="U230" s="19">
        <f t="shared" si="15"/>
        <v>10.939995594713656</v>
      </c>
      <c r="V230" s="19">
        <f t="shared" si="14"/>
        <v>853.31965638766519</v>
      </c>
    </row>
    <row r="231" spans="1:22" ht="113.1" customHeight="1" x14ac:dyDescent="0.45">
      <c r="A231" s="2"/>
      <c r="B231" s="2"/>
      <c r="C231" s="5" t="s">
        <v>646</v>
      </c>
      <c r="D231" s="5" t="s">
        <v>647</v>
      </c>
      <c r="E231" s="5" t="s">
        <v>94</v>
      </c>
      <c r="F231" s="5" t="s">
        <v>648</v>
      </c>
      <c r="G231" s="5" t="s">
        <v>131</v>
      </c>
      <c r="H231" s="6">
        <v>151</v>
      </c>
      <c r="I231" s="5" t="s">
        <v>59</v>
      </c>
      <c r="J231" s="5" t="s">
        <v>40</v>
      </c>
      <c r="K231" s="7">
        <v>33</v>
      </c>
      <c r="L231" s="7">
        <v>26</v>
      </c>
      <c r="M231" s="7">
        <v>1</v>
      </c>
      <c r="N231" s="7">
        <v>150</v>
      </c>
      <c r="O231" s="5" t="s">
        <v>41</v>
      </c>
      <c r="P231" s="5" t="s">
        <v>96</v>
      </c>
      <c r="Q231" s="15">
        <v>39.99</v>
      </c>
      <c r="R231" s="15">
        <v>6038.4900000000007</v>
      </c>
      <c r="S231" s="16">
        <f t="shared" si="12"/>
        <v>12.416895</v>
      </c>
      <c r="T231" s="16">
        <f t="shared" si="13"/>
        <v>1874.951145</v>
      </c>
      <c r="U231" s="19">
        <f t="shared" si="15"/>
        <v>10.939995594713656</v>
      </c>
      <c r="V231" s="19">
        <f t="shared" si="14"/>
        <v>1651.939334801762</v>
      </c>
    </row>
    <row r="232" spans="1:22" ht="113.1" customHeight="1" x14ac:dyDescent="0.45">
      <c r="A232" s="2"/>
      <c r="B232" s="2"/>
      <c r="C232" s="5" t="s">
        <v>649</v>
      </c>
      <c r="D232" s="5" t="s">
        <v>650</v>
      </c>
      <c r="E232" s="5" t="s">
        <v>94</v>
      </c>
      <c r="F232" s="5" t="s">
        <v>651</v>
      </c>
      <c r="G232" s="5" t="s">
        <v>131</v>
      </c>
      <c r="H232" s="6">
        <v>119</v>
      </c>
      <c r="I232" s="5" t="s">
        <v>59</v>
      </c>
      <c r="J232" s="5" t="s">
        <v>40</v>
      </c>
      <c r="K232" s="7">
        <v>33</v>
      </c>
      <c r="L232" s="7">
        <v>26</v>
      </c>
      <c r="M232" s="7">
        <v>1</v>
      </c>
      <c r="N232" s="7">
        <v>150</v>
      </c>
      <c r="O232" s="5" t="s">
        <v>41</v>
      </c>
      <c r="P232" s="5" t="s">
        <v>96</v>
      </c>
      <c r="Q232" s="15">
        <v>39.99</v>
      </c>
      <c r="R232" s="15">
        <v>4758.8100000000004</v>
      </c>
      <c r="S232" s="16">
        <f t="shared" si="12"/>
        <v>12.416895</v>
      </c>
      <c r="T232" s="16">
        <f t="shared" si="13"/>
        <v>1477.6105050000001</v>
      </c>
      <c r="U232" s="19">
        <f t="shared" si="15"/>
        <v>10.939995594713656</v>
      </c>
      <c r="V232" s="19">
        <f t="shared" si="14"/>
        <v>1301.859475770925</v>
      </c>
    </row>
    <row r="233" spans="1:22" ht="113.1" customHeight="1" x14ac:dyDescent="0.45">
      <c r="A233" s="2"/>
      <c r="B233" s="2"/>
      <c r="C233" s="5" t="s">
        <v>652</v>
      </c>
      <c r="D233" s="5" t="s">
        <v>653</v>
      </c>
      <c r="E233" s="5" t="s">
        <v>94</v>
      </c>
      <c r="F233" s="5" t="s">
        <v>654</v>
      </c>
      <c r="G233" s="5" t="s">
        <v>131</v>
      </c>
      <c r="H233" s="6">
        <v>38</v>
      </c>
      <c r="I233" s="5" t="s">
        <v>59</v>
      </c>
      <c r="J233" s="5" t="s">
        <v>40</v>
      </c>
      <c r="K233" s="7">
        <v>33</v>
      </c>
      <c r="L233" s="7">
        <v>26</v>
      </c>
      <c r="M233" s="7">
        <v>1</v>
      </c>
      <c r="N233" s="7">
        <v>150</v>
      </c>
      <c r="O233" s="5" t="s">
        <v>41</v>
      </c>
      <c r="P233" s="5" t="s">
        <v>96</v>
      </c>
      <c r="Q233" s="15">
        <v>39.99</v>
      </c>
      <c r="R233" s="15">
        <v>1519.6200000000001</v>
      </c>
      <c r="S233" s="16">
        <f t="shared" si="12"/>
        <v>12.416895</v>
      </c>
      <c r="T233" s="16">
        <f t="shared" si="13"/>
        <v>471.84201000000002</v>
      </c>
      <c r="U233" s="19">
        <f t="shared" si="15"/>
        <v>10.939995594713656</v>
      </c>
      <c r="V233" s="19">
        <f t="shared" si="14"/>
        <v>415.71983259911894</v>
      </c>
    </row>
    <row r="234" spans="1:22" ht="113.1" customHeight="1" x14ac:dyDescent="0.45">
      <c r="A234" s="2"/>
      <c r="B234" s="2"/>
      <c r="C234" s="5" t="s">
        <v>655</v>
      </c>
      <c r="D234" s="5" t="s">
        <v>656</v>
      </c>
      <c r="E234" s="5" t="s">
        <v>94</v>
      </c>
      <c r="F234" s="5" t="s">
        <v>657</v>
      </c>
      <c r="G234" s="5" t="s">
        <v>131</v>
      </c>
      <c r="H234" s="6">
        <v>93</v>
      </c>
      <c r="I234" s="5" t="s">
        <v>59</v>
      </c>
      <c r="J234" s="5" t="s">
        <v>40</v>
      </c>
      <c r="K234" s="7">
        <v>33</v>
      </c>
      <c r="L234" s="7">
        <v>26</v>
      </c>
      <c r="M234" s="7">
        <v>1</v>
      </c>
      <c r="N234" s="7">
        <v>150</v>
      </c>
      <c r="O234" s="5" t="s">
        <v>41</v>
      </c>
      <c r="P234" s="5" t="s">
        <v>96</v>
      </c>
      <c r="Q234" s="15">
        <v>39.99</v>
      </c>
      <c r="R234" s="15">
        <v>3719.07</v>
      </c>
      <c r="S234" s="16">
        <f t="shared" si="12"/>
        <v>12.416895</v>
      </c>
      <c r="T234" s="16">
        <f t="shared" si="13"/>
        <v>1154.7712349999999</v>
      </c>
      <c r="U234" s="19">
        <f t="shared" si="15"/>
        <v>10.939995594713656</v>
      </c>
      <c r="V234" s="19">
        <f t="shared" si="14"/>
        <v>1017.4195903083699</v>
      </c>
    </row>
    <row r="235" spans="1:22" ht="113.1" customHeight="1" x14ac:dyDescent="0.45">
      <c r="A235" s="2"/>
      <c r="B235" s="2"/>
      <c r="C235" s="5" t="s">
        <v>658</v>
      </c>
      <c r="D235" s="5" t="s">
        <v>659</v>
      </c>
      <c r="E235" s="5" t="s">
        <v>94</v>
      </c>
      <c r="F235" s="5" t="s">
        <v>660</v>
      </c>
      <c r="G235" s="5" t="s">
        <v>131</v>
      </c>
      <c r="H235" s="6">
        <v>185</v>
      </c>
      <c r="I235" s="5" t="s">
        <v>39</v>
      </c>
      <c r="J235" s="5" t="s">
        <v>40</v>
      </c>
      <c r="K235" s="7">
        <v>33</v>
      </c>
      <c r="L235" s="7">
        <v>26</v>
      </c>
      <c r="M235" s="7">
        <v>1</v>
      </c>
      <c r="N235" s="7">
        <v>150</v>
      </c>
      <c r="O235" s="5" t="s">
        <v>41</v>
      </c>
      <c r="P235" s="5" t="s">
        <v>96</v>
      </c>
      <c r="Q235" s="15">
        <v>24.99</v>
      </c>
      <c r="R235" s="15">
        <v>4623.1499999999996</v>
      </c>
      <c r="S235" s="16">
        <f t="shared" si="12"/>
        <v>7.7593949999999996</v>
      </c>
      <c r="T235" s="16">
        <f t="shared" si="13"/>
        <v>1435.488075</v>
      </c>
      <c r="U235" s="19">
        <f t="shared" si="15"/>
        <v>6.8364713656387659</v>
      </c>
      <c r="V235" s="19">
        <f t="shared" si="14"/>
        <v>1264.7472026431717</v>
      </c>
    </row>
    <row r="236" spans="1:22" ht="113.1" customHeight="1" x14ac:dyDescent="0.45">
      <c r="A236" s="2"/>
      <c r="B236" s="2"/>
      <c r="C236" s="5" t="s">
        <v>661</v>
      </c>
      <c r="D236" s="5" t="s">
        <v>662</v>
      </c>
      <c r="E236" s="5" t="s">
        <v>94</v>
      </c>
      <c r="F236" s="5" t="s">
        <v>663</v>
      </c>
      <c r="G236" s="5" t="s">
        <v>131</v>
      </c>
      <c r="H236" s="6">
        <v>279</v>
      </c>
      <c r="I236" s="5" t="s">
        <v>39</v>
      </c>
      <c r="J236" s="5" t="s">
        <v>40</v>
      </c>
      <c r="K236" s="7">
        <v>33</v>
      </c>
      <c r="L236" s="7">
        <v>26</v>
      </c>
      <c r="M236" s="7">
        <v>1</v>
      </c>
      <c r="N236" s="7">
        <v>150</v>
      </c>
      <c r="O236" s="5" t="s">
        <v>41</v>
      </c>
      <c r="P236" s="5" t="s">
        <v>96</v>
      </c>
      <c r="Q236" s="15">
        <v>24.99</v>
      </c>
      <c r="R236" s="15">
        <v>6972.2099999999991</v>
      </c>
      <c r="S236" s="16">
        <f t="shared" si="12"/>
        <v>7.7593949999999996</v>
      </c>
      <c r="T236" s="16">
        <f t="shared" si="13"/>
        <v>2164.8712049999999</v>
      </c>
      <c r="U236" s="19">
        <f t="shared" si="15"/>
        <v>6.8364713656387659</v>
      </c>
      <c r="V236" s="19">
        <f t="shared" si="14"/>
        <v>1907.3755110132156</v>
      </c>
    </row>
    <row r="237" spans="1:22" ht="113.1" customHeight="1" x14ac:dyDescent="0.45">
      <c r="A237" s="2"/>
      <c r="B237" s="2"/>
      <c r="C237" s="5" t="s">
        <v>664</v>
      </c>
      <c r="D237" s="5" t="s">
        <v>665</v>
      </c>
      <c r="E237" s="5" t="s">
        <v>94</v>
      </c>
      <c r="F237" s="5" t="s">
        <v>666</v>
      </c>
      <c r="G237" s="5" t="s">
        <v>131</v>
      </c>
      <c r="H237" s="6">
        <v>286</v>
      </c>
      <c r="I237" s="5" t="s">
        <v>39</v>
      </c>
      <c r="J237" s="5" t="s">
        <v>40</v>
      </c>
      <c r="K237" s="7">
        <v>33</v>
      </c>
      <c r="L237" s="7">
        <v>26</v>
      </c>
      <c r="M237" s="7">
        <v>1</v>
      </c>
      <c r="N237" s="7">
        <v>150</v>
      </c>
      <c r="O237" s="5" t="s">
        <v>41</v>
      </c>
      <c r="P237" s="5" t="s">
        <v>96</v>
      </c>
      <c r="Q237" s="15">
        <v>24.99</v>
      </c>
      <c r="R237" s="15">
        <v>7147.1399999999994</v>
      </c>
      <c r="S237" s="16">
        <f t="shared" si="12"/>
        <v>7.7593949999999996</v>
      </c>
      <c r="T237" s="16">
        <f t="shared" si="13"/>
        <v>2219.1869699999997</v>
      </c>
      <c r="U237" s="19">
        <f t="shared" si="15"/>
        <v>6.8364713656387659</v>
      </c>
      <c r="V237" s="19">
        <f t="shared" si="14"/>
        <v>1955.230810572687</v>
      </c>
    </row>
    <row r="238" spans="1:22" ht="113.1" customHeight="1" x14ac:dyDescent="0.45">
      <c r="A238" s="2"/>
      <c r="B238" s="2"/>
      <c r="C238" s="5" t="s">
        <v>667</v>
      </c>
      <c r="D238" s="5" t="s">
        <v>668</v>
      </c>
      <c r="E238" s="5" t="s">
        <v>94</v>
      </c>
      <c r="F238" s="5" t="s">
        <v>669</v>
      </c>
      <c r="G238" s="5" t="s">
        <v>131</v>
      </c>
      <c r="H238" s="6">
        <v>181</v>
      </c>
      <c r="I238" s="5" t="s">
        <v>39</v>
      </c>
      <c r="J238" s="5" t="s">
        <v>40</v>
      </c>
      <c r="K238" s="7">
        <v>33</v>
      </c>
      <c r="L238" s="7">
        <v>26</v>
      </c>
      <c r="M238" s="7">
        <v>1</v>
      </c>
      <c r="N238" s="7">
        <v>150</v>
      </c>
      <c r="O238" s="5" t="s">
        <v>41</v>
      </c>
      <c r="P238" s="5" t="s">
        <v>96</v>
      </c>
      <c r="Q238" s="15">
        <v>24.99</v>
      </c>
      <c r="R238" s="15">
        <v>4523.1899999999996</v>
      </c>
      <c r="S238" s="16">
        <f t="shared" si="12"/>
        <v>7.7593949999999996</v>
      </c>
      <c r="T238" s="16">
        <f t="shared" si="13"/>
        <v>1404.4504949999998</v>
      </c>
      <c r="U238" s="19">
        <f t="shared" si="15"/>
        <v>6.8364713656387659</v>
      </c>
      <c r="V238" s="19">
        <f t="shared" si="14"/>
        <v>1237.4013171806166</v>
      </c>
    </row>
    <row r="239" spans="1:22" ht="113.1" customHeight="1" x14ac:dyDescent="0.45">
      <c r="A239" s="2"/>
      <c r="B239" s="2"/>
      <c r="C239" s="5" t="s">
        <v>670</v>
      </c>
      <c r="D239" s="5" t="s">
        <v>605</v>
      </c>
      <c r="E239" s="5" t="s">
        <v>94</v>
      </c>
      <c r="F239" s="5" t="s">
        <v>671</v>
      </c>
      <c r="G239" s="5" t="s">
        <v>131</v>
      </c>
      <c r="H239" s="6">
        <v>98</v>
      </c>
      <c r="I239" s="5" t="s">
        <v>39</v>
      </c>
      <c r="J239" s="5" t="s">
        <v>40</v>
      </c>
      <c r="K239" s="7">
        <v>33</v>
      </c>
      <c r="L239" s="7">
        <v>26</v>
      </c>
      <c r="M239" s="7">
        <v>1</v>
      </c>
      <c r="N239" s="7">
        <v>150</v>
      </c>
      <c r="O239" s="5" t="s">
        <v>41</v>
      </c>
      <c r="P239" s="5" t="s">
        <v>96</v>
      </c>
      <c r="Q239" s="15">
        <v>24.99</v>
      </c>
      <c r="R239" s="15">
        <v>2449.02</v>
      </c>
      <c r="S239" s="16">
        <f t="shared" si="12"/>
        <v>7.7593949999999996</v>
      </c>
      <c r="T239" s="16">
        <f t="shared" si="13"/>
        <v>760.42070999999999</v>
      </c>
      <c r="U239" s="19">
        <f t="shared" si="15"/>
        <v>6.8364713656387659</v>
      </c>
      <c r="V239" s="19">
        <f t="shared" si="14"/>
        <v>669.9741938325991</v>
      </c>
    </row>
    <row r="240" spans="1:22" ht="113.1" customHeight="1" x14ac:dyDescent="0.45">
      <c r="A240" s="2"/>
      <c r="B240" s="2"/>
      <c r="C240" s="5" t="s">
        <v>672</v>
      </c>
      <c r="D240" s="5" t="s">
        <v>608</v>
      </c>
      <c r="E240" s="5" t="s">
        <v>94</v>
      </c>
      <c r="F240" s="5" t="s">
        <v>673</v>
      </c>
      <c r="G240" s="5" t="s">
        <v>131</v>
      </c>
      <c r="H240" s="6">
        <v>47</v>
      </c>
      <c r="I240" s="5" t="s">
        <v>39</v>
      </c>
      <c r="J240" s="5" t="s">
        <v>40</v>
      </c>
      <c r="K240" s="7">
        <v>33</v>
      </c>
      <c r="L240" s="7">
        <v>26</v>
      </c>
      <c r="M240" s="7">
        <v>1</v>
      </c>
      <c r="N240" s="7">
        <v>150</v>
      </c>
      <c r="O240" s="5" t="s">
        <v>41</v>
      </c>
      <c r="P240" s="5" t="s">
        <v>96</v>
      </c>
      <c r="Q240" s="15">
        <v>24.99</v>
      </c>
      <c r="R240" s="15">
        <v>1174.53</v>
      </c>
      <c r="S240" s="16">
        <f t="shared" si="12"/>
        <v>7.7593949999999996</v>
      </c>
      <c r="T240" s="16">
        <f t="shared" si="13"/>
        <v>364.69156499999997</v>
      </c>
      <c r="U240" s="19">
        <f t="shared" si="15"/>
        <v>6.8364713656387659</v>
      </c>
      <c r="V240" s="19">
        <f t="shared" si="14"/>
        <v>321.31415418502201</v>
      </c>
    </row>
    <row r="241" spans="1:22" ht="113.1" customHeight="1" x14ac:dyDescent="0.45">
      <c r="A241" s="2"/>
      <c r="B241" s="2"/>
      <c r="C241" s="5" t="s">
        <v>674</v>
      </c>
      <c r="D241" s="5" t="s">
        <v>611</v>
      </c>
      <c r="E241" s="5" t="s">
        <v>94</v>
      </c>
      <c r="F241" s="5" t="s">
        <v>675</v>
      </c>
      <c r="G241" s="5" t="s">
        <v>131</v>
      </c>
      <c r="H241" s="6">
        <v>47</v>
      </c>
      <c r="I241" s="5" t="s">
        <v>39</v>
      </c>
      <c r="J241" s="5" t="s">
        <v>40</v>
      </c>
      <c r="K241" s="7">
        <v>33</v>
      </c>
      <c r="L241" s="7">
        <v>26</v>
      </c>
      <c r="M241" s="7">
        <v>1</v>
      </c>
      <c r="N241" s="7">
        <v>150</v>
      </c>
      <c r="O241" s="5" t="s">
        <v>41</v>
      </c>
      <c r="P241" s="5" t="s">
        <v>96</v>
      </c>
      <c r="Q241" s="15">
        <v>24.99</v>
      </c>
      <c r="R241" s="15">
        <v>1174.53</v>
      </c>
      <c r="S241" s="16">
        <f t="shared" si="12"/>
        <v>7.7593949999999996</v>
      </c>
      <c r="T241" s="16">
        <f t="shared" si="13"/>
        <v>364.69156499999997</v>
      </c>
      <c r="U241" s="19">
        <f t="shared" si="15"/>
        <v>6.8364713656387659</v>
      </c>
      <c r="V241" s="19">
        <f t="shared" si="14"/>
        <v>321.31415418502201</v>
      </c>
    </row>
    <row r="242" spans="1:22" ht="113.1" customHeight="1" x14ac:dyDescent="0.45">
      <c r="A242" s="2"/>
      <c r="B242" s="2"/>
      <c r="C242" s="5" t="s">
        <v>676</v>
      </c>
      <c r="D242" s="5" t="s">
        <v>614</v>
      </c>
      <c r="E242" s="5" t="s">
        <v>94</v>
      </c>
      <c r="F242" s="5" t="s">
        <v>677</v>
      </c>
      <c r="G242" s="5" t="s">
        <v>131</v>
      </c>
      <c r="H242" s="6">
        <v>65</v>
      </c>
      <c r="I242" s="5" t="s">
        <v>39</v>
      </c>
      <c r="J242" s="5" t="s">
        <v>40</v>
      </c>
      <c r="K242" s="7">
        <v>33</v>
      </c>
      <c r="L242" s="7">
        <v>26</v>
      </c>
      <c r="M242" s="7">
        <v>1</v>
      </c>
      <c r="N242" s="7">
        <v>150</v>
      </c>
      <c r="O242" s="5" t="s">
        <v>41</v>
      </c>
      <c r="P242" s="5" t="s">
        <v>96</v>
      </c>
      <c r="Q242" s="15">
        <v>24.99</v>
      </c>
      <c r="R242" s="15">
        <v>1624.35</v>
      </c>
      <c r="S242" s="16">
        <f t="shared" si="12"/>
        <v>7.7593949999999996</v>
      </c>
      <c r="T242" s="16">
        <f t="shared" si="13"/>
        <v>504.36067499999996</v>
      </c>
      <c r="U242" s="19">
        <f t="shared" si="15"/>
        <v>6.8364713656387659</v>
      </c>
      <c r="V242" s="19">
        <f t="shared" si="14"/>
        <v>444.37063876651979</v>
      </c>
    </row>
    <row r="243" spans="1:22" ht="113.1" customHeight="1" x14ac:dyDescent="0.45">
      <c r="A243" s="2"/>
      <c r="B243" s="2"/>
      <c r="C243" s="5" t="s">
        <v>678</v>
      </c>
      <c r="D243" s="5" t="s">
        <v>679</v>
      </c>
      <c r="E243" s="5" t="s">
        <v>94</v>
      </c>
      <c r="F243" s="5" t="s">
        <v>680</v>
      </c>
      <c r="G243" s="5" t="s">
        <v>131</v>
      </c>
      <c r="H243" s="6">
        <v>189</v>
      </c>
      <c r="I243" s="5" t="s">
        <v>39</v>
      </c>
      <c r="J243" s="5" t="s">
        <v>40</v>
      </c>
      <c r="K243" s="7">
        <v>33</v>
      </c>
      <c r="L243" s="7">
        <v>26</v>
      </c>
      <c r="M243" s="7">
        <v>1</v>
      </c>
      <c r="N243" s="7">
        <v>150</v>
      </c>
      <c r="O243" s="5" t="s">
        <v>41</v>
      </c>
      <c r="P243" s="5" t="s">
        <v>96</v>
      </c>
      <c r="Q243" s="15">
        <v>29.99</v>
      </c>
      <c r="R243" s="15">
        <v>5668.11</v>
      </c>
      <c r="S243" s="16">
        <f t="shared" si="12"/>
        <v>9.3118949999999998</v>
      </c>
      <c r="T243" s="16">
        <f t="shared" si="13"/>
        <v>1759.948155</v>
      </c>
      <c r="U243" s="19">
        <f t="shared" si="15"/>
        <v>8.204312775330397</v>
      </c>
      <c r="V243" s="19">
        <f t="shared" si="14"/>
        <v>1550.6151145374452</v>
      </c>
    </row>
    <row r="244" spans="1:22" ht="113.1" customHeight="1" x14ac:dyDescent="0.45">
      <c r="A244" s="2"/>
      <c r="B244" s="2"/>
      <c r="C244" s="5" t="s">
        <v>681</v>
      </c>
      <c r="D244" s="5" t="s">
        <v>682</v>
      </c>
      <c r="E244" s="5" t="s">
        <v>94</v>
      </c>
      <c r="F244" s="5" t="s">
        <v>683</v>
      </c>
      <c r="G244" s="5" t="s">
        <v>131</v>
      </c>
      <c r="H244" s="6">
        <v>286</v>
      </c>
      <c r="I244" s="5" t="s">
        <v>39</v>
      </c>
      <c r="J244" s="5" t="s">
        <v>40</v>
      </c>
      <c r="K244" s="7">
        <v>33</v>
      </c>
      <c r="L244" s="7">
        <v>26</v>
      </c>
      <c r="M244" s="7">
        <v>1</v>
      </c>
      <c r="N244" s="7">
        <v>150</v>
      </c>
      <c r="O244" s="5" t="s">
        <v>41</v>
      </c>
      <c r="P244" s="5" t="s">
        <v>96</v>
      </c>
      <c r="Q244" s="15">
        <v>29.99</v>
      </c>
      <c r="R244" s="15">
        <v>8577.14</v>
      </c>
      <c r="S244" s="16">
        <f t="shared" si="12"/>
        <v>9.3118949999999998</v>
      </c>
      <c r="T244" s="16">
        <f t="shared" si="13"/>
        <v>2663.2019700000001</v>
      </c>
      <c r="U244" s="19">
        <f t="shared" si="15"/>
        <v>8.204312775330397</v>
      </c>
      <c r="V244" s="19">
        <f t="shared" si="14"/>
        <v>2346.4334537444934</v>
      </c>
    </row>
    <row r="245" spans="1:22" ht="113.1" customHeight="1" x14ac:dyDescent="0.45">
      <c r="A245" s="2"/>
      <c r="B245" s="2"/>
      <c r="C245" s="5" t="s">
        <v>684</v>
      </c>
      <c r="D245" s="5" t="s">
        <v>685</v>
      </c>
      <c r="E245" s="5" t="s">
        <v>94</v>
      </c>
      <c r="F245" s="5" t="s">
        <v>686</v>
      </c>
      <c r="G245" s="5" t="s">
        <v>131</v>
      </c>
      <c r="H245" s="6">
        <v>282</v>
      </c>
      <c r="I245" s="5" t="s">
        <v>39</v>
      </c>
      <c r="J245" s="5" t="s">
        <v>40</v>
      </c>
      <c r="K245" s="7">
        <v>33</v>
      </c>
      <c r="L245" s="7">
        <v>26</v>
      </c>
      <c r="M245" s="7">
        <v>1</v>
      </c>
      <c r="N245" s="7">
        <v>150</v>
      </c>
      <c r="O245" s="5" t="s">
        <v>41</v>
      </c>
      <c r="P245" s="5" t="s">
        <v>96</v>
      </c>
      <c r="Q245" s="15">
        <v>29.99</v>
      </c>
      <c r="R245" s="15">
        <v>8457.18</v>
      </c>
      <c r="S245" s="16">
        <f t="shared" si="12"/>
        <v>9.3118949999999998</v>
      </c>
      <c r="T245" s="16">
        <f t="shared" si="13"/>
        <v>2625.9543899999999</v>
      </c>
      <c r="U245" s="19">
        <f t="shared" si="15"/>
        <v>8.204312775330397</v>
      </c>
      <c r="V245" s="19">
        <f t="shared" si="14"/>
        <v>2313.6162026431721</v>
      </c>
    </row>
    <row r="246" spans="1:22" ht="113.1" customHeight="1" x14ac:dyDescent="0.45">
      <c r="A246" s="2"/>
      <c r="B246" s="2"/>
      <c r="C246" s="5" t="s">
        <v>687</v>
      </c>
      <c r="D246" s="5" t="s">
        <v>688</v>
      </c>
      <c r="E246" s="5" t="s">
        <v>94</v>
      </c>
      <c r="F246" s="5" t="s">
        <v>689</v>
      </c>
      <c r="G246" s="5" t="s">
        <v>131</v>
      </c>
      <c r="H246" s="6">
        <v>188</v>
      </c>
      <c r="I246" s="5" t="s">
        <v>39</v>
      </c>
      <c r="J246" s="5" t="s">
        <v>40</v>
      </c>
      <c r="K246" s="7">
        <v>33</v>
      </c>
      <c r="L246" s="7">
        <v>26</v>
      </c>
      <c r="M246" s="7">
        <v>1</v>
      </c>
      <c r="N246" s="7">
        <v>150</v>
      </c>
      <c r="O246" s="5" t="s">
        <v>41</v>
      </c>
      <c r="P246" s="5" t="s">
        <v>96</v>
      </c>
      <c r="Q246" s="15">
        <v>29.99</v>
      </c>
      <c r="R246" s="15">
        <v>5638.12</v>
      </c>
      <c r="S246" s="16">
        <f t="shared" si="12"/>
        <v>9.3118949999999998</v>
      </c>
      <c r="T246" s="16">
        <f t="shared" si="13"/>
        <v>1750.63626</v>
      </c>
      <c r="U246" s="19">
        <f t="shared" si="15"/>
        <v>8.204312775330397</v>
      </c>
      <c r="V246" s="19">
        <f t="shared" si="14"/>
        <v>1542.4108017621147</v>
      </c>
    </row>
    <row r="247" spans="1:22" ht="113.1" customHeight="1" x14ac:dyDescent="0.45">
      <c r="A247" s="2"/>
      <c r="B247" s="2"/>
      <c r="C247" s="5" t="s">
        <v>690</v>
      </c>
      <c r="D247" s="5" t="s">
        <v>691</v>
      </c>
      <c r="E247" s="5" t="s">
        <v>94</v>
      </c>
      <c r="F247" s="5" t="s">
        <v>692</v>
      </c>
      <c r="G247" s="5" t="s">
        <v>131</v>
      </c>
      <c r="H247" s="6">
        <v>264</v>
      </c>
      <c r="I247" s="5" t="s">
        <v>59</v>
      </c>
      <c r="J247" s="5" t="s">
        <v>40</v>
      </c>
      <c r="K247" s="7">
        <v>33</v>
      </c>
      <c r="L247" s="7">
        <v>26</v>
      </c>
      <c r="M247" s="7">
        <v>1</v>
      </c>
      <c r="N247" s="7">
        <v>150</v>
      </c>
      <c r="O247" s="5" t="s">
        <v>41</v>
      </c>
      <c r="P247" s="5" t="s">
        <v>96</v>
      </c>
      <c r="Q247" s="15">
        <v>34.99</v>
      </c>
      <c r="R247" s="15">
        <v>9237.36</v>
      </c>
      <c r="S247" s="16">
        <f t="shared" si="12"/>
        <v>10.864395</v>
      </c>
      <c r="T247" s="16">
        <f t="shared" si="13"/>
        <v>2868.20028</v>
      </c>
      <c r="U247" s="19">
        <f t="shared" si="15"/>
        <v>9.5721541850220255</v>
      </c>
      <c r="V247" s="19">
        <f t="shared" si="14"/>
        <v>2527.0487048458149</v>
      </c>
    </row>
    <row r="248" spans="1:22" ht="113.1" customHeight="1" x14ac:dyDescent="0.45">
      <c r="A248" s="2"/>
      <c r="B248" s="2"/>
      <c r="C248" s="5" t="s">
        <v>693</v>
      </c>
      <c r="D248" s="5" t="s">
        <v>694</v>
      </c>
      <c r="E248" s="5" t="s">
        <v>94</v>
      </c>
      <c r="F248" s="5" t="s">
        <v>695</v>
      </c>
      <c r="G248" s="5" t="s">
        <v>131</v>
      </c>
      <c r="H248" s="6">
        <v>301</v>
      </c>
      <c r="I248" s="5" t="s">
        <v>59</v>
      </c>
      <c r="J248" s="5" t="s">
        <v>40</v>
      </c>
      <c r="K248" s="7">
        <v>33</v>
      </c>
      <c r="L248" s="7">
        <v>26</v>
      </c>
      <c r="M248" s="7">
        <v>1</v>
      </c>
      <c r="N248" s="7">
        <v>150</v>
      </c>
      <c r="O248" s="5" t="s">
        <v>41</v>
      </c>
      <c r="P248" s="5" t="s">
        <v>96</v>
      </c>
      <c r="Q248" s="15">
        <v>34.99</v>
      </c>
      <c r="R248" s="15">
        <v>10531.99</v>
      </c>
      <c r="S248" s="16">
        <f t="shared" si="12"/>
        <v>10.864395</v>
      </c>
      <c r="T248" s="16">
        <f t="shared" si="13"/>
        <v>3270.1828949999999</v>
      </c>
      <c r="U248" s="19">
        <f t="shared" si="15"/>
        <v>9.5721541850220255</v>
      </c>
      <c r="V248" s="19">
        <f t="shared" si="14"/>
        <v>2881.2184096916299</v>
      </c>
    </row>
    <row r="249" spans="1:22" ht="113.1" customHeight="1" x14ac:dyDescent="0.45">
      <c r="A249" s="2"/>
      <c r="B249" s="2"/>
      <c r="C249" s="5" t="s">
        <v>696</v>
      </c>
      <c r="D249" s="5" t="s">
        <v>697</v>
      </c>
      <c r="E249" s="5" t="s">
        <v>94</v>
      </c>
      <c r="F249" s="5" t="s">
        <v>698</v>
      </c>
      <c r="G249" s="5" t="s">
        <v>131</v>
      </c>
      <c r="H249" s="6">
        <v>199</v>
      </c>
      <c r="I249" s="5" t="s">
        <v>59</v>
      </c>
      <c r="J249" s="5" t="s">
        <v>40</v>
      </c>
      <c r="K249" s="7">
        <v>33</v>
      </c>
      <c r="L249" s="7">
        <v>26</v>
      </c>
      <c r="M249" s="7">
        <v>1</v>
      </c>
      <c r="N249" s="7">
        <v>150</v>
      </c>
      <c r="O249" s="5" t="s">
        <v>41</v>
      </c>
      <c r="P249" s="5" t="s">
        <v>96</v>
      </c>
      <c r="Q249" s="15">
        <v>34.99</v>
      </c>
      <c r="R249" s="15">
        <v>6963.01</v>
      </c>
      <c r="S249" s="16">
        <f t="shared" si="12"/>
        <v>10.864395</v>
      </c>
      <c r="T249" s="16">
        <f t="shared" si="13"/>
        <v>2162.0146049999998</v>
      </c>
      <c r="U249" s="19">
        <f t="shared" si="15"/>
        <v>9.5721541850220255</v>
      </c>
      <c r="V249" s="19">
        <f t="shared" si="14"/>
        <v>1904.8586828193831</v>
      </c>
    </row>
    <row r="250" spans="1:22" ht="113.1" customHeight="1" x14ac:dyDescent="0.45">
      <c r="A250" s="2"/>
      <c r="B250" s="2"/>
      <c r="C250" s="5" t="s">
        <v>699</v>
      </c>
      <c r="D250" s="5" t="s">
        <v>700</v>
      </c>
      <c r="E250" s="5" t="s">
        <v>94</v>
      </c>
      <c r="F250" s="5" t="s">
        <v>701</v>
      </c>
      <c r="G250" s="5" t="s">
        <v>131</v>
      </c>
      <c r="H250" s="6">
        <v>154</v>
      </c>
      <c r="I250" s="5" t="s">
        <v>59</v>
      </c>
      <c r="J250" s="5" t="s">
        <v>40</v>
      </c>
      <c r="K250" s="7">
        <v>33</v>
      </c>
      <c r="L250" s="7">
        <v>26</v>
      </c>
      <c r="M250" s="7">
        <v>1</v>
      </c>
      <c r="N250" s="7">
        <v>150</v>
      </c>
      <c r="O250" s="5" t="s">
        <v>41</v>
      </c>
      <c r="P250" s="5" t="s">
        <v>96</v>
      </c>
      <c r="Q250" s="15">
        <v>34.99</v>
      </c>
      <c r="R250" s="15">
        <v>5388.46</v>
      </c>
      <c r="S250" s="16">
        <f t="shared" si="12"/>
        <v>10.864395</v>
      </c>
      <c r="T250" s="16">
        <f t="shared" si="13"/>
        <v>1673.1168299999999</v>
      </c>
      <c r="U250" s="19">
        <f t="shared" si="15"/>
        <v>9.5721541850220255</v>
      </c>
      <c r="V250" s="19">
        <f t="shared" si="14"/>
        <v>1474.1117444933918</v>
      </c>
    </row>
    <row r="251" spans="1:22" ht="113.1" customHeight="1" x14ac:dyDescent="0.45">
      <c r="A251" s="2"/>
      <c r="B251" s="2"/>
      <c r="C251" s="5" t="s">
        <v>702</v>
      </c>
      <c r="D251" s="5" t="s">
        <v>703</v>
      </c>
      <c r="E251" s="5" t="s">
        <v>94</v>
      </c>
      <c r="F251" s="5" t="s">
        <v>704</v>
      </c>
      <c r="G251" s="5" t="s">
        <v>131</v>
      </c>
      <c r="H251" s="6">
        <v>135</v>
      </c>
      <c r="I251" s="5" t="s">
        <v>59</v>
      </c>
      <c r="J251" s="5" t="s">
        <v>40</v>
      </c>
      <c r="K251" s="7">
        <v>33</v>
      </c>
      <c r="L251" s="7">
        <v>26</v>
      </c>
      <c r="M251" s="7">
        <v>1</v>
      </c>
      <c r="N251" s="7">
        <v>150</v>
      </c>
      <c r="O251" s="5" t="s">
        <v>41</v>
      </c>
      <c r="P251" s="5" t="s">
        <v>96</v>
      </c>
      <c r="Q251" s="15">
        <v>39.99</v>
      </c>
      <c r="R251" s="15">
        <v>5398.6500000000005</v>
      </c>
      <c r="S251" s="16">
        <f t="shared" si="12"/>
        <v>12.416895</v>
      </c>
      <c r="T251" s="16">
        <f t="shared" si="13"/>
        <v>1676.280825</v>
      </c>
      <c r="U251" s="19">
        <f t="shared" si="15"/>
        <v>10.939995594713656</v>
      </c>
      <c r="V251" s="19">
        <f t="shared" si="14"/>
        <v>1476.8994052863436</v>
      </c>
    </row>
    <row r="252" spans="1:22" ht="113.1" customHeight="1" x14ac:dyDescent="0.45">
      <c r="A252" s="2"/>
      <c r="B252" s="2"/>
      <c r="C252" s="5" t="s">
        <v>705</v>
      </c>
      <c r="D252" s="5" t="s">
        <v>706</v>
      </c>
      <c r="E252" s="5" t="s">
        <v>94</v>
      </c>
      <c r="F252" s="5" t="s">
        <v>707</v>
      </c>
      <c r="G252" s="5" t="s">
        <v>131</v>
      </c>
      <c r="H252" s="6">
        <v>253</v>
      </c>
      <c r="I252" s="5" t="s">
        <v>59</v>
      </c>
      <c r="J252" s="5" t="s">
        <v>40</v>
      </c>
      <c r="K252" s="7">
        <v>33</v>
      </c>
      <c r="L252" s="7">
        <v>26</v>
      </c>
      <c r="M252" s="7">
        <v>1</v>
      </c>
      <c r="N252" s="7">
        <v>150</v>
      </c>
      <c r="O252" s="5" t="s">
        <v>41</v>
      </c>
      <c r="P252" s="5" t="s">
        <v>96</v>
      </c>
      <c r="Q252" s="15">
        <v>39.99</v>
      </c>
      <c r="R252" s="15">
        <v>10117.470000000001</v>
      </c>
      <c r="S252" s="16">
        <f t="shared" si="12"/>
        <v>12.416895</v>
      </c>
      <c r="T252" s="16">
        <f t="shared" si="13"/>
        <v>3141.4744350000001</v>
      </c>
      <c r="U252" s="19">
        <f t="shared" si="15"/>
        <v>10.939995594713656</v>
      </c>
      <c r="V252" s="19">
        <f t="shared" si="14"/>
        <v>2767.818885462555</v>
      </c>
    </row>
    <row r="253" spans="1:22" ht="113.1" customHeight="1" x14ac:dyDescent="0.45">
      <c r="A253" s="2"/>
      <c r="B253" s="2"/>
      <c r="C253" s="5" t="s">
        <v>708</v>
      </c>
      <c r="D253" s="5" t="s">
        <v>709</v>
      </c>
      <c r="E253" s="5" t="s">
        <v>94</v>
      </c>
      <c r="F253" s="5" t="s">
        <v>710</v>
      </c>
      <c r="G253" s="5" t="s">
        <v>131</v>
      </c>
      <c r="H253" s="6">
        <v>260</v>
      </c>
      <c r="I253" s="5" t="s">
        <v>59</v>
      </c>
      <c r="J253" s="5" t="s">
        <v>40</v>
      </c>
      <c r="K253" s="7">
        <v>33</v>
      </c>
      <c r="L253" s="7">
        <v>26</v>
      </c>
      <c r="M253" s="7">
        <v>1</v>
      </c>
      <c r="N253" s="7">
        <v>150</v>
      </c>
      <c r="O253" s="5" t="s">
        <v>41</v>
      </c>
      <c r="P253" s="5" t="s">
        <v>96</v>
      </c>
      <c r="Q253" s="15">
        <v>39.99</v>
      </c>
      <c r="R253" s="15">
        <v>10397.4</v>
      </c>
      <c r="S253" s="16">
        <f t="shared" si="12"/>
        <v>12.416895</v>
      </c>
      <c r="T253" s="16">
        <f t="shared" si="13"/>
        <v>3228.3926999999999</v>
      </c>
      <c r="U253" s="19">
        <f t="shared" si="15"/>
        <v>10.939995594713656</v>
      </c>
      <c r="V253" s="19">
        <f t="shared" si="14"/>
        <v>2844.3988546255505</v>
      </c>
    </row>
    <row r="254" spans="1:22" ht="113.1" customHeight="1" x14ac:dyDescent="0.45">
      <c r="A254" s="2"/>
      <c r="B254" s="2"/>
      <c r="C254" s="5" t="s">
        <v>711</v>
      </c>
      <c r="D254" s="5" t="s">
        <v>712</v>
      </c>
      <c r="E254" s="5" t="s">
        <v>94</v>
      </c>
      <c r="F254" s="5" t="s">
        <v>713</v>
      </c>
      <c r="G254" s="5" t="s">
        <v>131</v>
      </c>
      <c r="H254" s="6">
        <v>119</v>
      </c>
      <c r="I254" s="5" t="s">
        <v>59</v>
      </c>
      <c r="J254" s="5" t="s">
        <v>40</v>
      </c>
      <c r="K254" s="7">
        <v>33</v>
      </c>
      <c r="L254" s="7">
        <v>26</v>
      </c>
      <c r="M254" s="7">
        <v>1</v>
      </c>
      <c r="N254" s="7">
        <v>150</v>
      </c>
      <c r="O254" s="5" t="s">
        <v>41</v>
      </c>
      <c r="P254" s="5" t="s">
        <v>96</v>
      </c>
      <c r="Q254" s="15">
        <v>39.99</v>
      </c>
      <c r="R254" s="15">
        <v>4758.8100000000004</v>
      </c>
      <c r="S254" s="16">
        <f t="shared" si="12"/>
        <v>12.416895</v>
      </c>
      <c r="T254" s="16">
        <f t="shared" si="13"/>
        <v>1477.6105050000001</v>
      </c>
      <c r="U254" s="19">
        <f t="shared" si="15"/>
        <v>10.939995594713656</v>
      </c>
      <c r="V254" s="19">
        <f t="shared" si="14"/>
        <v>1301.859475770925</v>
      </c>
    </row>
    <row r="255" spans="1:22" ht="113.1" customHeight="1" x14ac:dyDescent="0.45">
      <c r="A255" s="2"/>
      <c r="B255" s="2"/>
      <c r="C255" s="5" t="s">
        <v>714</v>
      </c>
      <c r="D255" s="5" t="s">
        <v>715</v>
      </c>
      <c r="E255" s="5" t="s">
        <v>94</v>
      </c>
      <c r="F255" s="5" t="s">
        <v>716</v>
      </c>
      <c r="G255" s="5" t="s">
        <v>131</v>
      </c>
      <c r="H255" s="6">
        <v>180</v>
      </c>
      <c r="I255" s="5" t="s">
        <v>59</v>
      </c>
      <c r="J255" s="5" t="s">
        <v>40</v>
      </c>
      <c r="K255" s="7">
        <v>33</v>
      </c>
      <c r="L255" s="7">
        <v>26</v>
      </c>
      <c r="M255" s="7">
        <v>1</v>
      </c>
      <c r="N255" s="7">
        <v>150</v>
      </c>
      <c r="O255" s="5" t="s">
        <v>41</v>
      </c>
      <c r="P255" s="5" t="s">
        <v>96</v>
      </c>
      <c r="Q255" s="15">
        <v>39.99</v>
      </c>
      <c r="R255" s="15">
        <v>7198.2000000000007</v>
      </c>
      <c r="S255" s="16">
        <f t="shared" si="12"/>
        <v>12.416895</v>
      </c>
      <c r="T255" s="16">
        <f t="shared" si="13"/>
        <v>2235.0410999999999</v>
      </c>
      <c r="U255" s="19">
        <f t="shared" si="15"/>
        <v>10.939995594713656</v>
      </c>
      <c r="V255" s="19">
        <f t="shared" si="14"/>
        <v>1969.199207048458</v>
      </c>
    </row>
    <row r="256" spans="1:22" ht="113.1" customHeight="1" x14ac:dyDescent="0.45">
      <c r="A256" s="2"/>
      <c r="B256" s="2"/>
      <c r="C256" s="5" t="s">
        <v>717</v>
      </c>
      <c r="D256" s="5" t="s">
        <v>119</v>
      </c>
      <c r="E256" s="5" t="s">
        <v>94</v>
      </c>
      <c r="F256" s="5" t="s">
        <v>718</v>
      </c>
      <c r="G256" s="5" t="s">
        <v>131</v>
      </c>
      <c r="H256" s="6">
        <v>96</v>
      </c>
      <c r="I256" s="5" t="s">
        <v>59</v>
      </c>
      <c r="J256" s="5" t="s">
        <v>40</v>
      </c>
      <c r="K256" s="7">
        <v>33</v>
      </c>
      <c r="L256" s="7">
        <v>26</v>
      </c>
      <c r="M256" s="7">
        <v>1</v>
      </c>
      <c r="N256" s="7">
        <v>150</v>
      </c>
      <c r="O256" s="5" t="s">
        <v>41</v>
      </c>
      <c r="P256" s="5" t="s">
        <v>96</v>
      </c>
      <c r="Q256" s="15">
        <v>29.99</v>
      </c>
      <c r="R256" s="15">
        <v>2879.04</v>
      </c>
      <c r="S256" s="16">
        <f t="shared" si="12"/>
        <v>9.3118949999999998</v>
      </c>
      <c r="T256" s="16">
        <f t="shared" si="13"/>
        <v>893.94191999999998</v>
      </c>
      <c r="U256" s="19">
        <f t="shared" si="15"/>
        <v>8.204312775330397</v>
      </c>
      <c r="V256" s="19">
        <f t="shared" si="14"/>
        <v>787.61402643171812</v>
      </c>
    </row>
    <row r="257" spans="1:22" ht="113.1" customHeight="1" x14ac:dyDescent="0.45">
      <c r="A257" s="2"/>
      <c r="B257" s="2"/>
      <c r="C257" s="5" t="s">
        <v>719</v>
      </c>
      <c r="D257" s="5" t="s">
        <v>122</v>
      </c>
      <c r="E257" s="5" t="s">
        <v>94</v>
      </c>
      <c r="F257" s="5" t="s">
        <v>720</v>
      </c>
      <c r="G257" s="5" t="s">
        <v>131</v>
      </c>
      <c r="H257" s="6">
        <v>36</v>
      </c>
      <c r="I257" s="5" t="s">
        <v>59</v>
      </c>
      <c r="J257" s="5" t="s">
        <v>40</v>
      </c>
      <c r="K257" s="7">
        <v>33</v>
      </c>
      <c r="L257" s="7">
        <v>26</v>
      </c>
      <c r="M257" s="7">
        <v>1</v>
      </c>
      <c r="N257" s="7">
        <v>150</v>
      </c>
      <c r="O257" s="5" t="s">
        <v>41</v>
      </c>
      <c r="P257" s="5" t="s">
        <v>96</v>
      </c>
      <c r="Q257" s="15">
        <v>29.99</v>
      </c>
      <c r="R257" s="15">
        <v>1079.6399999999999</v>
      </c>
      <c r="S257" s="16">
        <f t="shared" si="12"/>
        <v>9.3118949999999998</v>
      </c>
      <c r="T257" s="16">
        <f t="shared" si="13"/>
        <v>335.22821999999996</v>
      </c>
      <c r="U257" s="19">
        <f t="shared" si="15"/>
        <v>8.204312775330397</v>
      </c>
      <c r="V257" s="19">
        <f t="shared" si="14"/>
        <v>295.35525991189428</v>
      </c>
    </row>
    <row r="258" spans="1:22" ht="113.1" customHeight="1" x14ac:dyDescent="0.45">
      <c r="A258" s="2"/>
      <c r="B258" s="2"/>
      <c r="C258" s="5" t="s">
        <v>721</v>
      </c>
      <c r="D258" s="5" t="s">
        <v>125</v>
      </c>
      <c r="E258" s="5" t="s">
        <v>94</v>
      </c>
      <c r="F258" s="5" t="s">
        <v>722</v>
      </c>
      <c r="G258" s="5" t="s">
        <v>131</v>
      </c>
      <c r="H258" s="6">
        <v>33</v>
      </c>
      <c r="I258" s="5" t="s">
        <v>59</v>
      </c>
      <c r="J258" s="5" t="s">
        <v>40</v>
      </c>
      <c r="K258" s="7">
        <v>33</v>
      </c>
      <c r="L258" s="7">
        <v>26</v>
      </c>
      <c r="M258" s="7">
        <v>1</v>
      </c>
      <c r="N258" s="7">
        <v>150</v>
      </c>
      <c r="O258" s="5" t="s">
        <v>41</v>
      </c>
      <c r="P258" s="5" t="s">
        <v>96</v>
      </c>
      <c r="Q258" s="15">
        <v>29.99</v>
      </c>
      <c r="R258" s="15">
        <v>989.67</v>
      </c>
      <c r="S258" s="16">
        <f t="shared" si="12"/>
        <v>9.3118949999999998</v>
      </c>
      <c r="T258" s="16">
        <f t="shared" si="13"/>
        <v>307.29253499999999</v>
      </c>
      <c r="U258" s="19">
        <f t="shared" si="15"/>
        <v>8.204312775330397</v>
      </c>
      <c r="V258" s="19">
        <f t="shared" si="14"/>
        <v>270.74232158590308</v>
      </c>
    </row>
    <row r="259" spans="1:22" ht="113.1" customHeight="1" x14ac:dyDescent="0.45">
      <c r="A259" s="2"/>
      <c r="B259" s="2"/>
      <c r="C259" s="5" t="s">
        <v>723</v>
      </c>
      <c r="D259" s="5" t="s">
        <v>724</v>
      </c>
      <c r="E259" s="5" t="s">
        <v>90</v>
      </c>
      <c r="F259" s="5" t="s">
        <v>725</v>
      </c>
      <c r="G259" s="5" t="s">
        <v>726</v>
      </c>
      <c r="H259" s="6">
        <v>25</v>
      </c>
      <c r="I259" s="5" t="s">
        <v>59</v>
      </c>
      <c r="J259" s="5" t="s">
        <v>727</v>
      </c>
      <c r="K259" s="7">
        <v>33</v>
      </c>
      <c r="L259" s="7">
        <v>26</v>
      </c>
      <c r="M259" s="7">
        <v>1</v>
      </c>
      <c r="N259" s="7">
        <v>150</v>
      </c>
      <c r="O259" s="5" t="s">
        <v>728</v>
      </c>
      <c r="P259" s="5" t="s">
        <v>729</v>
      </c>
      <c r="Q259" s="15">
        <v>39.99</v>
      </c>
      <c r="R259" s="15">
        <v>999.75</v>
      </c>
      <c r="S259" s="16">
        <f t="shared" si="12"/>
        <v>12.416895</v>
      </c>
      <c r="T259" s="16">
        <f t="shared" si="13"/>
        <v>310.42237499999999</v>
      </c>
      <c r="U259" s="19">
        <f t="shared" si="15"/>
        <v>10.939995594713656</v>
      </c>
      <c r="V259" s="19">
        <f t="shared" si="14"/>
        <v>273.49988986784138</v>
      </c>
    </row>
    <row r="260" spans="1:22" ht="113.1" customHeight="1" x14ac:dyDescent="0.45">
      <c r="A260" s="2"/>
      <c r="B260" s="2"/>
      <c r="C260" s="5" t="s">
        <v>730</v>
      </c>
      <c r="D260" s="5" t="s">
        <v>731</v>
      </c>
      <c r="E260" s="5" t="s">
        <v>90</v>
      </c>
      <c r="F260" s="5" t="s">
        <v>732</v>
      </c>
      <c r="G260" s="5" t="s">
        <v>726</v>
      </c>
      <c r="H260" s="6">
        <v>110</v>
      </c>
      <c r="I260" s="5" t="s">
        <v>59</v>
      </c>
      <c r="J260" s="5" t="s">
        <v>727</v>
      </c>
      <c r="K260" s="7">
        <v>33</v>
      </c>
      <c r="L260" s="7">
        <v>26</v>
      </c>
      <c r="M260" s="7">
        <v>1</v>
      </c>
      <c r="N260" s="7">
        <v>150</v>
      </c>
      <c r="O260" s="5" t="s">
        <v>728</v>
      </c>
      <c r="P260" s="5" t="s">
        <v>729</v>
      </c>
      <c r="Q260" s="15">
        <v>39.99</v>
      </c>
      <c r="R260" s="15">
        <v>4398.9000000000005</v>
      </c>
      <c r="S260" s="16">
        <f t="shared" si="12"/>
        <v>12.416895</v>
      </c>
      <c r="T260" s="16">
        <f t="shared" si="13"/>
        <v>1365.8584499999999</v>
      </c>
      <c r="U260" s="19">
        <f t="shared" si="15"/>
        <v>10.939995594713656</v>
      </c>
      <c r="V260" s="19">
        <f t="shared" si="14"/>
        <v>1203.3995154185022</v>
      </c>
    </row>
    <row r="261" spans="1:22" ht="113.1" customHeight="1" x14ac:dyDescent="0.45">
      <c r="A261" s="2"/>
      <c r="B261" s="2"/>
      <c r="C261" s="5" t="s">
        <v>733</v>
      </c>
      <c r="D261" s="5" t="s">
        <v>734</v>
      </c>
      <c r="E261" s="5" t="s">
        <v>90</v>
      </c>
      <c r="F261" s="5" t="s">
        <v>735</v>
      </c>
      <c r="G261" s="5" t="s">
        <v>726</v>
      </c>
      <c r="H261" s="6">
        <v>104</v>
      </c>
      <c r="I261" s="5" t="s">
        <v>59</v>
      </c>
      <c r="J261" s="5" t="s">
        <v>727</v>
      </c>
      <c r="K261" s="7">
        <v>33</v>
      </c>
      <c r="L261" s="7">
        <v>26</v>
      </c>
      <c r="M261" s="7">
        <v>1</v>
      </c>
      <c r="N261" s="7">
        <v>150</v>
      </c>
      <c r="O261" s="5" t="s">
        <v>728</v>
      </c>
      <c r="P261" s="5" t="s">
        <v>729</v>
      </c>
      <c r="Q261" s="15">
        <v>39.99</v>
      </c>
      <c r="R261" s="15">
        <v>4158.96</v>
      </c>
      <c r="S261" s="16">
        <f t="shared" si="12"/>
        <v>12.416895</v>
      </c>
      <c r="T261" s="16">
        <f t="shared" si="13"/>
        <v>1291.35708</v>
      </c>
      <c r="U261" s="19">
        <f t="shared" si="15"/>
        <v>10.939995594713656</v>
      </c>
      <c r="V261" s="19">
        <f t="shared" si="14"/>
        <v>1137.7595418502201</v>
      </c>
    </row>
    <row r="262" spans="1:22" ht="113.1" customHeight="1" x14ac:dyDescent="0.45">
      <c r="A262" s="2"/>
      <c r="B262" s="2"/>
      <c r="C262" s="5" t="s">
        <v>736</v>
      </c>
      <c r="D262" s="5" t="s">
        <v>737</v>
      </c>
      <c r="E262" s="5" t="s">
        <v>90</v>
      </c>
      <c r="F262" s="5" t="s">
        <v>738</v>
      </c>
      <c r="G262" s="5" t="s">
        <v>726</v>
      </c>
      <c r="H262" s="6">
        <v>3</v>
      </c>
      <c r="I262" s="5" t="s">
        <v>59</v>
      </c>
      <c r="J262" s="5" t="s">
        <v>727</v>
      </c>
      <c r="K262" s="7">
        <v>33</v>
      </c>
      <c r="L262" s="7">
        <v>26</v>
      </c>
      <c r="M262" s="7">
        <v>1</v>
      </c>
      <c r="N262" s="7">
        <v>150</v>
      </c>
      <c r="O262" s="5" t="s">
        <v>728</v>
      </c>
      <c r="P262" s="5" t="s">
        <v>729</v>
      </c>
      <c r="Q262" s="15">
        <v>39.99</v>
      </c>
      <c r="R262" s="15">
        <v>119.97</v>
      </c>
      <c r="S262" s="16">
        <f t="shared" si="12"/>
        <v>12.416895</v>
      </c>
      <c r="T262" s="16">
        <f t="shared" si="13"/>
        <v>37.250685000000004</v>
      </c>
      <c r="U262" s="19">
        <f t="shared" si="15"/>
        <v>10.939995594713656</v>
      </c>
      <c r="V262" s="19">
        <f t="shared" si="14"/>
        <v>32.819986784140966</v>
      </c>
    </row>
    <row r="263" spans="1:22" ht="113.1" customHeight="1" x14ac:dyDescent="0.45">
      <c r="A263" s="2"/>
      <c r="B263" s="2"/>
      <c r="C263" s="5" t="s">
        <v>739</v>
      </c>
      <c r="D263" s="5" t="s">
        <v>740</v>
      </c>
      <c r="E263" s="5" t="s">
        <v>90</v>
      </c>
      <c r="F263" s="5" t="s">
        <v>741</v>
      </c>
      <c r="G263" s="5" t="s">
        <v>726</v>
      </c>
      <c r="H263" s="6">
        <v>58</v>
      </c>
      <c r="I263" s="5" t="s">
        <v>59</v>
      </c>
      <c r="J263" s="5" t="s">
        <v>727</v>
      </c>
      <c r="K263" s="7">
        <v>33</v>
      </c>
      <c r="L263" s="7">
        <v>26</v>
      </c>
      <c r="M263" s="7">
        <v>1</v>
      </c>
      <c r="N263" s="7">
        <v>150</v>
      </c>
      <c r="O263" s="5" t="s">
        <v>728</v>
      </c>
      <c r="P263" s="5" t="s">
        <v>729</v>
      </c>
      <c r="Q263" s="15">
        <v>39.99</v>
      </c>
      <c r="R263" s="15">
        <v>2319.42</v>
      </c>
      <c r="S263" s="16">
        <f t="shared" si="12"/>
        <v>12.416895</v>
      </c>
      <c r="T263" s="16">
        <f t="shared" si="13"/>
        <v>720.17991000000006</v>
      </c>
      <c r="U263" s="19">
        <f t="shared" si="15"/>
        <v>10.939995594713656</v>
      </c>
      <c r="V263" s="19">
        <f t="shared" si="14"/>
        <v>634.51974449339207</v>
      </c>
    </row>
    <row r="264" spans="1:22" ht="113.1" customHeight="1" x14ac:dyDescent="0.45">
      <c r="A264" s="2"/>
      <c r="B264" s="2"/>
      <c r="C264" s="5" t="s">
        <v>742</v>
      </c>
      <c r="D264" s="5" t="s">
        <v>743</v>
      </c>
      <c r="E264" s="5" t="s">
        <v>90</v>
      </c>
      <c r="F264" s="5" t="s">
        <v>744</v>
      </c>
      <c r="G264" s="5" t="s">
        <v>726</v>
      </c>
      <c r="H264" s="6">
        <v>80</v>
      </c>
      <c r="I264" s="5" t="s">
        <v>501</v>
      </c>
      <c r="J264" s="5" t="s">
        <v>727</v>
      </c>
      <c r="K264" s="7">
        <v>33</v>
      </c>
      <c r="L264" s="7">
        <v>26</v>
      </c>
      <c r="M264" s="7">
        <v>1</v>
      </c>
      <c r="N264" s="7">
        <v>150</v>
      </c>
      <c r="O264" s="5" t="s">
        <v>728</v>
      </c>
      <c r="P264" s="5" t="s">
        <v>729</v>
      </c>
      <c r="Q264" s="15">
        <v>34.99</v>
      </c>
      <c r="R264" s="15">
        <v>2799.2000000000003</v>
      </c>
      <c r="S264" s="16">
        <f t="shared" si="12"/>
        <v>10.864395</v>
      </c>
      <c r="T264" s="16">
        <f t="shared" si="13"/>
        <v>869.15160000000003</v>
      </c>
      <c r="U264" s="19">
        <f t="shared" si="15"/>
        <v>9.5721541850220255</v>
      </c>
      <c r="V264" s="19">
        <f t="shared" si="14"/>
        <v>765.7723348017621</v>
      </c>
    </row>
    <row r="265" spans="1:22" ht="113.1" customHeight="1" x14ac:dyDescent="0.45">
      <c r="A265" s="2"/>
      <c r="B265" s="2"/>
      <c r="C265" s="5" t="s">
        <v>745</v>
      </c>
      <c r="D265" s="5" t="s">
        <v>746</v>
      </c>
      <c r="E265" s="5" t="s">
        <v>90</v>
      </c>
      <c r="F265" s="5" t="s">
        <v>747</v>
      </c>
      <c r="G265" s="5" t="s">
        <v>726</v>
      </c>
      <c r="H265" s="6">
        <v>168</v>
      </c>
      <c r="I265" s="5" t="s">
        <v>501</v>
      </c>
      <c r="J265" s="5" t="s">
        <v>727</v>
      </c>
      <c r="K265" s="7">
        <v>33</v>
      </c>
      <c r="L265" s="7">
        <v>26</v>
      </c>
      <c r="M265" s="7">
        <v>1</v>
      </c>
      <c r="N265" s="7">
        <v>150</v>
      </c>
      <c r="O265" s="5" t="s">
        <v>728</v>
      </c>
      <c r="P265" s="5" t="s">
        <v>729</v>
      </c>
      <c r="Q265" s="15">
        <v>34.99</v>
      </c>
      <c r="R265" s="15">
        <v>5878.3200000000006</v>
      </c>
      <c r="S265" s="16">
        <f t="shared" si="12"/>
        <v>10.864395</v>
      </c>
      <c r="T265" s="16">
        <f t="shared" si="13"/>
        <v>1825.2183600000001</v>
      </c>
      <c r="U265" s="19">
        <f t="shared" si="15"/>
        <v>9.5721541850220255</v>
      </c>
      <c r="V265" s="19">
        <f t="shared" si="14"/>
        <v>1608.1219030837003</v>
      </c>
    </row>
    <row r="266" spans="1:22" ht="113.1" customHeight="1" x14ac:dyDescent="0.45">
      <c r="A266" s="2"/>
      <c r="B266" s="2"/>
      <c r="C266" s="5" t="s">
        <v>748</v>
      </c>
      <c r="D266" s="5" t="s">
        <v>749</v>
      </c>
      <c r="E266" s="5" t="s">
        <v>90</v>
      </c>
      <c r="F266" s="5" t="s">
        <v>750</v>
      </c>
      <c r="G266" s="5" t="s">
        <v>726</v>
      </c>
      <c r="H266" s="6">
        <v>150</v>
      </c>
      <c r="I266" s="5" t="s">
        <v>501</v>
      </c>
      <c r="J266" s="5" t="s">
        <v>727</v>
      </c>
      <c r="K266" s="7">
        <v>33</v>
      </c>
      <c r="L266" s="7">
        <v>26</v>
      </c>
      <c r="M266" s="7">
        <v>1</v>
      </c>
      <c r="N266" s="7">
        <v>150</v>
      </c>
      <c r="O266" s="5" t="s">
        <v>728</v>
      </c>
      <c r="P266" s="5" t="s">
        <v>729</v>
      </c>
      <c r="Q266" s="15">
        <v>34.99</v>
      </c>
      <c r="R266" s="15">
        <v>5248.5</v>
      </c>
      <c r="S266" s="16">
        <f t="shared" si="12"/>
        <v>10.864395</v>
      </c>
      <c r="T266" s="16">
        <f t="shared" si="13"/>
        <v>1629.6592499999999</v>
      </c>
      <c r="U266" s="19">
        <f t="shared" si="15"/>
        <v>9.5721541850220255</v>
      </c>
      <c r="V266" s="19">
        <f t="shared" si="14"/>
        <v>1435.8231277533039</v>
      </c>
    </row>
    <row r="267" spans="1:22" ht="113.1" customHeight="1" x14ac:dyDescent="0.45">
      <c r="A267" s="2"/>
      <c r="B267" s="2"/>
      <c r="C267" s="5" t="s">
        <v>751</v>
      </c>
      <c r="D267" s="5" t="s">
        <v>752</v>
      </c>
      <c r="E267" s="5" t="s">
        <v>90</v>
      </c>
      <c r="F267" s="5" t="s">
        <v>753</v>
      </c>
      <c r="G267" s="5" t="s">
        <v>726</v>
      </c>
      <c r="H267" s="6">
        <v>36</v>
      </c>
      <c r="I267" s="5" t="s">
        <v>501</v>
      </c>
      <c r="J267" s="5" t="s">
        <v>727</v>
      </c>
      <c r="K267" s="7">
        <v>33</v>
      </c>
      <c r="L267" s="7">
        <v>26</v>
      </c>
      <c r="M267" s="7">
        <v>1</v>
      </c>
      <c r="N267" s="7">
        <v>150</v>
      </c>
      <c r="O267" s="5" t="s">
        <v>728</v>
      </c>
      <c r="P267" s="5" t="s">
        <v>729</v>
      </c>
      <c r="Q267" s="15">
        <v>34.99</v>
      </c>
      <c r="R267" s="15">
        <v>1259.6400000000001</v>
      </c>
      <c r="S267" s="16">
        <f t="shared" si="12"/>
        <v>10.864395</v>
      </c>
      <c r="T267" s="16">
        <f t="shared" si="13"/>
        <v>391.11822000000001</v>
      </c>
      <c r="U267" s="19">
        <f t="shared" si="15"/>
        <v>9.5721541850220255</v>
      </c>
      <c r="V267" s="19">
        <f t="shared" si="14"/>
        <v>344.59755066079293</v>
      </c>
    </row>
    <row r="268" spans="1:22" ht="113.1" customHeight="1" x14ac:dyDescent="0.45">
      <c r="A268" s="2"/>
      <c r="B268" s="2"/>
      <c r="C268" s="5" t="s">
        <v>754</v>
      </c>
      <c r="D268" s="5" t="s">
        <v>755</v>
      </c>
      <c r="E268" s="5" t="s">
        <v>756</v>
      </c>
      <c r="F268" s="5" t="s">
        <v>757</v>
      </c>
      <c r="G268" s="5" t="s">
        <v>131</v>
      </c>
      <c r="H268" s="6">
        <v>96</v>
      </c>
      <c r="I268" s="5" t="s">
        <v>59</v>
      </c>
      <c r="J268" s="5" t="s">
        <v>40</v>
      </c>
      <c r="K268" s="7">
        <v>33</v>
      </c>
      <c r="L268" s="7">
        <v>26</v>
      </c>
      <c r="M268" s="7">
        <v>1</v>
      </c>
      <c r="N268" s="7">
        <v>150</v>
      </c>
      <c r="O268" s="5" t="s">
        <v>41</v>
      </c>
      <c r="P268" s="5" t="s">
        <v>42</v>
      </c>
      <c r="Q268" s="15">
        <v>29.99</v>
      </c>
      <c r="R268" s="15">
        <v>2879.04</v>
      </c>
      <c r="S268" s="16">
        <f t="shared" si="12"/>
        <v>9.3118949999999998</v>
      </c>
      <c r="T268" s="16">
        <f t="shared" si="13"/>
        <v>893.94191999999998</v>
      </c>
      <c r="U268" s="19">
        <f t="shared" si="15"/>
        <v>8.204312775330397</v>
      </c>
      <c r="V268" s="19">
        <f t="shared" si="14"/>
        <v>787.61402643171812</v>
      </c>
    </row>
    <row r="269" spans="1:22" ht="113.1" customHeight="1" x14ac:dyDescent="0.45">
      <c r="A269" s="2"/>
      <c r="B269" s="2"/>
      <c r="C269" s="5" t="s">
        <v>758</v>
      </c>
      <c r="D269" s="5" t="s">
        <v>759</v>
      </c>
      <c r="E269" s="5" t="s">
        <v>756</v>
      </c>
      <c r="F269" s="5" t="s">
        <v>760</v>
      </c>
      <c r="G269" s="5" t="s">
        <v>131</v>
      </c>
      <c r="H269" s="6">
        <v>165</v>
      </c>
      <c r="I269" s="5" t="s">
        <v>59</v>
      </c>
      <c r="J269" s="5" t="s">
        <v>40</v>
      </c>
      <c r="K269" s="7">
        <v>33</v>
      </c>
      <c r="L269" s="7">
        <v>26</v>
      </c>
      <c r="M269" s="7">
        <v>1</v>
      </c>
      <c r="N269" s="7">
        <v>150</v>
      </c>
      <c r="O269" s="5" t="s">
        <v>41</v>
      </c>
      <c r="P269" s="5" t="s">
        <v>42</v>
      </c>
      <c r="Q269" s="15">
        <v>29.99</v>
      </c>
      <c r="R269" s="15">
        <v>4948.3499999999995</v>
      </c>
      <c r="S269" s="16">
        <f t="shared" si="12"/>
        <v>9.3118949999999998</v>
      </c>
      <c r="T269" s="16">
        <f t="shared" si="13"/>
        <v>1536.462675</v>
      </c>
      <c r="U269" s="19">
        <f t="shared" si="15"/>
        <v>8.204312775330397</v>
      </c>
      <c r="V269" s="19">
        <f t="shared" si="14"/>
        <v>1353.7116079295156</v>
      </c>
    </row>
    <row r="270" spans="1:22" ht="113.1" customHeight="1" x14ac:dyDescent="0.45">
      <c r="A270" s="2"/>
      <c r="B270" s="2"/>
      <c r="C270" s="5" t="s">
        <v>761</v>
      </c>
      <c r="D270" s="5" t="s">
        <v>762</v>
      </c>
      <c r="E270" s="5" t="s">
        <v>756</v>
      </c>
      <c r="F270" s="5" t="s">
        <v>763</v>
      </c>
      <c r="G270" s="5" t="s">
        <v>131</v>
      </c>
      <c r="H270" s="6">
        <v>152</v>
      </c>
      <c r="I270" s="5" t="s">
        <v>59</v>
      </c>
      <c r="J270" s="5" t="s">
        <v>40</v>
      </c>
      <c r="K270" s="7">
        <v>33</v>
      </c>
      <c r="L270" s="7">
        <v>26</v>
      </c>
      <c r="M270" s="7">
        <v>1</v>
      </c>
      <c r="N270" s="7">
        <v>150</v>
      </c>
      <c r="O270" s="5" t="s">
        <v>41</v>
      </c>
      <c r="P270" s="5" t="s">
        <v>42</v>
      </c>
      <c r="Q270" s="15">
        <v>29.99</v>
      </c>
      <c r="R270" s="15">
        <v>4558.4799999999996</v>
      </c>
      <c r="S270" s="16">
        <f t="shared" si="12"/>
        <v>9.3118949999999998</v>
      </c>
      <c r="T270" s="16">
        <f t="shared" si="13"/>
        <v>1415.40804</v>
      </c>
      <c r="U270" s="19">
        <f t="shared" si="15"/>
        <v>8.204312775330397</v>
      </c>
      <c r="V270" s="19">
        <f t="shared" si="14"/>
        <v>1247.0555418502204</v>
      </c>
    </row>
    <row r="271" spans="1:22" ht="113.1" customHeight="1" x14ac:dyDescent="0.45">
      <c r="A271" s="2"/>
      <c r="B271" s="2"/>
      <c r="C271" s="5" t="s">
        <v>764</v>
      </c>
      <c r="D271" s="5" t="s">
        <v>765</v>
      </c>
      <c r="E271" s="5" t="s">
        <v>756</v>
      </c>
      <c r="F271" s="5" t="s">
        <v>766</v>
      </c>
      <c r="G271" s="5" t="s">
        <v>131</v>
      </c>
      <c r="H271" s="6">
        <v>88</v>
      </c>
      <c r="I271" s="5" t="s">
        <v>59</v>
      </c>
      <c r="J271" s="5" t="s">
        <v>40</v>
      </c>
      <c r="K271" s="7">
        <v>33</v>
      </c>
      <c r="L271" s="7">
        <v>26</v>
      </c>
      <c r="M271" s="7">
        <v>1</v>
      </c>
      <c r="N271" s="7">
        <v>150</v>
      </c>
      <c r="O271" s="5" t="s">
        <v>41</v>
      </c>
      <c r="P271" s="5" t="s">
        <v>42</v>
      </c>
      <c r="Q271" s="15">
        <v>29.99</v>
      </c>
      <c r="R271" s="15">
        <v>2639.12</v>
      </c>
      <c r="S271" s="16">
        <f t="shared" ref="S271:S334" si="16">SUM(Q271*0.3105)</f>
        <v>9.3118949999999998</v>
      </c>
      <c r="T271" s="16">
        <f t="shared" ref="T271:T334" si="17">SUM(S271*H271)</f>
        <v>819.44676000000004</v>
      </c>
      <c r="U271" s="19">
        <f t="shared" si="15"/>
        <v>8.204312775330397</v>
      </c>
      <c r="V271" s="19">
        <f t="shared" ref="V271:V334" si="18">SUM(U271*H271)</f>
        <v>721.97952422907497</v>
      </c>
    </row>
    <row r="272" spans="1:22" ht="113.1" customHeight="1" x14ac:dyDescent="0.45">
      <c r="A272" s="2"/>
      <c r="B272" s="2"/>
      <c r="C272" s="5" t="s">
        <v>767</v>
      </c>
      <c r="D272" s="5" t="s">
        <v>768</v>
      </c>
      <c r="E272" s="5" t="s">
        <v>756</v>
      </c>
      <c r="F272" s="5" t="s">
        <v>769</v>
      </c>
      <c r="G272" s="5" t="s">
        <v>131</v>
      </c>
      <c r="H272" s="6">
        <v>111</v>
      </c>
      <c r="I272" s="5" t="s">
        <v>59</v>
      </c>
      <c r="J272" s="5" t="s">
        <v>40</v>
      </c>
      <c r="K272" s="7">
        <v>33</v>
      </c>
      <c r="L272" s="7">
        <v>26</v>
      </c>
      <c r="M272" s="7">
        <v>1</v>
      </c>
      <c r="N272" s="7">
        <v>150</v>
      </c>
      <c r="O272" s="5" t="s">
        <v>41</v>
      </c>
      <c r="P272" s="5" t="s">
        <v>42</v>
      </c>
      <c r="Q272" s="15">
        <v>29.99</v>
      </c>
      <c r="R272" s="15">
        <v>3328.89</v>
      </c>
      <c r="S272" s="16">
        <f t="shared" si="16"/>
        <v>9.3118949999999998</v>
      </c>
      <c r="T272" s="16">
        <f t="shared" si="17"/>
        <v>1033.620345</v>
      </c>
      <c r="U272" s="19">
        <f t="shared" ref="U272:U335" si="19">SUM(S272/1.135)</f>
        <v>8.204312775330397</v>
      </c>
      <c r="V272" s="19">
        <f t="shared" si="18"/>
        <v>910.67871806167409</v>
      </c>
    </row>
    <row r="273" spans="1:22" ht="113.1" customHeight="1" x14ac:dyDescent="0.45">
      <c r="A273" s="2"/>
      <c r="B273" s="2"/>
      <c r="C273" s="5" t="s">
        <v>770</v>
      </c>
      <c r="D273" s="5" t="s">
        <v>771</v>
      </c>
      <c r="E273" s="5" t="s">
        <v>772</v>
      </c>
      <c r="F273" s="5" t="s">
        <v>773</v>
      </c>
      <c r="G273" s="5" t="s">
        <v>131</v>
      </c>
      <c r="H273" s="6">
        <v>167</v>
      </c>
      <c r="I273" s="5" t="s">
        <v>39</v>
      </c>
      <c r="J273" s="5" t="s">
        <v>40</v>
      </c>
      <c r="K273" s="7">
        <v>33</v>
      </c>
      <c r="L273" s="7">
        <v>26</v>
      </c>
      <c r="M273" s="7">
        <v>1</v>
      </c>
      <c r="N273" s="7">
        <v>150</v>
      </c>
      <c r="O273" s="5" t="s">
        <v>41</v>
      </c>
      <c r="P273" s="5" t="s">
        <v>42</v>
      </c>
      <c r="Q273" s="15">
        <v>24.99</v>
      </c>
      <c r="R273" s="15">
        <v>4173.33</v>
      </c>
      <c r="S273" s="16">
        <f t="shared" si="16"/>
        <v>7.7593949999999996</v>
      </c>
      <c r="T273" s="16">
        <f t="shared" si="17"/>
        <v>1295.8189649999999</v>
      </c>
      <c r="U273" s="19">
        <f t="shared" si="19"/>
        <v>6.8364713656387659</v>
      </c>
      <c r="V273" s="19">
        <f t="shared" si="18"/>
        <v>1141.6907180616738</v>
      </c>
    </row>
    <row r="274" spans="1:22" ht="113.1" customHeight="1" x14ac:dyDescent="0.45">
      <c r="A274" s="2"/>
      <c r="B274" s="2"/>
      <c r="C274" s="5" t="s">
        <v>774</v>
      </c>
      <c r="D274" s="5" t="s">
        <v>775</v>
      </c>
      <c r="E274" s="5" t="s">
        <v>772</v>
      </c>
      <c r="F274" s="5" t="s">
        <v>776</v>
      </c>
      <c r="G274" s="5" t="s">
        <v>131</v>
      </c>
      <c r="H274" s="6">
        <v>194</v>
      </c>
      <c r="I274" s="5" t="s">
        <v>39</v>
      </c>
      <c r="J274" s="5" t="s">
        <v>40</v>
      </c>
      <c r="K274" s="7">
        <v>33</v>
      </c>
      <c r="L274" s="7">
        <v>26</v>
      </c>
      <c r="M274" s="7">
        <v>1</v>
      </c>
      <c r="N274" s="7">
        <v>150</v>
      </c>
      <c r="O274" s="5" t="s">
        <v>41</v>
      </c>
      <c r="P274" s="5" t="s">
        <v>42</v>
      </c>
      <c r="Q274" s="15">
        <v>24.99</v>
      </c>
      <c r="R274" s="15">
        <v>4848.0599999999995</v>
      </c>
      <c r="S274" s="16">
        <f t="shared" si="16"/>
        <v>7.7593949999999996</v>
      </c>
      <c r="T274" s="16">
        <f t="shared" si="17"/>
        <v>1505.3226299999999</v>
      </c>
      <c r="U274" s="19">
        <f t="shared" si="19"/>
        <v>6.8364713656387659</v>
      </c>
      <c r="V274" s="19">
        <f t="shared" si="18"/>
        <v>1326.2754449339207</v>
      </c>
    </row>
    <row r="275" spans="1:22" ht="113.1" customHeight="1" x14ac:dyDescent="0.45">
      <c r="A275" s="2"/>
      <c r="B275" s="2"/>
      <c r="C275" s="5" t="s">
        <v>777</v>
      </c>
      <c r="D275" s="5" t="s">
        <v>778</v>
      </c>
      <c r="E275" s="5" t="s">
        <v>772</v>
      </c>
      <c r="F275" s="5" t="s">
        <v>779</v>
      </c>
      <c r="G275" s="5" t="s">
        <v>131</v>
      </c>
      <c r="H275" s="6">
        <v>76</v>
      </c>
      <c r="I275" s="5" t="s">
        <v>39</v>
      </c>
      <c r="J275" s="5" t="s">
        <v>40</v>
      </c>
      <c r="K275" s="7">
        <v>33</v>
      </c>
      <c r="L275" s="7">
        <v>26</v>
      </c>
      <c r="M275" s="7">
        <v>1</v>
      </c>
      <c r="N275" s="7">
        <v>150</v>
      </c>
      <c r="O275" s="5" t="s">
        <v>41</v>
      </c>
      <c r="P275" s="5" t="s">
        <v>42</v>
      </c>
      <c r="Q275" s="15">
        <v>24.99</v>
      </c>
      <c r="R275" s="15">
        <v>1899.2399999999998</v>
      </c>
      <c r="S275" s="16">
        <f t="shared" si="16"/>
        <v>7.7593949999999996</v>
      </c>
      <c r="T275" s="16">
        <f t="shared" si="17"/>
        <v>589.71402</v>
      </c>
      <c r="U275" s="19">
        <f t="shared" si="19"/>
        <v>6.8364713656387659</v>
      </c>
      <c r="V275" s="19">
        <f t="shared" si="18"/>
        <v>519.57182378854623</v>
      </c>
    </row>
    <row r="276" spans="1:22" ht="113.1" customHeight="1" x14ac:dyDescent="0.45">
      <c r="A276" s="2"/>
      <c r="B276" s="2"/>
      <c r="C276" s="5" t="s">
        <v>780</v>
      </c>
      <c r="D276" s="5" t="s">
        <v>781</v>
      </c>
      <c r="E276" s="5" t="s">
        <v>772</v>
      </c>
      <c r="F276" s="5" t="s">
        <v>782</v>
      </c>
      <c r="G276" s="5" t="s">
        <v>131</v>
      </c>
      <c r="H276" s="6">
        <v>29</v>
      </c>
      <c r="I276" s="5" t="s">
        <v>39</v>
      </c>
      <c r="J276" s="5" t="s">
        <v>40</v>
      </c>
      <c r="K276" s="7">
        <v>33</v>
      </c>
      <c r="L276" s="7">
        <v>26</v>
      </c>
      <c r="M276" s="7">
        <v>1</v>
      </c>
      <c r="N276" s="7">
        <v>150</v>
      </c>
      <c r="O276" s="5" t="s">
        <v>41</v>
      </c>
      <c r="P276" s="5" t="s">
        <v>42</v>
      </c>
      <c r="Q276" s="15">
        <v>24.99</v>
      </c>
      <c r="R276" s="15">
        <v>724.70999999999992</v>
      </c>
      <c r="S276" s="16">
        <f t="shared" si="16"/>
        <v>7.7593949999999996</v>
      </c>
      <c r="T276" s="16">
        <f t="shared" si="17"/>
        <v>225.02245499999998</v>
      </c>
      <c r="U276" s="19">
        <f t="shared" si="19"/>
        <v>6.8364713656387659</v>
      </c>
      <c r="V276" s="19">
        <f t="shared" si="18"/>
        <v>198.25766960352422</v>
      </c>
    </row>
    <row r="277" spans="1:22" ht="113.1" customHeight="1" x14ac:dyDescent="0.45">
      <c r="A277" s="2"/>
      <c r="B277" s="2"/>
      <c r="C277" s="5" t="s">
        <v>783</v>
      </c>
      <c r="D277" s="5" t="s">
        <v>784</v>
      </c>
      <c r="E277" s="5" t="s">
        <v>772</v>
      </c>
      <c r="F277" s="5" t="s">
        <v>785</v>
      </c>
      <c r="G277" s="5" t="s">
        <v>131</v>
      </c>
      <c r="H277" s="6">
        <v>83</v>
      </c>
      <c r="I277" s="5" t="s">
        <v>39</v>
      </c>
      <c r="J277" s="5" t="s">
        <v>40</v>
      </c>
      <c r="K277" s="7">
        <v>33</v>
      </c>
      <c r="L277" s="7">
        <v>26</v>
      </c>
      <c r="M277" s="7">
        <v>1</v>
      </c>
      <c r="N277" s="7">
        <v>150</v>
      </c>
      <c r="O277" s="5" t="s">
        <v>41</v>
      </c>
      <c r="P277" s="5" t="s">
        <v>42</v>
      </c>
      <c r="Q277" s="15">
        <v>24.99</v>
      </c>
      <c r="R277" s="15">
        <v>2074.17</v>
      </c>
      <c r="S277" s="16">
        <f t="shared" si="16"/>
        <v>7.7593949999999996</v>
      </c>
      <c r="T277" s="16">
        <f t="shared" si="17"/>
        <v>644.02978499999995</v>
      </c>
      <c r="U277" s="19">
        <f t="shared" si="19"/>
        <v>6.8364713656387659</v>
      </c>
      <c r="V277" s="19">
        <f t="shared" si="18"/>
        <v>567.42712334801752</v>
      </c>
    </row>
    <row r="278" spans="1:22" ht="113.1" customHeight="1" x14ac:dyDescent="0.45">
      <c r="A278" s="2"/>
      <c r="B278" s="2"/>
      <c r="C278" s="5" t="s">
        <v>786</v>
      </c>
      <c r="D278" s="5" t="s">
        <v>771</v>
      </c>
      <c r="E278" s="5" t="s">
        <v>772</v>
      </c>
      <c r="F278" s="5" t="s">
        <v>787</v>
      </c>
      <c r="G278" s="5" t="s">
        <v>131</v>
      </c>
      <c r="H278" s="6">
        <v>70</v>
      </c>
      <c r="I278" s="5" t="s">
        <v>39</v>
      </c>
      <c r="J278" s="5" t="s">
        <v>40</v>
      </c>
      <c r="K278" s="7">
        <v>33</v>
      </c>
      <c r="L278" s="7">
        <v>26</v>
      </c>
      <c r="M278" s="7">
        <v>1</v>
      </c>
      <c r="N278" s="7">
        <v>150</v>
      </c>
      <c r="O278" s="5" t="s">
        <v>41</v>
      </c>
      <c r="P278" s="5" t="s">
        <v>42</v>
      </c>
      <c r="Q278" s="15">
        <v>29.99</v>
      </c>
      <c r="R278" s="15">
        <v>2099.2999999999997</v>
      </c>
      <c r="S278" s="16">
        <f t="shared" si="16"/>
        <v>9.3118949999999998</v>
      </c>
      <c r="T278" s="16">
        <f t="shared" si="17"/>
        <v>651.83264999999994</v>
      </c>
      <c r="U278" s="19">
        <f t="shared" si="19"/>
        <v>8.204312775330397</v>
      </c>
      <c r="V278" s="19">
        <f t="shared" si="18"/>
        <v>574.3018942731278</v>
      </c>
    </row>
    <row r="279" spans="1:22" ht="113.1" customHeight="1" x14ac:dyDescent="0.45">
      <c r="A279" s="2"/>
      <c r="B279" s="2"/>
      <c r="C279" s="5" t="s">
        <v>788</v>
      </c>
      <c r="D279" s="5" t="s">
        <v>775</v>
      </c>
      <c r="E279" s="5" t="s">
        <v>772</v>
      </c>
      <c r="F279" s="5" t="s">
        <v>789</v>
      </c>
      <c r="G279" s="5" t="s">
        <v>131</v>
      </c>
      <c r="H279" s="6">
        <v>80</v>
      </c>
      <c r="I279" s="5" t="s">
        <v>39</v>
      </c>
      <c r="J279" s="5" t="s">
        <v>40</v>
      </c>
      <c r="K279" s="7">
        <v>33</v>
      </c>
      <c r="L279" s="7">
        <v>26</v>
      </c>
      <c r="M279" s="7">
        <v>1</v>
      </c>
      <c r="N279" s="7">
        <v>150</v>
      </c>
      <c r="O279" s="5" t="s">
        <v>41</v>
      </c>
      <c r="P279" s="5" t="s">
        <v>42</v>
      </c>
      <c r="Q279" s="15">
        <v>29.99</v>
      </c>
      <c r="R279" s="15">
        <v>2399.1999999999998</v>
      </c>
      <c r="S279" s="16">
        <f t="shared" si="16"/>
        <v>9.3118949999999998</v>
      </c>
      <c r="T279" s="16">
        <f t="shared" si="17"/>
        <v>744.95159999999998</v>
      </c>
      <c r="U279" s="19">
        <f t="shared" si="19"/>
        <v>8.204312775330397</v>
      </c>
      <c r="V279" s="19">
        <f t="shared" si="18"/>
        <v>656.34502202643171</v>
      </c>
    </row>
    <row r="280" spans="1:22" ht="113.1" customHeight="1" x14ac:dyDescent="0.45">
      <c r="A280" s="2"/>
      <c r="B280" s="2"/>
      <c r="C280" s="5" t="s">
        <v>790</v>
      </c>
      <c r="D280" s="5" t="s">
        <v>778</v>
      </c>
      <c r="E280" s="5" t="s">
        <v>772</v>
      </c>
      <c r="F280" s="5" t="s">
        <v>791</v>
      </c>
      <c r="G280" s="5" t="s">
        <v>131</v>
      </c>
      <c r="H280" s="6">
        <v>112</v>
      </c>
      <c r="I280" s="5" t="s">
        <v>39</v>
      </c>
      <c r="J280" s="5" t="s">
        <v>40</v>
      </c>
      <c r="K280" s="7">
        <v>33</v>
      </c>
      <c r="L280" s="7">
        <v>26</v>
      </c>
      <c r="M280" s="7">
        <v>1</v>
      </c>
      <c r="N280" s="7">
        <v>150</v>
      </c>
      <c r="O280" s="5" t="s">
        <v>41</v>
      </c>
      <c r="P280" s="5" t="s">
        <v>42</v>
      </c>
      <c r="Q280" s="15">
        <v>29.99</v>
      </c>
      <c r="R280" s="15">
        <v>3358.8799999999997</v>
      </c>
      <c r="S280" s="16">
        <f t="shared" si="16"/>
        <v>9.3118949999999998</v>
      </c>
      <c r="T280" s="16">
        <f t="shared" si="17"/>
        <v>1042.9322400000001</v>
      </c>
      <c r="U280" s="19">
        <f t="shared" si="19"/>
        <v>8.204312775330397</v>
      </c>
      <c r="V280" s="19">
        <f t="shared" si="18"/>
        <v>918.88303083700453</v>
      </c>
    </row>
    <row r="281" spans="1:22" ht="113.1" customHeight="1" x14ac:dyDescent="0.45">
      <c r="A281" s="2"/>
      <c r="B281" s="2"/>
      <c r="C281" s="5" t="s">
        <v>792</v>
      </c>
      <c r="D281" s="5" t="s">
        <v>781</v>
      </c>
      <c r="E281" s="5" t="s">
        <v>772</v>
      </c>
      <c r="F281" s="5" t="s">
        <v>793</v>
      </c>
      <c r="G281" s="5" t="s">
        <v>131</v>
      </c>
      <c r="H281" s="6">
        <v>81</v>
      </c>
      <c r="I281" s="5" t="s">
        <v>39</v>
      </c>
      <c r="J281" s="5" t="s">
        <v>40</v>
      </c>
      <c r="K281" s="7">
        <v>33</v>
      </c>
      <c r="L281" s="7">
        <v>26</v>
      </c>
      <c r="M281" s="7">
        <v>1</v>
      </c>
      <c r="N281" s="7">
        <v>150</v>
      </c>
      <c r="O281" s="5" t="s">
        <v>41</v>
      </c>
      <c r="P281" s="5" t="s">
        <v>42</v>
      </c>
      <c r="Q281" s="15">
        <v>29.99</v>
      </c>
      <c r="R281" s="15">
        <v>2429.19</v>
      </c>
      <c r="S281" s="16">
        <f t="shared" si="16"/>
        <v>9.3118949999999998</v>
      </c>
      <c r="T281" s="16">
        <f t="shared" si="17"/>
        <v>754.26349500000003</v>
      </c>
      <c r="U281" s="19">
        <f t="shared" si="19"/>
        <v>8.204312775330397</v>
      </c>
      <c r="V281" s="19">
        <f t="shared" si="18"/>
        <v>664.54933480176214</v>
      </c>
    </row>
    <row r="282" spans="1:22" ht="113.1" customHeight="1" x14ac:dyDescent="0.45">
      <c r="A282" s="2"/>
      <c r="B282" s="2"/>
      <c r="C282" s="5" t="s">
        <v>794</v>
      </c>
      <c r="D282" s="5" t="s">
        <v>795</v>
      </c>
      <c r="E282" s="5" t="s">
        <v>772</v>
      </c>
      <c r="F282" s="5" t="s">
        <v>796</v>
      </c>
      <c r="G282" s="5" t="s">
        <v>131</v>
      </c>
      <c r="H282" s="6">
        <v>2</v>
      </c>
      <c r="I282" s="5" t="s">
        <v>39</v>
      </c>
      <c r="J282" s="5" t="s">
        <v>40</v>
      </c>
      <c r="K282" s="7">
        <v>33</v>
      </c>
      <c r="L282" s="7">
        <v>26</v>
      </c>
      <c r="M282" s="7">
        <v>1</v>
      </c>
      <c r="N282" s="7">
        <v>150</v>
      </c>
      <c r="O282" s="5" t="s">
        <v>41</v>
      </c>
      <c r="P282" s="5" t="s">
        <v>42</v>
      </c>
      <c r="Q282" s="15">
        <v>29.99</v>
      </c>
      <c r="R282" s="15">
        <v>59.98</v>
      </c>
      <c r="S282" s="16">
        <f t="shared" si="16"/>
        <v>9.3118949999999998</v>
      </c>
      <c r="T282" s="16">
        <f t="shared" si="17"/>
        <v>18.62379</v>
      </c>
      <c r="U282" s="19">
        <f t="shared" si="19"/>
        <v>8.204312775330397</v>
      </c>
      <c r="V282" s="19">
        <f t="shared" si="18"/>
        <v>16.408625550660794</v>
      </c>
    </row>
    <row r="283" spans="1:22" ht="113.1" customHeight="1" x14ac:dyDescent="0.45">
      <c r="A283" s="2"/>
      <c r="B283" s="2"/>
      <c r="C283" s="5" t="s">
        <v>797</v>
      </c>
      <c r="D283" s="5" t="s">
        <v>784</v>
      </c>
      <c r="E283" s="5" t="s">
        <v>772</v>
      </c>
      <c r="F283" s="5" t="s">
        <v>798</v>
      </c>
      <c r="G283" s="5" t="s">
        <v>131</v>
      </c>
      <c r="H283" s="6">
        <v>52</v>
      </c>
      <c r="I283" s="5" t="s">
        <v>39</v>
      </c>
      <c r="J283" s="5" t="s">
        <v>40</v>
      </c>
      <c r="K283" s="7">
        <v>33</v>
      </c>
      <c r="L283" s="7">
        <v>26</v>
      </c>
      <c r="M283" s="7">
        <v>1</v>
      </c>
      <c r="N283" s="7">
        <v>150</v>
      </c>
      <c r="O283" s="5" t="s">
        <v>41</v>
      </c>
      <c r="P283" s="5" t="s">
        <v>42</v>
      </c>
      <c r="Q283" s="15">
        <v>29.99</v>
      </c>
      <c r="R283" s="15">
        <v>1559.48</v>
      </c>
      <c r="S283" s="16">
        <f t="shared" si="16"/>
        <v>9.3118949999999998</v>
      </c>
      <c r="T283" s="16">
        <f t="shared" si="17"/>
        <v>484.21853999999996</v>
      </c>
      <c r="U283" s="19">
        <f t="shared" si="19"/>
        <v>8.204312775330397</v>
      </c>
      <c r="V283" s="19">
        <f t="shared" si="18"/>
        <v>426.62426431718063</v>
      </c>
    </row>
    <row r="284" spans="1:22" ht="113.1" customHeight="1" x14ac:dyDescent="0.45">
      <c r="A284" s="2"/>
      <c r="B284" s="2"/>
      <c r="C284" s="5" t="s">
        <v>799</v>
      </c>
      <c r="D284" s="5" t="s">
        <v>800</v>
      </c>
      <c r="E284" s="5" t="s">
        <v>772</v>
      </c>
      <c r="F284" s="5" t="s">
        <v>801</v>
      </c>
      <c r="G284" s="5" t="s">
        <v>131</v>
      </c>
      <c r="H284" s="6">
        <v>29</v>
      </c>
      <c r="I284" s="5" t="s">
        <v>59</v>
      </c>
      <c r="J284" s="5" t="s">
        <v>40</v>
      </c>
      <c r="K284" s="7">
        <v>33</v>
      </c>
      <c r="L284" s="7">
        <v>26</v>
      </c>
      <c r="M284" s="7">
        <v>1</v>
      </c>
      <c r="N284" s="7">
        <v>150</v>
      </c>
      <c r="O284" s="5" t="s">
        <v>41</v>
      </c>
      <c r="P284" s="5" t="s">
        <v>42</v>
      </c>
      <c r="Q284" s="15">
        <v>29.99</v>
      </c>
      <c r="R284" s="15">
        <v>869.70999999999992</v>
      </c>
      <c r="S284" s="16">
        <f t="shared" si="16"/>
        <v>9.3118949999999998</v>
      </c>
      <c r="T284" s="16">
        <f t="shared" si="17"/>
        <v>270.04495500000002</v>
      </c>
      <c r="U284" s="19">
        <f t="shared" si="19"/>
        <v>8.204312775330397</v>
      </c>
      <c r="V284" s="19">
        <f t="shared" si="18"/>
        <v>237.92507048458151</v>
      </c>
    </row>
    <row r="285" spans="1:22" ht="113.1" customHeight="1" x14ac:dyDescent="0.45">
      <c r="A285" s="2"/>
      <c r="B285" s="2"/>
      <c r="C285" s="5" t="s">
        <v>802</v>
      </c>
      <c r="D285" s="5" t="s">
        <v>803</v>
      </c>
      <c r="E285" s="5" t="s">
        <v>772</v>
      </c>
      <c r="F285" s="5" t="s">
        <v>804</v>
      </c>
      <c r="G285" s="5" t="s">
        <v>131</v>
      </c>
      <c r="H285" s="6">
        <v>149</v>
      </c>
      <c r="I285" s="5" t="s">
        <v>59</v>
      </c>
      <c r="J285" s="5" t="s">
        <v>40</v>
      </c>
      <c r="K285" s="7">
        <v>33</v>
      </c>
      <c r="L285" s="7">
        <v>26</v>
      </c>
      <c r="M285" s="7">
        <v>1</v>
      </c>
      <c r="N285" s="7">
        <v>150</v>
      </c>
      <c r="O285" s="5" t="s">
        <v>41</v>
      </c>
      <c r="P285" s="5" t="s">
        <v>42</v>
      </c>
      <c r="Q285" s="15">
        <v>29.99</v>
      </c>
      <c r="R285" s="15">
        <v>4468.51</v>
      </c>
      <c r="S285" s="16">
        <f t="shared" si="16"/>
        <v>9.3118949999999998</v>
      </c>
      <c r="T285" s="16">
        <f t="shared" si="17"/>
        <v>1387.4723549999999</v>
      </c>
      <c r="U285" s="19">
        <f t="shared" si="19"/>
        <v>8.204312775330397</v>
      </c>
      <c r="V285" s="19">
        <f t="shared" si="18"/>
        <v>1222.4426035242291</v>
      </c>
    </row>
    <row r="286" spans="1:22" ht="113.1" customHeight="1" x14ac:dyDescent="0.45">
      <c r="A286" s="2"/>
      <c r="B286" s="2"/>
      <c r="C286" s="5" t="s">
        <v>805</v>
      </c>
      <c r="D286" s="5" t="s">
        <v>806</v>
      </c>
      <c r="E286" s="5" t="s">
        <v>772</v>
      </c>
      <c r="F286" s="5" t="s">
        <v>807</v>
      </c>
      <c r="G286" s="5" t="s">
        <v>131</v>
      </c>
      <c r="H286" s="6">
        <v>127</v>
      </c>
      <c r="I286" s="5" t="s">
        <v>59</v>
      </c>
      <c r="J286" s="5" t="s">
        <v>40</v>
      </c>
      <c r="K286" s="7">
        <v>33</v>
      </c>
      <c r="L286" s="7">
        <v>26</v>
      </c>
      <c r="M286" s="7">
        <v>1</v>
      </c>
      <c r="N286" s="7">
        <v>150</v>
      </c>
      <c r="O286" s="5" t="s">
        <v>41</v>
      </c>
      <c r="P286" s="5" t="s">
        <v>42</v>
      </c>
      <c r="Q286" s="15">
        <v>29.99</v>
      </c>
      <c r="R286" s="15">
        <v>3808.73</v>
      </c>
      <c r="S286" s="16">
        <f t="shared" si="16"/>
        <v>9.3118949999999998</v>
      </c>
      <c r="T286" s="16">
        <f t="shared" si="17"/>
        <v>1182.6106649999999</v>
      </c>
      <c r="U286" s="19">
        <f t="shared" si="19"/>
        <v>8.204312775330397</v>
      </c>
      <c r="V286" s="19">
        <f t="shared" si="18"/>
        <v>1041.9477224669604</v>
      </c>
    </row>
    <row r="287" spans="1:22" ht="113.1" customHeight="1" x14ac:dyDescent="0.45">
      <c r="A287" s="2"/>
      <c r="B287" s="2"/>
      <c r="C287" s="5" t="s">
        <v>808</v>
      </c>
      <c r="D287" s="5" t="s">
        <v>809</v>
      </c>
      <c r="E287" s="5" t="s">
        <v>772</v>
      </c>
      <c r="F287" s="5" t="s">
        <v>810</v>
      </c>
      <c r="G287" s="5" t="s">
        <v>131</v>
      </c>
      <c r="H287" s="6">
        <v>77</v>
      </c>
      <c r="I287" s="5" t="s">
        <v>59</v>
      </c>
      <c r="J287" s="5" t="s">
        <v>40</v>
      </c>
      <c r="K287" s="7">
        <v>33</v>
      </c>
      <c r="L287" s="7">
        <v>26</v>
      </c>
      <c r="M287" s="7">
        <v>1</v>
      </c>
      <c r="N287" s="7">
        <v>150</v>
      </c>
      <c r="O287" s="5" t="s">
        <v>41</v>
      </c>
      <c r="P287" s="5" t="s">
        <v>42</v>
      </c>
      <c r="Q287" s="15">
        <v>29.99</v>
      </c>
      <c r="R287" s="15">
        <v>2309.23</v>
      </c>
      <c r="S287" s="16">
        <f t="shared" si="16"/>
        <v>9.3118949999999998</v>
      </c>
      <c r="T287" s="16">
        <f t="shared" si="17"/>
        <v>717.01591499999995</v>
      </c>
      <c r="U287" s="19">
        <f t="shared" si="19"/>
        <v>8.204312775330397</v>
      </c>
      <c r="V287" s="19">
        <f t="shared" si="18"/>
        <v>631.73208370044063</v>
      </c>
    </row>
    <row r="288" spans="1:22" ht="113.1" customHeight="1" x14ac:dyDescent="0.45">
      <c r="A288" s="2"/>
      <c r="B288" s="2"/>
      <c r="C288" s="5" t="s">
        <v>811</v>
      </c>
      <c r="D288" s="5" t="s">
        <v>800</v>
      </c>
      <c r="E288" s="5" t="s">
        <v>772</v>
      </c>
      <c r="F288" s="5" t="s">
        <v>812</v>
      </c>
      <c r="G288" s="5" t="s">
        <v>131</v>
      </c>
      <c r="H288" s="6">
        <v>33</v>
      </c>
      <c r="I288" s="5" t="s">
        <v>59</v>
      </c>
      <c r="J288" s="5" t="s">
        <v>40</v>
      </c>
      <c r="K288" s="7">
        <v>33</v>
      </c>
      <c r="L288" s="7">
        <v>26</v>
      </c>
      <c r="M288" s="7">
        <v>1</v>
      </c>
      <c r="N288" s="7">
        <v>150</v>
      </c>
      <c r="O288" s="5" t="s">
        <v>41</v>
      </c>
      <c r="P288" s="5" t="s">
        <v>42</v>
      </c>
      <c r="Q288" s="15">
        <v>29.99</v>
      </c>
      <c r="R288" s="15">
        <v>989.67</v>
      </c>
      <c r="S288" s="16">
        <f t="shared" si="16"/>
        <v>9.3118949999999998</v>
      </c>
      <c r="T288" s="16">
        <f t="shared" si="17"/>
        <v>307.29253499999999</v>
      </c>
      <c r="U288" s="19">
        <f t="shared" si="19"/>
        <v>8.204312775330397</v>
      </c>
      <c r="V288" s="19">
        <f t="shared" si="18"/>
        <v>270.74232158590308</v>
      </c>
    </row>
    <row r="289" spans="1:22" ht="113.1" customHeight="1" x14ac:dyDescent="0.45">
      <c r="A289" s="2"/>
      <c r="B289" s="2"/>
      <c r="C289" s="5" t="s">
        <v>813</v>
      </c>
      <c r="D289" s="5" t="s">
        <v>803</v>
      </c>
      <c r="E289" s="5" t="s">
        <v>772</v>
      </c>
      <c r="F289" s="5" t="s">
        <v>814</v>
      </c>
      <c r="G289" s="5" t="s">
        <v>131</v>
      </c>
      <c r="H289" s="6">
        <v>99</v>
      </c>
      <c r="I289" s="5" t="s">
        <v>59</v>
      </c>
      <c r="J289" s="5" t="s">
        <v>40</v>
      </c>
      <c r="K289" s="7">
        <v>33</v>
      </c>
      <c r="L289" s="7">
        <v>26</v>
      </c>
      <c r="M289" s="7">
        <v>1</v>
      </c>
      <c r="N289" s="7">
        <v>150</v>
      </c>
      <c r="O289" s="5" t="s">
        <v>41</v>
      </c>
      <c r="P289" s="5" t="s">
        <v>42</v>
      </c>
      <c r="Q289" s="15">
        <v>29.99</v>
      </c>
      <c r="R289" s="15">
        <v>2969.0099999999998</v>
      </c>
      <c r="S289" s="16">
        <f t="shared" si="16"/>
        <v>9.3118949999999998</v>
      </c>
      <c r="T289" s="16">
        <f t="shared" si="17"/>
        <v>921.87760500000002</v>
      </c>
      <c r="U289" s="19">
        <f t="shared" si="19"/>
        <v>8.204312775330397</v>
      </c>
      <c r="V289" s="19">
        <f t="shared" si="18"/>
        <v>812.22696475770931</v>
      </c>
    </row>
    <row r="290" spans="1:22" ht="113.1" customHeight="1" x14ac:dyDescent="0.45">
      <c r="A290" s="2"/>
      <c r="B290" s="2"/>
      <c r="C290" s="5" t="s">
        <v>815</v>
      </c>
      <c r="D290" s="5" t="s">
        <v>806</v>
      </c>
      <c r="E290" s="5" t="s">
        <v>772</v>
      </c>
      <c r="F290" s="5" t="s">
        <v>816</v>
      </c>
      <c r="G290" s="5" t="s">
        <v>131</v>
      </c>
      <c r="H290" s="6">
        <v>80</v>
      </c>
      <c r="I290" s="5" t="s">
        <v>59</v>
      </c>
      <c r="J290" s="5" t="s">
        <v>40</v>
      </c>
      <c r="K290" s="7">
        <v>33</v>
      </c>
      <c r="L290" s="7">
        <v>26</v>
      </c>
      <c r="M290" s="7">
        <v>1</v>
      </c>
      <c r="N290" s="7">
        <v>150</v>
      </c>
      <c r="O290" s="5" t="s">
        <v>41</v>
      </c>
      <c r="P290" s="5" t="s">
        <v>42</v>
      </c>
      <c r="Q290" s="15">
        <v>29.99</v>
      </c>
      <c r="R290" s="15">
        <v>2399.1999999999998</v>
      </c>
      <c r="S290" s="16">
        <f t="shared" si="16"/>
        <v>9.3118949999999998</v>
      </c>
      <c r="T290" s="16">
        <f t="shared" si="17"/>
        <v>744.95159999999998</v>
      </c>
      <c r="U290" s="19">
        <f t="shared" si="19"/>
        <v>8.204312775330397</v>
      </c>
      <c r="V290" s="19">
        <f t="shared" si="18"/>
        <v>656.34502202643171</v>
      </c>
    </row>
    <row r="291" spans="1:22" ht="113.1" customHeight="1" x14ac:dyDescent="0.45">
      <c r="A291" s="2"/>
      <c r="B291" s="2"/>
      <c r="C291" s="5" t="s">
        <v>817</v>
      </c>
      <c r="D291" s="5" t="s">
        <v>809</v>
      </c>
      <c r="E291" s="5" t="s">
        <v>772</v>
      </c>
      <c r="F291" s="5" t="s">
        <v>818</v>
      </c>
      <c r="G291" s="5" t="s">
        <v>131</v>
      </c>
      <c r="H291" s="6">
        <v>71</v>
      </c>
      <c r="I291" s="5" t="s">
        <v>59</v>
      </c>
      <c r="J291" s="5" t="s">
        <v>40</v>
      </c>
      <c r="K291" s="7">
        <v>33</v>
      </c>
      <c r="L291" s="7">
        <v>26</v>
      </c>
      <c r="M291" s="7">
        <v>1</v>
      </c>
      <c r="N291" s="7">
        <v>150</v>
      </c>
      <c r="O291" s="5" t="s">
        <v>41</v>
      </c>
      <c r="P291" s="5" t="s">
        <v>42</v>
      </c>
      <c r="Q291" s="15">
        <v>29.99</v>
      </c>
      <c r="R291" s="15">
        <v>2129.29</v>
      </c>
      <c r="S291" s="16">
        <f t="shared" si="16"/>
        <v>9.3118949999999998</v>
      </c>
      <c r="T291" s="16">
        <f t="shared" si="17"/>
        <v>661.14454499999999</v>
      </c>
      <c r="U291" s="19">
        <f t="shared" si="19"/>
        <v>8.204312775330397</v>
      </c>
      <c r="V291" s="19">
        <f t="shared" si="18"/>
        <v>582.50620704845824</v>
      </c>
    </row>
    <row r="292" spans="1:22" ht="113.1" customHeight="1" x14ac:dyDescent="0.45">
      <c r="A292" s="2"/>
      <c r="B292" s="2"/>
      <c r="C292" s="5" t="s">
        <v>819</v>
      </c>
      <c r="D292" s="5" t="s">
        <v>820</v>
      </c>
      <c r="E292" s="5" t="s">
        <v>772</v>
      </c>
      <c r="F292" s="5" t="s">
        <v>821</v>
      </c>
      <c r="G292" s="5" t="s">
        <v>131</v>
      </c>
      <c r="H292" s="6">
        <v>25</v>
      </c>
      <c r="I292" s="5" t="s">
        <v>59</v>
      </c>
      <c r="J292" s="5" t="s">
        <v>40</v>
      </c>
      <c r="K292" s="7">
        <v>33</v>
      </c>
      <c r="L292" s="7">
        <v>26</v>
      </c>
      <c r="M292" s="7">
        <v>1</v>
      </c>
      <c r="N292" s="7">
        <v>150</v>
      </c>
      <c r="O292" s="5" t="s">
        <v>41</v>
      </c>
      <c r="P292" s="5" t="s">
        <v>42</v>
      </c>
      <c r="Q292" s="15">
        <v>29.99</v>
      </c>
      <c r="R292" s="15">
        <v>749.75</v>
      </c>
      <c r="S292" s="16">
        <f t="shared" si="16"/>
        <v>9.3118949999999998</v>
      </c>
      <c r="T292" s="16">
        <f t="shared" si="17"/>
        <v>232.79737499999999</v>
      </c>
      <c r="U292" s="19">
        <f t="shared" si="19"/>
        <v>8.204312775330397</v>
      </c>
      <c r="V292" s="19">
        <f t="shared" si="18"/>
        <v>205.10781938325994</v>
      </c>
    </row>
    <row r="293" spans="1:22" ht="113.1" customHeight="1" x14ac:dyDescent="0.45">
      <c r="A293" s="2"/>
      <c r="B293" s="2"/>
      <c r="C293" s="5" t="s">
        <v>822</v>
      </c>
      <c r="D293" s="5" t="s">
        <v>823</v>
      </c>
      <c r="E293" s="5" t="s">
        <v>772</v>
      </c>
      <c r="F293" s="5" t="s">
        <v>824</v>
      </c>
      <c r="G293" s="5" t="s">
        <v>131</v>
      </c>
      <c r="H293" s="6">
        <v>133</v>
      </c>
      <c r="I293" s="5" t="s">
        <v>59</v>
      </c>
      <c r="J293" s="5" t="s">
        <v>40</v>
      </c>
      <c r="K293" s="7">
        <v>33</v>
      </c>
      <c r="L293" s="7">
        <v>26</v>
      </c>
      <c r="M293" s="7">
        <v>1</v>
      </c>
      <c r="N293" s="7">
        <v>150</v>
      </c>
      <c r="O293" s="5" t="s">
        <v>41</v>
      </c>
      <c r="P293" s="5" t="s">
        <v>42</v>
      </c>
      <c r="Q293" s="15">
        <v>29.99</v>
      </c>
      <c r="R293" s="15">
        <v>3988.6699999999996</v>
      </c>
      <c r="S293" s="16">
        <f t="shared" si="16"/>
        <v>9.3118949999999998</v>
      </c>
      <c r="T293" s="16">
        <f t="shared" si="17"/>
        <v>1238.482035</v>
      </c>
      <c r="U293" s="19">
        <f t="shared" si="19"/>
        <v>8.204312775330397</v>
      </c>
      <c r="V293" s="19">
        <f t="shared" si="18"/>
        <v>1091.1735991189428</v>
      </c>
    </row>
    <row r="294" spans="1:22" ht="113.1" customHeight="1" x14ac:dyDescent="0.45">
      <c r="A294" s="2"/>
      <c r="B294" s="2"/>
      <c r="C294" s="5" t="s">
        <v>825</v>
      </c>
      <c r="D294" s="5" t="s">
        <v>826</v>
      </c>
      <c r="E294" s="5" t="s">
        <v>772</v>
      </c>
      <c r="F294" s="5" t="s">
        <v>827</v>
      </c>
      <c r="G294" s="5" t="s">
        <v>131</v>
      </c>
      <c r="H294" s="6">
        <v>105</v>
      </c>
      <c r="I294" s="5" t="s">
        <v>59</v>
      </c>
      <c r="J294" s="5" t="s">
        <v>40</v>
      </c>
      <c r="K294" s="7">
        <v>33</v>
      </c>
      <c r="L294" s="7">
        <v>26</v>
      </c>
      <c r="M294" s="7">
        <v>1</v>
      </c>
      <c r="N294" s="7">
        <v>150</v>
      </c>
      <c r="O294" s="5" t="s">
        <v>41</v>
      </c>
      <c r="P294" s="5" t="s">
        <v>42</v>
      </c>
      <c r="Q294" s="15">
        <v>29.99</v>
      </c>
      <c r="R294" s="15">
        <v>3148.95</v>
      </c>
      <c r="S294" s="16">
        <f t="shared" si="16"/>
        <v>9.3118949999999998</v>
      </c>
      <c r="T294" s="16">
        <f t="shared" si="17"/>
        <v>977.74897499999997</v>
      </c>
      <c r="U294" s="19">
        <f t="shared" si="19"/>
        <v>8.204312775330397</v>
      </c>
      <c r="V294" s="19">
        <f t="shared" si="18"/>
        <v>861.4528414096917</v>
      </c>
    </row>
    <row r="295" spans="1:22" ht="113.1" customHeight="1" x14ac:dyDescent="0.45">
      <c r="A295" s="2"/>
      <c r="B295" s="2"/>
      <c r="C295" s="5" t="s">
        <v>828</v>
      </c>
      <c r="D295" s="5" t="s">
        <v>829</v>
      </c>
      <c r="E295" s="5" t="s">
        <v>772</v>
      </c>
      <c r="F295" s="5" t="s">
        <v>830</v>
      </c>
      <c r="G295" s="5" t="s">
        <v>131</v>
      </c>
      <c r="H295" s="6">
        <v>65</v>
      </c>
      <c r="I295" s="5" t="s">
        <v>59</v>
      </c>
      <c r="J295" s="5" t="s">
        <v>40</v>
      </c>
      <c r="K295" s="7">
        <v>33</v>
      </c>
      <c r="L295" s="7">
        <v>26</v>
      </c>
      <c r="M295" s="7">
        <v>1</v>
      </c>
      <c r="N295" s="7">
        <v>150</v>
      </c>
      <c r="O295" s="5" t="s">
        <v>41</v>
      </c>
      <c r="P295" s="5" t="s">
        <v>42</v>
      </c>
      <c r="Q295" s="15">
        <v>29.99</v>
      </c>
      <c r="R295" s="15">
        <v>1949.35</v>
      </c>
      <c r="S295" s="16">
        <f t="shared" si="16"/>
        <v>9.3118949999999998</v>
      </c>
      <c r="T295" s="16">
        <f t="shared" si="17"/>
        <v>605.27317500000004</v>
      </c>
      <c r="U295" s="19">
        <f t="shared" si="19"/>
        <v>8.204312775330397</v>
      </c>
      <c r="V295" s="19">
        <f t="shared" si="18"/>
        <v>533.28033039647585</v>
      </c>
    </row>
    <row r="296" spans="1:22" ht="113.1" customHeight="1" x14ac:dyDescent="0.45">
      <c r="A296" s="2"/>
      <c r="B296" s="2"/>
      <c r="C296" s="5" t="s">
        <v>831</v>
      </c>
      <c r="D296" s="5" t="s">
        <v>800</v>
      </c>
      <c r="E296" s="5" t="s">
        <v>772</v>
      </c>
      <c r="F296" s="5" t="s">
        <v>832</v>
      </c>
      <c r="G296" s="5" t="s">
        <v>131</v>
      </c>
      <c r="H296" s="6">
        <v>46</v>
      </c>
      <c r="I296" s="5" t="s">
        <v>59</v>
      </c>
      <c r="J296" s="5" t="s">
        <v>40</v>
      </c>
      <c r="K296" s="7">
        <v>33</v>
      </c>
      <c r="L296" s="7">
        <v>26</v>
      </c>
      <c r="M296" s="7">
        <v>1</v>
      </c>
      <c r="N296" s="7">
        <v>150</v>
      </c>
      <c r="O296" s="5" t="s">
        <v>41</v>
      </c>
      <c r="P296" s="5" t="s">
        <v>42</v>
      </c>
      <c r="Q296" s="15">
        <v>44.99</v>
      </c>
      <c r="R296" s="15">
        <v>2069.54</v>
      </c>
      <c r="S296" s="16">
        <f t="shared" si="16"/>
        <v>13.969395</v>
      </c>
      <c r="T296" s="16">
        <f t="shared" si="17"/>
        <v>642.59217000000001</v>
      </c>
      <c r="U296" s="19">
        <f t="shared" si="19"/>
        <v>12.307837004405286</v>
      </c>
      <c r="V296" s="19">
        <f t="shared" si="18"/>
        <v>566.1605022026431</v>
      </c>
    </row>
    <row r="297" spans="1:22" ht="113.1" customHeight="1" x14ac:dyDescent="0.45">
      <c r="A297" s="2"/>
      <c r="B297" s="2"/>
      <c r="C297" s="5" t="s">
        <v>833</v>
      </c>
      <c r="D297" s="5" t="s">
        <v>803</v>
      </c>
      <c r="E297" s="5" t="s">
        <v>772</v>
      </c>
      <c r="F297" s="5" t="s">
        <v>834</v>
      </c>
      <c r="G297" s="5" t="s">
        <v>131</v>
      </c>
      <c r="H297" s="6">
        <v>124</v>
      </c>
      <c r="I297" s="5" t="s">
        <v>59</v>
      </c>
      <c r="J297" s="5" t="s">
        <v>40</v>
      </c>
      <c r="K297" s="7">
        <v>33</v>
      </c>
      <c r="L297" s="7">
        <v>26</v>
      </c>
      <c r="M297" s="7">
        <v>1</v>
      </c>
      <c r="N297" s="7">
        <v>150</v>
      </c>
      <c r="O297" s="5" t="s">
        <v>41</v>
      </c>
      <c r="P297" s="5" t="s">
        <v>42</v>
      </c>
      <c r="Q297" s="15">
        <v>44.99</v>
      </c>
      <c r="R297" s="15">
        <v>5578.76</v>
      </c>
      <c r="S297" s="16">
        <f t="shared" si="16"/>
        <v>13.969395</v>
      </c>
      <c r="T297" s="16">
        <f t="shared" si="17"/>
        <v>1732.20498</v>
      </c>
      <c r="U297" s="19">
        <f t="shared" si="19"/>
        <v>12.307837004405286</v>
      </c>
      <c r="V297" s="19">
        <f t="shared" si="18"/>
        <v>1526.1717885462554</v>
      </c>
    </row>
    <row r="298" spans="1:22" ht="113.1" customHeight="1" x14ac:dyDescent="0.45">
      <c r="A298" s="2"/>
      <c r="B298" s="2"/>
      <c r="C298" s="5" t="s">
        <v>835</v>
      </c>
      <c r="D298" s="5" t="s">
        <v>806</v>
      </c>
      <c r="E298" s="5" t="s">
        <v>772</v>
      </c>
      <c r="F298" s="5" t="s">
        <v>836</v>
      </c>
      <c r="G298" s="5" t="s">
        <v>131</v>
      </c>
      <c r="H298" s="6">
        <v>103</v>
      </c>
      <c r="I298" s="5" t="s">
        <v>59</v>
      </c>
      <c r="J298" s="5" t="s">
        <v>40</v>
      </c>
      <c r="K298" s="7">
        <v>33</v>
      </c>
      <c r="L298" s="7">
        <v>26</v>
      </c>
      <c r="M298" s="7">
        <v>1</v>
      </c>
      <c r="N298" s="7">
        <v>150</v>
      </c>
      <c r="O298" s="5" t="s">
        <v>41</v>
      </c>
      <c r="P298" s="5" t="s">
        <v>42</v>
      </c>
      <c r="Q298" s="15">
        <v>44.99</v>
      </c>
      <c r="R298" s="15">
        <v>4633.97</v>
      </c>
      <c r="S298" s="16">
        <f t="shared" si="16"/>
        <v>13.969395</v>
      </c>
      <c r="T298" s="16">
        <f t="shared" si="17"/>
        <v>1438.847685</v>
      </c>
      <c r="U298" s="19">
        <f t="shared" si="19"/>
        <v>12.307837004405286</v>
      </c>
      <c r="V298" s="19">
        <f t="shared" si="18"/>
        <v>1267.7072114537445</v>
      </c>
    </row>
    <row r="299" spans="1:22" ht="113.1" customHeight="1" x14ac:dyDescent="0.45">
      <c r="A299" s="2"/>
      <c r="B299" s="2"/>
      <c r="C299" s="5" t="s">
        <v>837</v>
      </c>
      <c r="D299" s="5" t="s">
        <v>809</v>
      </c>
      <c r="E299" s="5" t="s">
        <v>772</v>
      </c>
      <c r="F299" s="5" t="s">
        <v>838</v>
      </c>
      <c r="G299" s="5" t="s">
        <v>131</v>
      </c>
      <c r="H299" s="6">
        <v>80</v>
      </c>
      <c r="I299" s="5" t="s">
        <v>59</v>
      </c>
      <c r="J299" s="5" t="s">
        <v>40</v>
      </c>
      <c r="K299" s="7">
        <v>33</v>
      </c>
      <c r="L299" s="7">
        <v>26</v>
      </c>
      <c r="M299" s="7">
        <v>1</v>
      </c>
      <c r="N299" s="7">
        <v>150</v>
      </c>
      <c r="O299" s="5" t="s">
        <v>41</v>
      </c>
      <c r="P299" s="5" t="s">
        <v>42</v>
      </c>
      <c r="Q299" s="15">
        <v>44.99</v>
      </c>
      <c r="R299" s="15">
        <v>3599.2000000000003</v>
      </c>
      <c r="S299" s="16">
        <f t="shared" si="16"/>
        <v>13.969395</v>
      </c>
      <c r="T299" s="16">
        <f t="shared" si="17"/>
        <v>1117.5516</v>
      </c>
      <c r="U299" s="19">
        <f t="shared" si="19"/>
        <v>12.307837004405286</v>
      </c>
      <c r="V299" s="19">
        <f t="shared" si="18"/>
        <v>984.62696035242288</v>
      </c>
    </row>
    <row r="300" spans="1:22" ht="113.1" customHeight="1" x14ac:dyDescent="0.45">
      <c r="A300" s="2"/>
      <c r="B300" s="2"/>
      <c r="C300" s="5" t="s">
        <v>839</v>
      </c>
      <c r="D300" s="5" t="s">
        <v>840</v>
      </c>
      <c r="E300" s="5" t="s">
        <v>772</v>
      </c>
      <c r="F300" s="5" t="s">
        <v>841</v>
      </c>
      <c r="G300" s="5" t="s">
        <v>131</v>
      </c>
      <c r="H300" s="6">
        <v>73</v>
      </c>
      <c r="I300" s="5" t="s">
        <v>59</v>
      </c>
      <c r="J300" s="5" t="s">
        <v>40</v>
      </c>
      <c r="K300" s="7">
        <v>33</v>
      </c>
      <c r="L300" s="7">
        <v>26</v>
      </c>
      <c r="M300" s="7">
        <v>1</v>
      </c>
      <c r="N300" s="7">
        <v>150</v>
      </c>
      <c r="O300" s="5" t="s">
        <v>41</v>
      </c>
      <c r="P300" s="5" t="s">
        <v>42</v>
      </c>
      <c r="Q300" s="15">
        <v>44.99</v>
      </c>
      <c r="R300" s="15">
        <v>3284.27</v>
      </c>
      <c r="S300" s="16">
        <f t="shared" si="16"/>
        <v>13.969395</v>
      </c>
      <c r="T300" s="16">
        <f t="shared" si="17"/>
        <v>1019.765835</v>
      </c>
      <c r="U300" s="19">
        <f t="shared" si="19"/>
        <v>12.307837004405286</v>
      </c>
      <c r="V300" s="19">
        <f t="shared" si="18"/>
        <v>898.47210132158591</v>
      </c>
    </row>
    <row r="301" spans="1:22" ht="113.1" customHeight="1" x14ac:dyDescent="0.45">
      <c r="A301" s="2"/>
      <c r="B301" s="2"/>
      <c r="C301" s="5" t="s">
        <v>842</v>
      </c>
      <c r="D301" s="5" t="s">
        <v>843</v>
      </c>
      <c r="E301" s="5" t="s">
        <v>772</v>
      </c>
      <c r="F301" s="5" t="s">
        <v>844</v>
      </c>
      <c r="G301" s="5" t="s">
        <v>131</v>
      </c>
      <c r="H301" s="6">
        <v>71</v>
      </c>
      <c r="I301" s="5" t="s">
        <v>59</v>
      </c>
      <c r="J301" s="5" t="s">
        <v>40</v>
      </c>
      <c r="K301" s="7">
        <v>33</v>
      </c>
      <c r="L301" s="7">
        <v>26</v>
      </c>
      <c r="M301" s="7">
        <v>1</v>
      </c>
      <c r="N301" s="7">
        <v>150</v>
      </c>
      <c r="O301" s="5" t="s">
        <v>41</v>
      </c>
      <c r="P301" s="5" t="s">
        <v>42</v>
      </c>
      <c r="Q301" s="15">
        <v>44.99</v>
      </c>
      <c r="R301" s="15">
        <v>3194.29</v>
      </c>
      <c r="S301" s="16">
        <f t="shared" si="16"/>
        <v>13.969395</v>
      </c>
      <c r="T301" s="16">
        <f t="shared" si="17"/>
        <v>991.827045</v>
      </c>
      <c r="U301" s="19">
        <f t="shared" si="19"/>
        <v>12.307837004405286</v>
      </c>
      <c r="V301" s="19">
        <f t="shared" si="18"/>
        <v>873.85642731277528</v>
      </c>
    </row>
    <row r="302" spans="1:22" ht="113.1" customHeight="1" x14ac:dyDescent="0.45">
      <c r="A302" s="2"/>
      <c r="B302" s="2"/>
      <c r="C302" s="5" t="s">
        <v>845</v>
      </c>
      <c r="D302" s="5" t="s">
        <v>846</v>
      </c>
      <c r="E302" s="5" t="s">
        <v>847</v>
      </c>
      <c r="F302" s="5" t="s">
        <v>848</v>
      </c>
      <c r="G302" s="5" t="s">
        <v>131</v>
      </c>
      <c r="H302" s="6">
        <v>99</v>
      </c>
      <c r="I302" s="5" t="s">
        <v>59</v>
      </c>
      <c r="J302" s="5" t="s">
        <v>40</v>
      </c>
      <c r="K302" s="7">
        <v>33</v>
      </c>
      <c r="L302" s="7">
        <v>26</v>
      </c>
      <c r="M302" s="7">
        <v>1</v>
      </c>
      <c r="N302" s="7">
        <v>150</v>
      </c>
      <c r="O302" s="5" t="s">
        <v>41</v>
      </c>
      <c r="P302" s="5" t="s">
        <v>42</v>
      </c>
      <c r="Q302" s="15">
        <v>34.99</v>
      </c>
      <c r="R302" s="15">
        <v>3464.01</v>
      </c>
      <c r="S302" s="16">
        <f t="shared" si="16"/>
        <v>10.864395</v>
      </c>
      <c r="T302" s="16">
        <f t="shared" si="17"/>
        <v>1075.5751049999999</v>
      </c>
      <c r="U302" s="19">
        <f t="shared" si="19"/>
        <v>9.5721541850220255</v>
      </c>
      <c r="V302" s="19">
        <f t="shared" si="18"/>
        <v>947.64326431718052</v>
      </c>
    </row>
    <row r="303" spans="1:22" ht="113.1" customHeight="1" x14ac:dyDescent="0.45">
      <c r="A303" s="2"/>
      <c r="B303" s="2"/>
      <c r="C303" s="5" t="s">
        <v>849</v>
      </c>
      <c r="D303" s="5" t="s">
        <v>850</v>
      </c>
      <c r="E303" s="5" t="s">
        <v>847</v>
      </c>
      <c r="F303" s="5" t="s">
        <v>851</v>
      </c>
      <c r="G303" s="5" t="s">
        <v>131</v>
      </c>
      <c r="H303" s="6">
        <v>165</v>
      </c>
      <c r="I303" s="5" t="s">
        <v>59</v>
      </c>
      <c r="J303" s="5" t="s">
        <v>40</v>
      </c>
      <c r="K303" s="7">
        <v>33</v>
      </c>
      <c r="L303" s="7">
        <v>26</v>
      </c>
      <c r="M303" s="7">
        <v>1</v>
      </c>
      <c r="N303" s="7">
        <v>150</v>
      </c>
      <c r="O303" s="5" t="s">
        <v>41</v>
      </c>
      <c r="P303" s="5" t="s">
        <v>42</v>
      </c>
      <c r="Q303" s="15">
        <v>34.99</v>
      </c>
      <c r="R303" s="15">
        <v>5773.35</v>
      </c>
      <c r="S303" s="16">
        <f t="shared" si="16"/>
        <v>10.864395</v>
      </c>
      <c r="T303" s="16">
        <f t="shared" si="17"/>
        <v>1792.6251749999999</v>
      </c>
      <c r="U303" s="19">
        <f t="shared" si="19"/>
        <v>9.5721541850220255</v>
      </c>
      <c r="V303" s="19">
        <f t="shared" si="18"/>
        <v>1579.4054405286342</v>
      </c>
    </row>
    <row r="304" spans="1:22" ht="113.1" customHeight="1" x14ac:dyDescent="0.45">
      <c r="A304" s="2"/>
      <c r="B304" s="2"/>
      <c r="C304" s="5" t="s">
        <v>852</v>
      </c>
      <c r="D304" s="5" t="s">
        <v>853</v>
      </c>
      <c r="E304" s="5" t="s">
        <v>847</v>
      </c>
      <c r="F304" s="5" t="s">
        <v>854</v>
      </c>
      <c r="G304" s="5" t="s">
        <v>131</v>
      </c>
      <c r="H304" s="6">
        <v>128</v>
      </c>
      <c r="I304" s="5" t="s">
        <v>59</v>
      </c>
      <c r="J304" s="5" t="s">
        <v>40</v>
      </c>
      <c r="K304" s="7">
        <v>33</v>
      </c>
      <c r="L304" s="7">
        <v>26</v>
      </c>
      <c r="M304" s="7">
        <v>1</v>
      </c>
      <c r="N304" s="7">
        <v>150</v>
      </c>
      <c r="O304" s="5" t="s">
        <v>41</v>
      </c>
      <c r="P304" s="5" t="s">
        <v>42</v>
      </c>
      <c r="Q304" s="15">
        <v>34.99</v>
      </c>
      <c r="R304" s="15">
        <v>4478.72</v>
      </c>
      <c r="S304" s="16">
        <f t="shared" si="16"/>
        <v>10.864395</v>
      </c>
      <c r="T304" s="16">
        <f t="shared" si="17"/>
        <v>1390.64256</v>
      </c>
      <c r="U304" s="19">
        <f t="shared" si="19"/>
        <v>9.5721541850220255</v>
      </c>
      <c r="V304" s="19">
        <f t="shared" si="18"/>
        <v>1225.2357356828193</v>
      </c>
    </row>
    <row r="305" spans="1:22" ht="113.1" customHeight="1" x14ac:dyDescent="0.45">
      <c r="A305" s="2"/>
      <c r="B305" s="2"/>
      <c r="C305" s="5" t="s">
        <v>855</v>
      </c>
      <c r="D305" s="5" t="s">
        <v>856</v>
      </c>
      <c r="E305" s="5" t="s">
        <v>847</v>
      </c>
      <c r="F305" s="5" t="s">
        <v>857</v>
      </c>
      <c r="G305" s="5" t="s">
        <v>131</v>
      </c>
      <c r="H305" s="6">
        <v>32</v>
      </c>
      <c r="I305" s="5" t="s">
        <v>59</v>
      </c>
      <c r="J305" s="5" t="s">
        <v>40</v>
      </c>
      <c r="K305" s="7">
        <v>33</v>
      </c>
      <c r="L305" s="7">
        <v>26</v>
      </c>
      <c r="M305" s="7">
        <v>1</v>
      </c>
      <c r="N305" s="7">
        <v>150</v>
      </c>
      <c r="O305" s="5" t="s">
        <v>41</v>
      </c>
      <c r="P305" s="5" t="s">
        <v>42</v>
      </c>
      <c r="Q305" s="15">
        <v>34.99</v>
      </c>
      <c r="R305" s="15">
        <v>1119.68</v>
      </c>
      <c r="S305" s="16">
        <f t="shared" si="16"/>
        <v>10.864395</v>
      </c>
      <c r="T305" s="16">
        <f t="shared" si="17"/>
        <v>347.66064</v>
      </c>
      <c r="U305" s="19">
        <f t="shared" si="19"/>
        <v>9.5721541850220255</v>
      </c>
      <c r="V305" s="19">
        <f t="shared" si="18"/>
        <v>306.30893392070482</v>
      </c>
    </row>
    <row r="306" spans="1:22" ht="113.1" customHeight="1" x14ac:dyDescent="0.45">
      <c r="A306" s="2"/>
      <c r="B306" s="2"/>
      <c r="C306" s="5" t="s">
        <v>858</v>
      </c>
      <c r="D306" s="5" t="s">
        <v>859</v>
      </c>
      <c r="E306" s="5" t="s">
        <v>847</v>
      </c>
      <c r="F306" s="5" t="s">
        <v>860</v>
      </c>
      <c r="G306" s="5" t="s">
        <v>131</v>
      </c>
      <c r="H306" s="6">
        <v>98</v>
      </c>
      <c r="I306" s="5" t="s">
        <v>59</v>
      </c>
      <c r="J306" s="5" t="s">
        <v>40</v>
      </c>
      <c r="K306" s="7">
        <v>33</v>
      </c>
      <c r="L306" s="7">
        <v>26</v>
      </c>
      <c r="M306" s="7">
        <v>1</v>
      </c>
      <c r="N306" s="7">
        <v>150</v>
      </c>
      <c r="O306" s="5" t="s">
        <v>41</v>
      </c>
      <c r="P306" s="5" t="s">
        <v>42</v>
      </c>
      <c r="Q306" s="15">
        <v>34.99</v>
      </c>
      <c r="R306" s="15">
        <v>3429.02</v>
      </c>
      <c r="S306" s="16">
        <f t="shared" si="16"/>
        <v>10.864395</v>
      </c>
      <c r="T306" s="16">
        <f t="shared" si="17"/>
        <v>1064.7107100000001</v>
      </c>
      <c r="U306" s="19">
        <f t="shared" si="19"/>
        <v>9.5721541850220255</v>
      </c>
      <c r="V306" s="19">
        <f t="shared" si="18"/>
        <v>938.07111013215854</v>
      </c>
    </row>
    <row r="307" spans="1:22" ht="113.1" customHeight="1" x14ac:dyDescent="0.45">
      <c r="A307" s="2"/>
      <c r="B307" s="2"/>
      <c r="C307" s="5" t="s">
        <v>861</v>
      </c>
      <c r="D307" s="5" t="s">
        <v>862</v>
      </c>
      <c r="E307" s="5" t="s">
        <v>863</v>
      </c>
      <c r="F307" s="5" t="s">
        <v>864</v>
      </c>
      <c r="G307" s="5" t="s">
        <v>131</v>
      </c>
      <c r="H307" s="6">
        <v>9</v>
      </c>
      <c r="I307" s="5" t="s">
        <v>59</v>
      </c>
      <c r="J307" s="5" t="s">
        <v>40</v>
      </c>
      <c r="K307" s="7">
        <v>33</v>
      </c>
      <c r="L307" s="7">
        <v>26</v>
      </c>
      <c r="M307" s="7">
        <v>1</v>
      </c>
      <c r="N307" s="7">
        <v>150</v>
      </c>
      <c r="O307" s="5" t="s">
        <v>41</v>
      </c>
      <c r="P307" s="5" t="s">
        <v>865</v>
      </c>
      <c r="Q307" s="15">
        <v>34.99</v>
      </c>
      <c r="R307" s="15">
        <v>314.91000000000003</v>
      </c>
      <c r="S307" s="16">
        <f t="shared" si="16"/>
        <v>10.864395</v>
      </c>
      <c r="T307" s="16">
        <f t="shared" si="17"/>
        <v>97.779555000000002</v>
      </c>
      <c r="U307" s="19">
        <f t="shared" si="19"/>
        <v>9.5721541850220255</v>
      </c>
      <c r="V307" s="19">
        <f t="shared" si="18"/>
        <v>86.149387665198233</v>
      </c>
    </row>
    <row r="308" spans="1:22" ht="113.1" customHeight="1" x14ac:dyDescent="0.45">
      <c r="A308" s="2"/>
      <c r="B308" s="2"/>
      <c r="C308" s="5" t="s">
        <v>866</v>
      </c>
      <c r="D308" s="5" t="s">
        <v>867</v>
      </c>
      <c r="E308" s="5" t="s">
        <v>868</v>
      </c>
      <c r="F308" s="5" t="s">
        <v>869</v>
      </c>
      <c r="G308" s="5" t="s">
        <v>131</v>
      </c>
      <c r="H308" s="6">
        <v>179</v>
      </c>
      <c r="I308" s="5" t="s">
        <v>39</v>
      </c>
      <c r="J308" s="5" t="s">
        <v>40</v>
      </c>
      <c r="K308" s="7">
        <v>34</v>
      </c>
      <c r="L308" s="7">
        <v>21.5</v>
      </c>
      <c r="M308" s="7">
        <v>2</v>
      </c>
      <c r="N308" s="7">
        <v>150</v>
      </c>
      <c r="O308" s="5" t="s">
        <v>41</v>
      </c>
      <c r="P308" s="5" t="s">
        <v>42</v>
      </c>
      <c r="Q308" s="15">
        <v>29.99</v>
      </c>
      <c r="R308" s="15">
        <v>5368.21</v>
      </c>
      <c r="S308" s="16">
        <f t="shared" si="16"/>
        <v>9.3118949999999998</v>
      </c>
      <c r="T308" s="16">
        <f t="shared" si="17"/>
        <v>1666.829205</v>
      </c>
      <c r="U308" s="19">
        <f t="shared" si="19"/>
        <v>8.204312775330397</v>
      </c>
      <c r="V308" s="19">
        <f t="shared" si="18"/>
        <v>1468.571986784141</v>
      </c>
    </row>
    <row r="309" spans="1:22" ht="113.1" customHeight="1" x14ac:dyDescent="0.45">
      <c r="A309" s="2"/>
      <c r="B309" s="2"/>
      <c r="C309" s="5" t="s">
        <v>870</v>
      </c>
      <c r="D309" s="5" t="s">
        <v>871</v>
      </c>
      <c r="E309" s="5" t="s">
        <v>868</v>
      </c>
      <c r="F309" s="5" t="s">
        <v>872</v>
      </c>
      <c r="G309" s="5" t="s">
        <v>131</v>
      </c>
      <c r="H309" s="6">
        <v>280</v>
      </c>
      <c r="I309" s="5" t="s">
        <v>39</v>
      </c>
      <c r="J309" s="5" t="s">
        <v>40</v>
      </c>
      <c r="K309" s="7">
        <v>34</v>
      </c>
      <c r="L309" s="7">
        <v>21.5</v>
      </c>
      <c r="M309" s="7">
        <v>2</v>
      </c>
      <c r="N309" s="7">
        <v>150</v>
      </c>
      <c r="O309" s="5" t="s">
        <v>41</v>
      </c>
      <c r="P309" s="5" t="s">
        <v>42</v>
      </c>
      <c r="Q309" s="15">
        <v>29.99</v>
      </c>
      <c r="R309" s="15">
        <v>8397.1999999999989</v>
      </c>
      <c r="S309" s="16">
        <f t="shared" si="16"/>
        <v>9.3118949999999998</v>
      </c>
      <c r="T309" s="16">
        <f t="shared" si="17"/>
        <v>2607.3305999999998</v>
      </c>
      <c r="U309" s="19">
        <f t="shared" si="19"/>
        <v>8.204312775330397</v>
      </c>
      <c r="V309" s="19">
        <f t="shared" si="18"/>
        <v>2297.2075770925112</v>
      </c>
    </row>
    <row r="310" spans="1:22" ht="113.1" customHeight="1" x14ac:dyDescent="0.45">
      <c r="A310" s="2"/>
      <c r="B310" s="2"/>
      <c r="C310" s="5" t="s">
        <v>873</v>
      </c>
      <c r="D310" s="5" t="s">
        <v>874</v>
      </c>
      <c r="E310" s="5" t="s">
        <v>868</v>
      </c>
      <c r="F310" s="5" t="s">
        <v>875</v>
      </c>
      <c r="G310" s="5" t="s">
        <v>131</v>
      </c>
      <c r="H310" s="6">
        <v>274</v>
      </c>
      <c r="I310" s="5" t="s">
        <v>39</v>
      </c>
      <c r="J310" s="5" t="s">
        <v>40</v>
      </c>
      <c r="K310" s="7">
        <v>34</v>
      </c>
      <c r="L310" s="7">
        <v>21.5</v>
      </c>
      <c r="M310" s="7">
        <v>2</v>
      </c>
      <c r="N310" s="7">
        <v>150</v>
      </c>
      <c r="O310" s="5" t="s">
        <v>41</v>
      </c>
      <c r="P310" s="5" t="s">
        <v>42</v>
      </c>
      <c r="Q310" s="15">
        <v>29.99</v>
      </c>
      <c r="R310" s="15">
        <v>8217.26</v>
      </c>
      <c r="S310" s="16">
        <f t="shared" si="16"/>
        <v>9.3118949999999998</v>
      </c>
      <c r="T310" s="16">
        <f t="shared" si="17"/>
        <v>2551.4592299999999</v>
      </c>
      <c r="U310" s="19">
        <f t="shared" si="19"/>
        <v>8.204312775330397</v>
      </c>
      <c r="V310" s="19">
        <f t="shared" si="18"/>
        <v>2247.9817004405286</v>
      </c>
    </row>
    <row r="311" spans="1:22" ht="113.1" customHeight="1" x14ac:dyDescent="0.45">
      <c r="A311" s="2"/>
      <c r="B311" s="2"/>
      <c r="C311" s="5" t="s">
        <v>876</v>
      </c>
      <c r="D311" s="5" t="s">
        <v>877</v>
      </c>
      <c r="E311" s="5" t="s">
        <v>868</v>
      </c>
      <c r="F311" s="5" t="s">
        <v>878</v>
      </c>
      <c r="G311" s="5" t="s">
        <v>131</v>
      </c>
      <c r="H311" s="6">
        <v>177</v>
      </c>
      <c r="I311" s="5" t="s">
        <v>39</v>
      </c>
      <c r="J311" s="5" t="s">
        <v>40</v>
      </c>
      <c r="K311" s="7">
        <v>34</v>
      </c>
      <c r="L311" s="7">
        <v>21.5</v>
      </c>
      <c r="M311" s="7">
        <v>2</v>
      </c>
      <c r="N311" s="7">
        <v>150</v>
      </c>
      <c r="O311" s="5" t="s">
        <v>41</v>
      </c>
      <c r="P311" s="5" t="s">
        <v>42</v>
      </c>
      <c r="Q311" s="15">
        <v>29.99</v>
      </c>
      <c r="R311" s="15">
        <v>5308.23</v>
      </c>
      <c r="S311" s="16">
        <f t="shared" si="16"/>
        <v>9.3118949999999998</v>
      </c>
      <c r="T311" s="16">
        <f t="shared" si="17"/>
        <v>1648.2054149999999</v>
      </c>
      <c r="U311" s="19">
        <f t="shared" si="19"/>
        <v>8.204312775330397</v>
      </c>
      <c r="V311" s="19">
        <f t="shared" si="18"/>
        <v>1452.1633612334804</v>
      </c>
    </row>
    <row r="312" spans="1:22" ht="113.1" customHeight="1" x14ac:dyDescent="0.45">
      <c r="A312" s="2"/>
      <c r="B312" s="2"/>
      <c r="C312" s="5" t="s">
        <v>879</v>
      </c>
      <c r="D312" s="5" t="s">
        <v>880</v>
      </c>
      <c r="E312" s="5" t="s">
        <v>868</v>
      </c>
      <c r="F312" s="5" t="s">
        <v>881</v>
      </c>
      <c r="G312" s="5" t="s">
        <v>131</v>
      </c>
      <c r="H312" s="6">
        <v>40</v>
      </c>
      <c r="I312" s="5" t="s">
        <v>39</v>
      </c>
      <c r="J312" s="5" t="s">
        <v>40</v>
      </c>
      <c r="K312" s="7">
        <v>34</v>
      </c>
      <c r="L312" s="7">
        <v>21.5</v>
      </c>
      <c r="M312" s="7">
        <v>2</v>
      </c>
      <c r="N312" s="7">
        <v>150</v>
      </c>
      <c r="O312" s="5" t="s">
        <v>41</v>
      </c>
      <c r="P312" s="5" t="s">
        <v>42</v>
      </c>
      <c r="Q312" s="15">
        <v>29.99</v>
      </c>
      <c r="R312" s="15">
        <v>1199.5999999999999</v>
      </c>
      <c r="S312" s="16">
        <f t="shared" si="16"/>
        <v>9.3118949999999998</v>
      </c>
      <c r="T312" s="16">
        <f t="shared" si="17"/>
        <v>372.47579999999999</v>
      </c>
      <c r="U312" s="19">
        <f t="shared" si="19"/>
        <v>8.204312775330397</v>
      </c>
      <c r="V312" s="19">
        <f t="shared" si="18"/>
        <v>328.17251101321585</v>
      </c>
    </row>
    <row r="313" spans="1:22" ht="113.1" customHeight="1" x14ac:dyDescent="0.45">
      <c r="A313" s="2"/>
      <c r="B313" s="2"/>
      <c r="C313" s="5" t="s">
        <v>882</v>
      </c>
      <c r="D313" s="5" t="s">
        <v>883</v>
      </c>
      <c r="E313" s="5" t="s">
        <v>868</v>
      </c>
      <c r="F313" s="5" t="s">
        <v>884</v>
      </c>
      <c r="G313" s="5" t="s">
        <v>131</v>
      </c>
      <c r="H313" s="6">
        <v>163</v>
      </c>
      <c r="I313" s="5" t="s">
        <v>39</v>
      </c>
      <c r="J313" s="5" t="s">
        <v>40</v>
      </c>
      <c r="K313" s="7">
        <v>34</v>
      </c>
      <c r="L313" s="7">
        <v>21.5</v>
      </c>
      <c r="M313" s="7">
        <v>2</v>
      </c>
      <c r="N313" s="7">
        <v>150</v>
      </c>
      <c r="O313" s="5" t="s">
        <v>41</v>
      </c>
      <c r="P313" s="5" t="s">
        <v>42</v>
      </c>
      <c r="Q313" s="15">
        <v>29.99</v>
      </c>
      <c r="R313" s="15">
        <v>4888.37</v>
      </c>
      <c r="S313" s="16">
        <f t="shared" si="16"/>
        <v>9.3118949999999998</v>
      </c>
      <c r="T313" s="16">
        <f t="shared" si="17"/>
        <v>1517.8388849999999</v>
      </c>
      <c r="U313" s="19">
        <f t="shared" si="19"/>
        <v>8.204312775330397</v>
      </c>
      <c r="V313" s="19">
        <f t="shared" si="18"/>
        <v>1337.3029823788547</v>
      </c>
    </row>
    <row r="314" spans="1:22" ht="113.1" customHeight="1" x14ac:dyDescent="0.45">
      <c r="A314" s="2"/>
      <c r="B314" s="2"/>
      <c r="C314" s="5" t="s">
        <v>885</v>
      </c>
      <c r="D314" s="5" t="s">
        <v>886</v>
      </c>
      <c r="E314" s="5" t="s">
        <v>868</v>
      </c>
      <c r="F314" s="5" t="s">
        <v>887</v>
      </c>
      <c r="G314" s="5" t="s">
        <v>131</v>
      </c>
      <c r="H314" s="6">
        <v>271</v>
      </c>
      <c r="I314" s="5" t="s">
        <v>39</v>
      </c>
      <c r="J314" s="5" t="s">
        <v>40</v>
      </c>
      <c r="K314" s="7">
        <v>34</v>
      </c>
      <c r="L314" s="7">
        <v>21.5</v>
      </c>
      <c r="M314" s="7">
        <v>2</v>
      </c>
      <c r="N314" s="7">
        <v>150</v>
      </c>
      <c r="O314" s="5" t="s">
        <v>41</v>
      </c>
      <c r="P314" s="5" t="s">
        <v>42</v>
      </c>
      <c r="Q314" s="15">
        <v>29.99</v>
      </c>
      <c r="R314" s="15">
        <v>8127.29</v>
      </c>
      <c r="S314" s="16">
        <f t="shared" si="16"/>
        <v>9.3118949999999998</v>
      </c>
      <c r="T314" s="16">
        <f t="shared" si="17"/>
        <v>2523.523545</v>
      </c>
      <c r="U314" s="19">
        <f t="shared" si="19"/>
        <v>8.204312775330397</v>
      </c>
      <c r="V314" s="19">
        <f t="shared" si="18"/>
        <v>2223.3687621145377</v>
      </c>
    </row>
    <row r="315" spans="1:22" ht="113.1" customHeight="1" x14ac:dyDescent="0.45">
      <c r="A315" s="2"/>
      <c r="B315" s="2"/>
      <c r="C315" s="5" t="s">
        <v>888</v>
      </c>
      <c r="D315" s="5" t="s">
        <v>889</v>
      </c>
      <c r="E315" s="5" t="s">
        <v>868</v>
      </c>
      <c r="F315" s="5" t="s">
        <v>890</v>
      </c>
      <c r="G315" s="5" t="s">
        <v>131</v>
      </c>
      <c r="H315" s="6">
        <v>176</v>
      </c>
      <c r="I315" s="5" t="s">
        <v>39</v>
      </c>
      <c r="J315" s="5" t="s">
        <v>40</v>
      </c>
      <c r="K315" s="7">
        <v>34</v>
      </c>
      <c r="L315" s="7">
        <v>21.5</v>
      </c>
      <c r="M315" s="7">
        <v>2</v>
      </c>
      <c r="N315" s="7">
        <v>150</v>
      </c>
      <c r="O315" s="5" t="s">
        <v>41</v>
      </c>
      <c r="P315" s="5" t="s">
        <v>42</v>
      </c>
      <c r="Q315" s="15">
        <v>29.99</v>
      </c>
      <c r="R315" s="15">
        <v>5278.24</v>
      </c>
      <c r="S315" s="16">
        <f t="shared" si="16"/>
        <v>9.3118949999999998</v>
      </c>
      <c r="T315" s="16">
        <f t="shared" si="17"/>
        <v>1638.8935200000001</v>
      </c>
      <c r="U315" s="19">
        <f t="shared" si="19"/>
        <v>8.204312775330397</v>
      </c>
      <c r="V315" s="19">
        <f t="shared" si="18"/>
        <v>1443.9590484581499</v>
      </c>
    </row>
    <row r="316" spans="1:22" ht="113.1" customHeight="1" x14ac:dyDescent="0.45">
      <c r="A316" s="2"/>
      <c r="B316" s="2"/>
      <c r="C316" s="5" t="s">
        <v>891</v>
      </c>
      <c r="D316" s="5" t="s">
        <v>867</v>
      </c>
      <c r="E316" s="5" t="s">
        <v>868</v>
      </c>
      <c r="F316" s="5" t="s">
        <v>892</v>
      </c>
      <c r="G316" s="5" t="s">
        <v>131</v>
      </c>
      <c r="H316" s="6">
        <v>71</v>
      </c>
      <c r="I316" s="5" t="s">
        <v>39</v>
      </c>
      <c r="J316" s="5" t="s">
        <v>40</v>
      </c>
      <c r="K316" s="7">
        <v>34</v>
      </c>
      <c r="L316" s="7">
        <v>21.5</v>
      </c>
      <c r="M316" s="7">
        <v>2</v>
      </c>
      <c r="N316" s="7">
        <v>150</v>
      </c>
      <c r="O316" s="5" t="s">
        <v>41</v>
      </c>
      <c r="P316" s="5" t="s">
        <v>42</v>
      </c>
      <c r="Q316" s="15">
        <v>29.99</v>
      </c>
      <c r="R316" s="15">
        <v>2129.29</v>
      </c>
      <c r="S316" s="16">
        <f t="shared" si="16"/>
        <v>9.3118949999999998</v>
      </c>
      <c r="T316" s="16">
        <f t="shared" si="17"/>
        <v>661.14454499999999</v>
      </c>
      <c r="U316" s="19">
        <f t="shared" si="19"/>
        <v>8.204312775330397</v>
      </c>
      <c r="V316" s="19">
        <f t="shared" si="18"/>
        <v>582.50620704845824</v>
      </c>
    </row>
    <row r="317" spans="1:22" ht="113.1" customHeight="1" x14ac:dyDescent="0.45">
      <c r="A317" s="2"/>
      <c r="B317" s="2"/>
      <c r="C317" s="5" t="s">
        <v>893</v>
      </c>
      <c r="D317" s="5" t="s">
        <v>871</v>
      </c>
      <c r="E317" s="5" t="s">
        <v>868</v>
      </c>
      <c r="F317" s="5" t="s">
        <v>894</v>
      </c>
      <c r="G317" s="5" t="s">
        <v>131</v>
      </c>
      <c r="H317" s="6">
        <v>187</v>
      </c>
      <c r="I317" s="5" t="s">
        <v>39</v>
      </c>
      <c r="J317" s="5" t="s">
        <v>40</v>
      </c>
      <c r="K317" s="7">
        <v>34</v>
      </c>
      <c r="L317" s="7">
        <v>21.5</v>
      </c>
      <c r="M317" s="7">
        <v>2</v>
      </c>
      <c r="N317" s="7">
        <v>150</v>
      </c>
      <c r="O317" s="5" t="s">
        <v>41</v>
      </c>
      <c r="P317" s="5" t="s">
        <v>42</v>
      </c>
      <c r="Q317" s="15">
        <v>29.99</v>
      </c>
      <c r="R317" s="15">
        <v>5608.13</v>
      </c>
      <c r="S317" s="16">
        <f t="shared" si="16"/>
        <v>9.3118949999999998</v>
      </c>
      <c r="T317" s="16">
        <f t="shared" si="17"/>
        <v>1741.3243649999999</v>
      </c>
      <c r="U317" s="19">
        <f t="shared" si="19"/>
        <v>8.204312775330397</v>
      </c>
      <c r="V317" s="19">
        <f t="shared" si="18"/>
        <v>1534.2064889867843</v>
      </c>
    </row>
    <row r="318" spans="1:22" ht="113.1" customHeight="1" x14ac:dyDescent="0.45">
      <c r="A318" s="2"/>
      <c r="B318" s="2"/>
      <c r="C318" s="5" t="s">
        <v>895</v>
      </c>
      <c r="D318" s="5" t="s">
        <v>874</v>
      </c>
      <c r="E318" s="5" t="s">
        <v>868</v>
      </c>
      <c r="F318" s="5" t="s">
        <v>896</v>
      </c>
      <c r="G318" s="5" t="s">
        <v>131</v>
      </c>
      <c r="H318" s="6">
        <v>282</v>
      </c>
      <c r="I318" s="5" t="s">
        <v>39</v>
      </c>
      <c r="J318" s="5" t="s">
        <v>40</v>
      </c>
      <c r="K318" s="7">
        <v>34</v>
      </c>
      <c r="L318" s="7">
        <v>21.5</v>
      </c>
      <c r="M318" s="7">
        <v>2</v>
      </c>
      <c r="N318" s="7">
        <v>150</v>
      </c>
      <c r="O318" s="5" t="s">
        <v>41</v>
      </c>
      <c r="P318" s="5" t="s">
        <v>42</v>
      </c>
      <c r="Q318" s="15">
        <v>29.99</v>
      </c>
      <c r="R318" s="15">
        <v>8457.18</v>
      </c>
      <c r="S318" s="16">
        <f t="shared" si="16"/>
        <v>9.3118949999999998</v>
      </c>
      <c r="T318" s="16">
        <f t="shared" si="17"/>
        <v>2625.9543899999999</v>
      </c>
      <c r="U318" s="19">
        <f t="shared" si="19"/>
        <v>8.204312775330397</v>
      </c>
      <c r="V318" s="19">
        <f t="shared" si="18"/>
        <v>2313.6162026431721</v>
      </c>
    </row>
    <row r="319" spans="1:22" ht="113.1" customHeight="1" x14ac:dyDescent="0.45">
      <c r="A319" s="2"/>
      <c r="B319" s="2"/>
      <c r="C319" s="5" t="s">
        <v>897</v>
      </c>
      <c r="D319" s="5" t="s">
        <v>877</v>
      </c>
      <c r="E319" s="5" t="s">
        <v>868</v>
      </c>
      <c r="F319" s="5" t="s">
        <v>898</v>
      </c>
      <c r="G319" s="5" t="s">
        <v>131</v>
      </c>
      <c r="H319" s="6">
        <v>187</v>
      </c>
      <c r="I319" s="5" t="s">
        <v>39</v>
      </c>
      <c r="J319" s="5" t="s">
        <v>40</v>
      </c>
      <c r="K319" s="7">
        <v>34</v>
      </c>
      <c r="L319" s="7">
        <v>21.5</v>
      </c>
      <c r="M319" s="7">
        <v>2</v>
      </c>
      <c r="N319" s="7">
        <v>150</v>
      </c>
      <c r="O319" s="5" t="s">
        <v>41</v>
      </c>
      <c r="P319" s="5" t="s">
        <v>42</v>
      </c>
      <c r="Q319" s="15">
        <v>29.99</v>
      </c>
      <c r="R319" s="15">
        <v>5608.13</v>
      </c>
      <c r="S319" s="16">
        <f t="shared" si="16"/>
        <v>9.3118949999999998</v>
      </c>
      <c r="T319" s="16">
        <f t="shared" si="17"/>
        <v>1741.3243649999999</v>
      </c>
      <c r="U319" s="19">
        <f t="shared" si="19"/>
        <v>8.204312775330397</v>
      </c>
      <c r="V319" s="19">
        <f t="shared" si="18"/>
        <v>1534.2064889867843</v>
      </c>
    </row>
    <row r="320" spans="1:22" ht="113.1" customHeight="1" x14ac:dyDescent="0.45">
      <c r="A320" s="2"/>
      <c r="B320" s="2"/>
      <c r="C320" s="5" t="s">
        <v>899</v>
      </c>
      <c r="D320" s="5" t="s">
        <v>900</v>
      </c>
      <c r="E320" s="5" t="s">
        <v>868</v>
      </c>
      <c r="F320" s="5" t="s">
        <v>901</v>
      </c>
      <c r="G320" s="5" t="s">
        <v>131</v>
      </c>
      <c r="H320" s="6">
        <v>133</v>
      </c>
      <c r="I320" s="5" t="s">
        <v>39</v>
      </c>
      <c r="J320" s="5" t="s">
        <v>40</v>
      </c>
      <c r="K320" s="7">
        <v>34</v>
      </c>
      <c r="L320" s="7">
        <v>21.5</v>
      </c>
      <c r="M320" s="7">
        <v>2</v>
      </c>
      <c r="N320" s="7">
        <v>150</v>
      </c>
      <c r="O320" s="5" t="s">
        <v>41</v>
      </c>
      <c r="P320" s="5" t="s">
        <v>42</v>
      </c>
      <c r="Q320" s="15">
        <v>29.99</v>
      </c>
      <c r="R320" s="15">
        <v>3988.6699999999996</v>
      </c>
      <c r="S320" s="16">
        <f t="shared" si="16"/>
        <v>9.3118949999999998</v>
      </c>
      <c r="T320" s="16">
        <f t="shared" si="17"/>
        <v>1238.482035</v>
      </c>
      <c r="U320" s="19">
        <f t="shared" si="19"/>
        <v>8.204312775330397</v>
      </c>
      <c r="V320" s="19">
        <f t="shared" si="18"/>
        <v>1091.1735991189428</v>
      </c>
    </row>
    <row r="321" spans="1:22" ht="113.1" customHeight="1" x14ac:dyDescent="0.45">
      <c r="A321" s="2"/>
      <c r="B321" s="2"/>
      <c r="C321" s="5" t="s">
        <v>902</v>
      </c>
      <c r="D321" s="5" t="s">
        <v>903</v>
      </c>
      <c r="E321" s="5" t="s">
        <v>868</v>
      </c>
      <c r="F321" s="5" t="s">
        <v>904</v>
      </c>
      <c r="G321" s="5" t="s">
        <v>131</v>
      </c>
      <c r="H321" s="6">
        <v>240</v>
      </c>
      <c r="I321" s="5" t="s">
        <v>39</v>
      </c>
      <c r="J321" s="5" t="s">
        <v>40</v>
      </c>
      <c r="K321" s="7">
        <v>34</v>
      </c>
      <c r="L321" s="7">
        <v>21.5</v>
      </c>
      <c r="M321" s="7">
        <v>2</v>
      </c>
      <c r="N321" s="7">
        <v>150</v>
      </c>
      <c r="O321" s="5" t="s">
        <v>41</v>
      </c>
      <c r="P321" s="5" t="s">
        <v>42</v>
      </c>
      <c r="Q321" s="15">
        <v>29.99</v>
      </c>
      <c r="R321" s="15">
        <v>7197.5999999999995</v>
      </c>
      <c r="S321" s="16">
        <f t="shared" si="16"/>
        <v>9.3118949999999998</v>
      </c>
      <c r="T321" s="16">
        <f t="shared" si="17"/>
        <v>2234.8548000000001</v>
      </c>
      <c r="U321" s="19">
        <f t="shared" si="19"/>
        <v>8.204312775330397</v>
      </c>
      <c r="V321" s="19">
        <f t="shared" si="18"/>
        <v>1969.0350660792953</v>
      </c>
    </row>
    <row r="322" spans="1:22" ht="113.1" customHeight="1" x14ac:dyDescent="0.45">
      <c r="A322" s="2"/>
      <c r="B322" s="2"/>
      <c r="C322" s="5" t="s">
        <v>905</v>
      </c>
      <c r="D322" s="5" t="s">
        <v>906</v>
      </c>
      <c r="E322" s="5" t="s">
        <v>868</v>
      </c>
      <c r="F322" s="5" t="s">
        <v>907</v>
      </c>
      <c r="G322" s="5" t="s">
        <v>131</v>
      </c>
      <c r="H322" s="6">
        <v>287</v>
      </c>
      <c r="I322" s="5" t="s">
        <v>39</v>
      </c>
      <c r="J322" s="5" t="s">
        <v>40</v>
      </c>
      <c r="K322" s="7">
        <v>34</v>
      </c>
      <c r="L322" s="7">
        <v>21.5</v>
      </c>
      <c r="M322" s="7">
        <v>2</v>
      </c>
      <c r="N322" s="7">
        <v>150</v>
      </c>
      <c r="O322" s="5" t="s">
        <v>41</v>
      </c>
      <c r="P322" s="5" t="s">
        <v>42</v>
      </c>
      <c r="Q322" s="15">
        <v>29.99</v>
      </c>
      <c r="R322" s="15">
        <v>8607.1299999999992</v>
      </c>
      <c r="S322" s="16">
        <f t="shared" si="16"/>
        <v>9.3118949999999998</v>
      </c>
      <c r="T322" s="16">
        <f t="shared" si="17"/>
        <v>2672.5138649999999</v>
      </c>
      <c r="U322" s="19">
        <f t="shared" si="19"/>
        <v>8.204312775330397</v>
      </c>
      <c r="V322" s="19">
        <f t="shared" si="18"/>
        <v>2354.6377665198238</v>
      </c>
    </row>
    <row r="323" spans="1:22" ht="113.1" customHeight="1" x14ac:dyDescent="0.45">
      <c r="A323" s="2"/>
      <c r="B323" s="2"/>
      <c r="C323" s="5" t="s">
        <v>908</v>
      </c>
      <c r="D323" s="5" t="s">
        <v>909</v>
      </c>
      <c r="E323" s="5" t="s">
        <v>868</v>
      </c>
      <c r="F323" s="5" t="s">
        <v>910</v>
      </c>
      <c r="G323" s="5" t="s">
        <v>131</v>
      </c>
      <c r="H323" s="6">
        <v>197</v>
      </c>
      <c r="I323" s="5" t="s">
        <v>39</v>
      </c>
      <c r="J323" s="5" t="s">
        <v>40</v>
      </c>
      <c r="K323" s="7">
        <v>34</v>
      </c>
      <c r="L323" s="7">
        <v>21.5</v>
      </c>
      <c r="M323" s="7">
        <v>2</v>
      </c>
      <c r="N323" s="7">
        <v>150</v>
      </c>
      <c r="O323" s="5" t="s">
        <v>41</v>
      </c>
      <c r="P323" s="5" t="s">
        <v>42</v>
      </c>
      <c r="Q323" s="15">
        <v>29.99</v>
      </c>
      <c r="R323" s="15">
        <v>5908.03</v>
      </c>
      <c r="S323" s="16">
        <f t="shared" si="16"/>
        <v>9.3118949999999998</v>
      </c>
      <c r="T323" s="16">
        <f t="shared" si="17"/>
        <v>1834.443315</v>
      </c>
      <c r="U323" s="19">
        <f t="shared" si="19"/>
        <v>8.204312775330397</v>
      </c>
      <c r="V323" s="19">
        <f t="shared" si="18"/>
        <v>1616.2496167400882</v>
      </c>
    </row>
    <row r="324" spans="1:22" ht="113.1" customHeight="1" x14ac:dyDescent="0.45">
      <c r="A324" s="2"/>
      <c r="B324" s="2"/>
      <c r="C324" s="5" t="s">
        <v>911</v>
      </c>
      <c r="D324" s="5" t="s">
        <v>912</v>
      </c>
      <c r="E324" s="5" t="s">
        <v>868</v>
      </c>
      <c r="F324" s="5" t="s">
        <v>913</v>
      </c>
      <c r="G324" s="5" t="s">
        <v>131</v>
      </c>
      <c r="H324" s="6">
        <v>113</v>
      </c>
      <c r="I324" s="5" t="s">
        <v>39</v>
      </c>
      <c r="J324" s="5" t="s">
        <v>40</v>
      </c>
      <c r="K324" s="7">
        <v>34</v>
      </c>
      <c r="L324" s="7">
        <v>21.5</v>
      </c>
      <c r="M324" s="7">
        <v>2</v>
      </c>
      <c r="N324" s="7">
        <v>150</v>
      </c>
      <c r="O324" s="5" t="s">
        <v>41</v>
      </c>
      <c r="P324" s="5" t="s">
        <v>42</v>
      </c>
      <c r="Q324" s="15">
        <v>29.99</v>
      </c>
      <c r="R324" s="15">
        <v>3388.87</v>
      </c>
      <c r="S324" s="16">
        <f t="shared" si="16"/>
        <v>9.3118949999999998</v>
      </c>
      <c r="T324" s="16">
        <f t="shared" si="17"/>
        <v>1052.2441349999999</v>
      </c>
      <c r="U324" s="19">
        <f t="shared" si="19"/>
        <v>8.204312775330397</v>
      </c>
      <c r="V324" s="19">
        <f t="shared" si="18"/>
        <v>927.08734361233485</v>
      </c>
    </row>
    <row r="325" spans="1:22" ht="113.1" customHeight="1" x14ac:dyDescent="0.45">
      <c r="A325" s="2"/>
      <c r="B325" s="2"/>
      <c r="C325" s="5" t="s">
        <v>914</v>
      </c>
      <c r="D325" s="5" t="s">
        <v>915</v>
      </c>
      <c r="E325" s="5" t="s">
        <v>868</v>
      </c>
      <c r="F325" s="5" t="s">
        <v>916</v>
      </c>
      <c r="G325" s="5" t="s">
        <v>131</v>
      </c>
      <c r="H325" s="6">
        <v>227</v>
      </c>
      <c r="I325" s="5" t="s">
        <v>39</v>
      </c>
      <c r="J325" s="5" t="s">
        <v>40</v>
      </c>
      <c r="K325" s="7">
        <v>34</v>
      </c>
      <c r="L325" s="7">
        <v>21.5</v>
      </c>
      <c r="M325" s="7">
        <v>2</v>
      </c>
      <c r="N325" s="7">
        <v>150</v>
      </c>
      <c r="O325" s="5" t="s">
        <v>41</v>
      </c>
      <c r="P325" s="5" t="s">
        <v>42</v>
      </c>
      <c r="Q325" s="15">
        <v>29.99</v>
      </c>
      <c r="R325" s="15">
        <v>6807.73</v>
      </c>
      <c r="S325" s="16">
        <f t="shared" si="16"/>
        <v>9.3118949999999998</v>
      </c>
      <c r="T325" s="16">
        <f t="shared" si="17"/>
        <v>2113.8001650000001</v>
      </c>
      <c r="U325" s="19">
        <f t="shared" si="19"/>
        <v>8.204312775330397</v>
      </c>
      <c r="V325" s="19">
        <f t="shared" si="18"/>
        <v>1862.3790000000001</v>
      </c>
    </row>
    <row r="326" spans="1:22" ht="113.1" customHeight="1" x14ac:dyDescent="0.45">
      <c r="A326" s="2"/>
      <c r="B326" s="2"/>
      <c r="C326" s="5" t="s">
        <v>917</v>
      </c>
      <c r="D326" s="5" t="s">
        <v>918</v>
      </c>
      <c r="E326" s="5" t="s">
        <v>868</v>
      </c>
      <c r="F326" s="5" t="s">
        <v>919</v>
      </c>
      <c r="G326" s="5" t="s">
        <v>131</v>
      </c>
      <c r="H326" s="6">
        <v>278</v>
      </c>
      <c r="I326" s="5" t="s">
        <v>39</v>
      </c>
      <c r="J326" s="5" t="s">
        <v>40</v>
      </c>
      <c r="K326" s="7">
        <v>34</v>
      </c>
      <c r="L326" s="7">
        <v>21.5</v>
      </c>
      <c r="M326" s="7">
        <v>2</v>
      </c>
      <c r="N326" s="7">
        <v>150</v>
      </c>
      <c r="O326" s="5" t="s">
        <v>41</v>
      </c>
      <c r="P326" s="5" t="s">
        <v>42</v>
      </c>
      <c r="Q326" s="15">
        <v>29.99</v>
      </c>
      <c r="R326" s="15">
        <v>8337.2199999999993</v>
      </c>
      <c r="S326" s="16">
        <f t="shared" si="16"/>
        <v>9.3118949999999998</v>
      </c>
      <c r="T326" s="16">
        <f t="shared" si="17"/>
        <v>2588.7068100000001</v>
      </c>
      <c r="U326" s="19">
        <f t="shared" si="19"/>
        <v>8.204312775330397</v>
      </c>
      <c r="V326" s="19">
        <f t="shared" si="18"/>
        <v>2280.7989515418503</v>
      </c>
    </row>
    <row r="327" spans="1:22" ht="113.1" customHeight="1" x14ac:dyDescent="0.45">
      <c r="A327" s="2"/>
      <c r="B327" s="2"/>
      <c r="C327" s="5" t="s">
        <v>920</v>
      </c>
      <c r="D327" s="5" t="s">
        <v>921</v>
      </c>
      <c r="E327" s="5" t="s">
        <v>868</v>
      </c>
      <c r="F327" s="5" t="s">
        <v>922</v>
      </c>
      <c r="G327" s="5" t="s">
        <v>131</v>
      </c>
      <c r="H327" s="6">
        <v>167</v>
      </c>
      <c r="I327" s="5" t="s">
        <v>39</v>
      </c>
      <c r="J327" s="5" t="s">
        <v>40</v>
      </c>
      <c r="K327" s="7">
        <v>34</v>
      </c>
      <c r="L327" s="7">
        <v>21.5</v>
      </c>
      <c r="M327" s="7">
        <v>2</v>
      </c>
      <c r="N327" s="7">
        <v>150</v>
      </c>
      <c r="O327" s="5" t="s">
        <v>41</v>
      </c>
      <c r="P327" s="5" t="s">
        <v>42</v>
      </c>
      <c r="Q327" s="15">
        <v>29.99</v>
      </c>
      <c r="R327" s="15">
        <v>5008.33</v>
      </c>
      <c r="S327" s="16">
        <f t="shared" si="16"/>
        <v>9.3118949999999998</v>
      </c>
      <c r="T327" s="16">
        <f t="shared" si="17"/>
        <v>1555.0864649999999</v>
      </c>
      <c r="U327" s="19">
        <f t="shared" si="19"/>
        <v>8.204312775330397</v>
      </c>
      <c r="V327" s="19">
        <f t="shared" si="18"/>
        <v>1370.1202334801762</v>
      </c>
    </row>
    <row r="328" spans="1:22" ht="113.1" customHeight="1" x14ac:dyDescent="0.45">
      <c r="A328" s="2"/>
      <c r="B328" s="2"/>
      <c r="C328" s="5" t="s">
        <v>923</v>
      </c>
      <c r="D328" s="5" t="s">
        <v>924</v>
      </c>
      <c r="E328" s="5" t="s">
        <v>925</v>
      </c>
      <c r="F328" s="5" t="s">
        <v>926</v>
      </c>
      <c r="G328" s="5" t="s">
        <v>131</v>
      </c>
      <c r="H328" s="6">
        <v>139</v>
      </c>
      <c r="I328" s="5" t="s">
        <v>59</v>
      </c>
      <c r="J328" s="5" t="s">
        <v>40</v>
      </c>
      <c r="K328" s="7">
        <v>33</v>
      </c>
      <c r="L328" s="7">
        <v>26</v>
      </c>
      <c r="M328" s="7">
        <v>1</v>
      </c>
      <c r="N328" s="7">
        <v>150</v>
      </c>
      <c r="O328" s="5" t="s">
        <v>41</v>
      </c>
      <c r="P328" s="5" t="s">
        <v>42</v>
      </c>
      <c r="Q328" s="15">
        <v>34.99</v>
      </c>
      <c r="R328" s="15">
        <v>4863.6100000000006</v>
      </c>
      <c r="S328" s="16">
        <f t="shared" si="16"/>
        <v>10.864395</v>
      </c>
      <c r="T328" s="16">
        <f t="shared" si="17"/>
        <v>1510.150905</v>
      </c>
      <c r="U328" s="19">
        <f t="shared" si="19"/>
        <v>9.5721541850220255</v>
      </c>
      <c r="V328" s="19">
        <f t="shared" si="18"/>
        <v>1330.5294317180615</v>
      </c>
    </row>
    <row r="329" spans="1:22" ht="113.1" customHeight="1" x14ac:dyDescent="0.45">
      <c r="A329" s="2"/>
      <c r="B329" s="2"/>
      <c r="C329" s="5" t="s">
        <v>927</v>
      </c>
      <c r="D329" s="5" t="s">
        <v>928</v>
      </c>
      <c r="E329" s="5" t="s">
        <v>925</v>
      </c>
      <c r="F329" s="5" t="s">
        <v>929</v>
      </c>
      <c r="G329" s="5" t="s">
        <v>131</v>
      </c>
      <c r="H329" s="6">
        <v>54</v>
      </c>
      <c r="I329" s="5" t="s">
        <v>59</v>
      </c>
      <c r="J329" s="5" t="s">
        <v>40</v>
      </c>
      <c r="K329" s="7">
        <v>33</v>
      </c>
      <c r="L329" s="7">
        <v>26</v>
      </c>
      <c r="M329" s="7">
        <v>1</v>
      </c>
      <c r="N329" s="7">
        <v>150</v>
      </c>
      <c r="O329" s="5" t="s">
        <v>41</v>
      </c>
      <c r="P329" s="5" t="s">
        <v>42</v>
      </c>
      <c r="Q329" s="15">
        <v>34.99</v>
      </c>
      <c r="R329" s="15">
        <v>1889.46</v>
      </c>
      <c r="S329" s="16">
        <f t="shared" si="16"/>
        <v>10.864395</v>
      </c>
      <c r="T329" s="16">
        <f t="shared" si="17"/>
        <v>586.67732999999998</v>
      </c>
      <c r="U329" s="19">
        <f t="shared" si="19"/>
        <v>9.5721541850220255</v>
      </c>
      <c r="V329" s="19">
        <f t="shared" si="18"/>
        <v>516.89632599118943</v>
      </c>
    </row>
    <row r="330" spans="1:22" ht="113.1" customHeight="1" x14ac:dyDescent="0.45">
      <c r="A330" s="2"/>
      <c r="B330" s="2"/>
      <c r="C330" s="5" t="s">
        <v>930</v>
      </c>
      <c r="D330" s="5" t="s">
        <v>931</v>
      </c>
      <c r="E330" s="5" t="s">
        <v>925</v>
      </c>
      <c r="F330" s="5" t="s">
        <v>932</v>
      </c>
      <c r="G330" s="5" t="s">
        <v>131</v>
      </c>
      <c r="H330" s="6">
        <v>78</v>
      </c>
      <c r="I330" s="5" t="s">
        <v>59</v>
      </c>
      <c r="J330" s="5" t="s">
        <v>40</v>
      </c>
      <c r="K330" s="7">
        <v>33</v>
      </c>
      <c r="L330" s="7">
        <v>26</v>
      </c>
      <c r="M330" s="7">
        <v>1</v>
      </c>
      <c r="N330" s="7">
        <v>150</v>
      </c>
      <c r="O330" s="5" t="s">
        <v>41</v>
      </c>
      <c r="P330" s="5" t="s">
        <v>42</v>
      </c>
      <c r="Q330" s="15">
        <v>34.99</v>
      </c>
      <c r="R330" s="15">
        <v>2729.2200000000003</v>
      </c>
      <c r="S330" s="16">
        <f t="shared" si="16"/>
        <v>10.864395</v>
      </c>
      <c r="T330" s="16">
        <f t="shared" si="17"/>
        <v>847.42281000000003</v>
      </c>
      <c r="U330" s="19">
        <f t="shared" si="19"/>
        <v>9.5721541850220255</v>
      </c>
      <c r="V330" s="19">
        <f t="shared" si="18"/>
        <v>746.62802643171801</v>
      </c>
    </row>
    <row r="331" spans="1:22" ht="113.1" customHeight="1" x14ac:dyDescent="0.45">
      <c r="A331" s="2"/>
      <c r="B331" s="2"/>
      <c r="C331" s="5" t="s">
        <v>933</v>
      </c>
      <c r="D331" s="5" t="s">
        <v>934</v>
      </c>
      <c r="E331" s="5" t="s">
        <v>935</v>
      </c>
      <c r="F331" s="5" t="s">
        <v>936</v>
      </c>
      <c r="G331" s="5" t="s">
        <v>131</v>
      </c>
      <c r="H331" s="6">
        <v>142</v>
      </c>
      <c r="I331" s="5" t="s">
        <v>59</v>
      </c>
      <c r="J331" s="5" t="s">
        <v>40</v>
      </c>
      <c r="K331" s="7">
        <v>33</v>
      </c>
      <c r="L331" s="7">
        <v>26</v>
      </c>
      <c r="M331" s="7">
        <v>1</v>
      </c>
      <c r="N331" s="7">
        <v>150</v>
      </c>
      <c r="O331" s="5" t="s">
        <v>41</v>
      </c>
      <c r="P331" s="5" t="s">
        <v>42</v>
      </c>
      <c r="Q331" s="15">
        <v>29.99</v>
      </c>
      <c r="R331" s="15">
        <v>4258.58</v>
      </c>
      <c r="S331" s="16">
        <f t="shared" si="16"/>
        <v>9.3118949999999998</v>
      </c>
      <c r="T331" s="16">
        <f t="shared" si="17"/>
        <v>1322.28909</v>
      </c>
      <c r="U331" s="19">
        <f t="shared" si="19"/>
        <v>8.204312775330397</v>
      </c>
      <c r="V331" s="19">
        <f t="shared" si="18"/>
        <v>1165.0124140969165</v>
      </c>
    </row>
    <row r="332" spans="1:22" ht="113.1" customHeight="1" x14ac:dyDescent="0.45">
      <c r="A332" s="2"/>
      <c r="B332" s="2"/>
      <c r="C332" s="5" t="s">
        <v>937</v>
      </c>
      <c r="D332" s="5" t="s">
        <v>938</v>
      </c>
      <c r="E332" s="5" t="s">
        <v>935</v>
      </c>
      <c r="F332" s="5" t="s">
        <v>939</v>
      </c>
      <c r="G332" s="5" t="s">
        <v>131</v>
      </c>
      <c r="H332" s="6">
        <v>190</v>
      </c>
      <c r="I332" s="5" t="s">
        <v>59</v>
      </c>
      <c r="J332" s="5" t="s">
        <v>40</v>
      </c>
      <c r="K332" s="7">
        <v>33</v>
      </c>
      <c r="L332" s="7">
        <v>26</v>
      </c>
      <c r="M332" s="7">
        <v>1</v>
      </c>
      <c r="N332" s="7">
        <v>150</v>
      </c>
      <c r="O332" s="5" t="s">
        <v>41</v>
      </c>
      <c r="P332" s="5" t="s">
        <v>42</v>
      </c>
      <c r="Q332" s="15">
        <v>29.99</v>
      </c>
      <c r="R332" s="15">
        <v>5698.0999999999995</v>
      </c>
      <c r="S332" s="16">
        <f t="shared" si="16"/>
        <v>9.3118949999999998</v>
      </c>
      <c r="T332" s="16">
        <f t="shared" si="17"/>
        <v>1769.2600499999999</v>
      </c>
      <c r="U332" s="19">
        <f t="shared" si="19"/>
        <v>8.204312775330397</v>
      </c>
      <c r="V332" s="19">
        <f t="shared" si="18"/>
        <v>1558.8194273127754</v>
      </c>
    </row>
    <row r="333" spans="1:22" ht="113.1" customHeight="1" x14ac:dyDescent="0.45">
      <c r="A333" s="2"/>
      <c r="B333" s="2"/>
      <c r="C333" s="5" t="s">
        <v>940</v>
      </c>
      <c r="D333" s="5" t="s">
        <v>941</v>
      </c>
      <c r="E333" s="5" t="s">
        <v>935</v>
      </c>
      <c r="F333" s="5" t="s">
        <v>942</v>
      </c>
      <c r="G333" s="5" t="s">
        <v>131</v>
      </c>
      <c r="H333" s="6">
        <v>71</v>
      </c>
      <c r="I333" s="5" t="s">
        <v>59</v>
      </c>
      <c r="J333" s="5" t="s">
        <v>40</v>
      </c>
      <c r="K333" s="7">
        <v>33</v>
      </c>
      <c r="L333" s="7">
        <v>26</v>
      </c>
      <c r="M333" s="7">
        <v>1</v>
      </c>
      <c r="N333" s="7">
        <v>150</v>
      </c>
      <c r="O333" s="5" t="s">
        <v>41</v>
      </c>
      <c r="P333" s="5" t="s">
        <v>42</v>
      </c>
      <c r="Q333" s="15">
        <v>29.99</v>
      </c>
      <c r="R333" s="15">
        <v>2129.29</v>
      </c>
      <c r="S333" s="16">
        <f t="shared" si="16"/>
        <v>9.3118949999999998</v>
      </c>
      <c r="T333" s="16">
        <f t="shared" si="17"/>
        <v>661.14454499999999</v>
      </c>
      <c r="U333" s="19">
        <f t="shared" si="19"/>
        <v>8.204312775330397</v>
      </c>
      <c r="V333" s="19">
        <f t="shared" si="18"/>
        <v>582.50620704845824</v>
      </c>
    </row>
    <row r="334" spans="1:22" ht="113.1" customHeight="1" x14ac:dyDescent="0.45">
      <c r="A334" s="2"/>
      <c r="B334" s="2"/>
      <c r="C334" s="5" t="s">
        <v>943</v>
      </c>
      <c r="D334" s="5" t="s">
        <v>944</v>
      </c>
      <c r="E334" s="5" t="s">
        <v>935</v>
      </c>
      <c r="F334" s="5" t="s">
        <v>945</v>
      </c>
      <c r="G334" s="5" t="s">
        <v>131</v>
      </c>
      <c r="H334" s="6">
        <v>17</v>
      </c>
      <c r="I334" s="5" t="s">
        <v>59</v>
      </c>
      <c r="J334" s="5" t="s">
        <v>40</v>
      </c>
      <c r="K334" s="7">
        <v>33</v>
      </c>
      <c r="L334" s="7">
        <v>26</v>
      </c>
      <c r="M334" s="7">
        <v>1</v>
      </c>
      <c r="N334" s="7">
        <v>150</v>
      </c>
      <c r="O334" s="5" t="s">
        <v>41</v>
      </c>
      <c r="P334" s="5" t="s">
        <v>42</v>
      </c>
      <c r="Q334" s="15">
        <v>29.99</v>
      </c>
      <c r="R334" s="15">
        <v>509.83</v>
      </c>
      <c r="S334" s="16">
        <f t="shared" si="16"/>
        <v>9.3118949999999998</v>
      </c>
      <c r="T334" s="16">
        <f t="shared" si="17"/>
        <v>158.30221499999999</v>
      </c>
      <c r="U334" s="19">
        <f t="shared" si="19"/>
        <v>8.204312775330397</v>
      </c>
      <c r="V334" s="19">
        <f t="shared" si="18"/>
        <v>139.47331718061676</v>
      </c>
    </row>
    <row r="335" spans="1:22" ht="113.1" customHeight="1" x14ac:dyDescent="0.45">
      <c r="A335" s="2"/>
      <c r="B335" s="2"/>
      <c r="C335" s="5" t="s">
        <v>946</v>
      </c>
      <c r="D335" s="5" t="s">
        <v>947</v>
      </c>
      <c r="E335" s="5" t="s">
        <v>935</v>
      </c>
      <c r="F335" s="5" t="s">
        <v>948</v>
      </c>
      <c r="G335" s="5" t="s">
        <v>131</v>
      </c>
      <c r="H335" s="6">
        <v>63</v>
      </c>
      <c r="I335" s="5" t="s">
        <v>59</v>
      </c>
      <c r="J335" s="5" t="s">
        <v>40</v>
      </c>
      <c r="K335" s="7">
        <v>33</v>
      </c>
      <c r="L335" s="7">
        <v>26</v>
      </c>
      <c r="M335" s="7">
        <v>1</v>
      </c>
      <c r="N335" s="7">
        <v>150</v>
      </c>
      <c r="O335" s="5" t="s">
        <v>41</v>
      </c>
      <c r="P335" s="5" t="s">
        <v>42</v>
      </c>
      <c r="Q335" s="15">
        <v>29.99</v>
      </c>
      <c r="R335" s="15">
        <v>1889.37</v>
      </c>
      <c r="S335" s="16">
        <f t="shared" ref="S335:S398" si="20">SUM(Q335*0.3105)</f>
        <v>9.3118949999999998</v>
      </c>
      <c r="T335" s="16">
        <f t="shared" ref="T335:T398" si="21">SUM(S335*H335)</f>
        <v>586.64938499999994</v>
      </c>
      <c r="U335" s="19">
        <f t="shared" si="19"/>
        <v>8.204312775330397</v>
      </c>
      <c r="V335" s="19">
        <f t="shared" ref="V335:V398" si="22">SUM(U335*H335)</f>
        <v>516.87170484581497</v>
      </c>
    </row>
    <row r="336" spans="1:22" ht="113.1" customHeight="1" x14ac:dyDescent="0.45">
      <c r="A336" s="2"/>
      <c r="B336" s="2"/>
      <c r="C336" s="5" t="s">
        <v>949</v>
      </c>
      <c r="D336" s="5" t="s">
        <v>950</v>
      </c>
      <c r="E336" s="5" t="s">
        <v>935</v>
      </c>
      <c r="F336" s="5" t="s">
        <v>951</v>
      </c>
      <c r="G336" s="5" t="s">
        <v>131</v>
      </c>
      <c r="H336" s="6">
        <v>1</v>
      </c>
      <c r="I336" s="5" t="s">
        <v>59</v>
      </c>
      <c r="J336" s="5" t="s">
        <v>40</v>
      </c>
      <c r="K336" s="7">
        <v>33</v>
      </c>
      <c r="L336" s="7">
        <v>26</v>
      </c>
      <c r="M336" s="7">
        <v>1</v>
      </c>
      <c r="N336" s="7">
        <v>150</v>
      </c>
      <c r="O336" s="5" t="s">
        <v>41</v>
      </c>
      <c r="P336" s="5" t="s">
        <v>42</v>
      </c>
      <c r="Q336" s="15">
        <v>29.99</v>
      </c>
      <c r="R336" s="15">
        <v>29.99</v>
      </c>
      <c r="S336" s="16">
        <f t="shared" si="20"/>
        <v>9.3118949999999998</v>
      </c>
      <c r="T336" s="16">
        <f t="shared" si="21"/>
        <v>9.3118949999999998</v>
      </c>
      <c r="U336" s="19">
        <f t="shared" ref="U336:U399" si="23">SUM(S336/1.135)</f>
        <v>8.204312775330397</v>
      </c>
      <c r="V336" s="19">
        <f t="shared" si="22"/>
        <v>8.204312775330397</v>
      </c>
    </row>
    <row r="337" spans="1:22" ht="113.1" customHeight="1" x14ac:dyDescent="0.45">
      <c r="A337" s="2"/>
      <c r="B337" s="2"/>
      <c r="C337" s="5" t="s">
        <v>952</v>
      </c>
      <c r="D337" s="5" t="s">
        <v>953</v>
      </c>
      <c r="E337" s="5" t="s">
        <v>935</v>
      </c>
      <c r="F337" s="5" t="s">
        <v>954</v>
      </c>
      <c r="G337" s="5" t="s">
        <v>131</v>
      </c>
      <c r="H337" s="6">
        <v>86</v>
      </c>
      <c r="I337" s="5" t="s">
        <v>59</v>
      </c>
      <c r="J337" s="5" t="s">
        <v>40</v>
      </c>
      <c r="K337" s="7">
        <v>33</v>
      </c>
      <c r="L337" s="7">
        <v>26</v>
      </c>
      <c r="M337" s="7">
        <v>1</v>
      </c>
      <c r="N337" s="7">
        <v>150</v>
      </c>
      <c r="O337" s="5" t="s">
        <v>41</v>
      </c>
      <c r="P337" s="5" t="s">
        <v>42</v>
      </c>
      <c r="Q337" s="15">
        <v>34.99</v>
      </c>
      <c r="R337" s="15">
        <v>3009.1400000000003</v>
      </c>
      <c r="S337" s="16">
        <f t="shared" si="20"/>
        <v>10.864395</v>
      </c>
      <c r="T337" s="16">
        <f t="shared" si="21"/>
        <v>934.33797000000004</v>
      </c>
      <c r="U337" s="19">
        <f t="shared" si="23"/>
        <v>9.5721541850220255</v>
      </c>
      <c r="V337" s="19">
        <f t="shared" si="22"/>
        <v>823.20525991189425</v>
      </c>
    </row>
    <row r="338" spans="1:22" ht="113.1" customHeight="1" x14ac:dyDescent="0.45">
      <c r="A338" s="2"/>
      <c r="B338" s="2"/>
      <c r="C338" s="5" t="s">
        <v>955</v>
      </c>
      <c r="D338" s="5" t="s">
        <v>956</v>
      </c>
      <c r="E338" s="5" t="s">
        <v>935</v>
      </c>
      <c r="F338" s="5" t="s">
        <v>957</v>
      </c>
      <c r="G338" s="5" t="s">
        <v>131</v>
      </c>
      <c r="H338" s="6">
        <v>86</v>
      </c>
      <c r="I338" s="5" t="s">
        <v>59</v>
      </c>
      <c r="J338" s="5" t="s">
        <v>40</v>
      </c>
      <c r="K338" s="7">
        <v>33</v>
      </c>
      <c r="L338" s="7">
        <v>26</v>
      </c>
      <c r="M338" s="7">
        <v>1</v>
      </c>
      <c r="N338" s="7">
        <v>150</v>
      </c>
      <c r="O338" s="5" t="s">
        <v>41</v>
      </c>
      <c r="P338" s="5" t="s">
        <v>42</v>
      </c>
      <c r="Q338" s="15">
        <v>34.99</v>
      </c>
      <c r="R338" s="15">
        <v>3009.1400000000003</v>
      </c>
      <c r="S338" s="16">
        <f t="shared" si="20"/>
        <v>10.864395</v>
      </c>
      <c r="T338" s="16">
        <f t="shared" si="21"/>
        <v>934.33797000000004</v>
      </c>
      <c r="U338" s="19">
        <f t="shared" si="23"/>
        <v>9.5721541850220255</v>
      </c>
      <c r="V338" s="19">
        <f t="shared" si="22"/>
        <v>823.20525991189425</v>
      </c>
    </row>
    <row r="339" spans="1:22" ht="113.1" customHeight="1" x14ac:dyDescent="0.45">
      <c r="A339" s="2"/>
      <c r="B339" s="2"/>
      <c r="C339" s="5" t="s">
        <v>958</v>
      </c>
      <c r="D339" s="5" t="s">
        <v>959</v>
      </c>
      <c r="E339" s="5" t="s">
        <v>935</v>
      </c>
      <c r="F339" s="5" t="s">
        <v>960</v>
      </c>
      <c r="G339" s="5" t="s">
        <v>131</v>
      </c>
      <c r="H339" s="6">
        <v>13</v>
      </c>
      <c r="I339" s="5" t="s">
        <v>59</v>
      </c>
      <c r="J339" s="5" t="s">
        <v>40</v>
      </c>
      <c r="K339" s="7">
        <v>33</v>
      </c>
      <c r="L339" s="7">
        <v>26</v>
      </c>
      <c r="M339" s="7">
        <v>1</v>
      </c>
      <c r="N339" s="7">
        <v>150</v>
      </c>
      <c r="O339" s="5" t="s">
        <v>41</v>
      </c>
      <c r="P339" s="5" t="s">
        <v>42</v>
      </c>
      <c r="Q339" s="15">
        <v>34.99</v>
      </c>
      <c r="R339" s="15">
        <v>454.87</v>
      </c>
      <c r="S339" s="16">
        <f t="shared" si="20"/>
        <v>10.864395</v>
      </c>
      <c r="T339" s="16">
        <f t="shared" si="21"/>
        <v>141.23713499999999</v>
      </c>
      <c r="U339" s="19">
        <f t="shared" si="23"/>
        <v>9.5721541850220255</v>
      </c>
      <c r="V339" s="19">
        <f t="shared" si="22"/>
        <v>124.43800440528634</v>
      </c>
    </row>
    <row r="340" spans="1:22" ht="113.1" customHeight="1" x14ac:dyDescent="0.45">
      <c r="A340" s="2"/>
      <c r="B340" s="2"/>
      <c r="C340" s="5" t="s">
        <v>961</v>
      </c>
      <c r="D340" s="5" t="s">
        <v>962</v>
      </c>
      <c r="E340" s="5" t="s">
        <v>935</v>
      </c>
      <c r="F340" s="5" t="s">
        <v>963</v>
      </c>
      <c r="G340" s="5" t="s">
        <v>131</v>
      </c>
      <c r="H340" s="6">
        <v>38</v>
      </c>
      <c r="I340" s="5" t="s">
        <v>59</v>
      </c>
      <c r="J340" s="5" t="s">
        <v>40</v>
      </c>
      <c r="K340" s="7">
        <v>33</v>
      </c>
      <c r="L340" s="7">
        <v>26</v>
      </c>
      <c r="M340" s="7">
        <v>1</v>
      </c>
      <c r="N340" s="7">
        <v>150</v>
      </c>
      <c r="O340" s="5" t="s">
        <v>41</v>
      </c>
      <c r="P340" s="5" t="s">
        <v>42</v>
      </c>
      <c r="Q340" s="15">
        <v>34.99</v>
      </c>
      <c r="R340" s="15">
        <v>1329.6200000000001</v>
      </c>
      <c r="S340" s="16">
        <f t="shared" si="20"/>
        <v>10.864395</v>
      </c>
      <c r="T340" s="16">
        <f t="shared" si="21"/>
        <v>412.84701000000001</v>
      </c>
      <c r="U340" s="19">
        <f t="shared" si="23"/>
        <v>9.5721541850220255</v>
      </c>
      <c r="V340" s="19">
        <f t="shared" si="22"/>
        <v>363.74185903083696</v>
      </c>
    </row>
    <row r="341" spans="1:22" ht="113.1" customHeight="1" x14ac:dyDescent="0.45">
      <c r="A341" s="2"/>
      <c r="B341" s="2"/>
      <c r="C341" s="5" t="s">
        <v>964</v>
      </c>
      <c r="D341" s="5" t="s">
        <v>965</v>
      </c>
      <c r="E341" s="5" t="s">
        <v>935</v>
      </c>
      <c r="F341" s="5" t="s">
        <v>966</v>
      </c>
      <c r="G341" s="5" t="s">
        <v>131</v>
      </c>
      <c r="H341" s="6">
        <v>94</v>
      </c>
      <c r="I341" s="5" t="s">
        <v>59</v>
      </c>
      <c r="J341" s="5" t="s">
        <v>40</v>
      </c>
      <c r="K341" s="7">
        <v>33</v>
      </c>
      <c r="L341" s="7">
        <v>26</v>
      </c>
      <c r="M341" s="7">
        <v>1</v>
      </c>
      <c r="N341" s="7">
        <v>150</v>
      </c>
      <c r="O341" s="5" t="s">
        <v>41</v>
      </c>
      <c r="P341" s="5" t="s">
        <v>42</v>
      </c>
      <c r="Q341" s="15">
        <v>29.99</v>
      </c>
      <c r="R341" s="15">
        <v>2819.06</v>
      </c>
      <c r="S341" s="16">
        <f t="shared" si="20"/>
        <v>9.3118949999999998</v>
      </c>
      <c r="T341" s="16">
        <f t="shared" si="21"/>
        <v>875.31813</v>
      </c>
      <c r="U341" s="19">
        <f t="shared" si="23"/>
        <v>8.204312775330397</v>
      </c>
      <c r="V341" s="19">
        <f t="shared" si="22"/>
        <v>771.20540088105736</v>
      </c>
    </row>
    <row r="342" spans="1:22" ht="113.1" customHeight="1" x14ac:dyDescent="0.45">
      <c r="A342" s="2"/>
      <c r="B342" s="2"/>
      <c r="C342" s="5" t="s">
        <v>967</v>
      </c>
      <c r="D342" s="5" t="s">
        <v>968</v>
      </c>
      <c r="E342" s="5" t="s">
        <v>935</v>
      </c>
      <c r="F342" s="5" t="s">
        <v>969</v>
      </c>
      <c r="G342" s="5" t="s">
        <v>131</v>
      </c>
      <c r="H342" s="6">
        <v>64</v>
      </c>
      <c r="I342" s="5" t="s">
        <v>59</v>
      </c>
      <c r="J342" s="5" t="s">
        <v>40</v>
      </c>
      <c r="K342" s="7">
        <v>33</v>
      </c>
      <c r="L342" s="7">
        <v>26</v>
      </c>
      <c r="M342" s="7">
        <v>1</v>
      </c>
      <c r="N342" s="7">
        <v>150</v>
      </c>
      <c r="O342" s="5" t="s">
        <v>41</v>
      </c>
      <c r="P342" s="5" t="s">
        <v>42</v>
      </c>
      <c r="Q342" s="15">
        <v>29.99</v>
      </c>
      <c r="R342" s="15">
        <v>1919.36</v>
      </c>
      <c r="S342" s="16">
        <f t="shared" si="20"/>
        <v>9.3118949999999998</v>
      </c>
      <c r="T342" s="16">
        <f t="shared" si="21"/>
        <v>595.96127999999999</v>
      </c>
      <c r="U342" s="19">
        <f t="shared" si="23"/>
        <v>8.204312775330397</v>
      </c>
      <c r="V342" s="19">
        <f t="shared" si="22"/>
        <v>525.07601762114541</v>
      </c>
    </row>
    <row r="343" spans="1:22" ht="113.1" customHeight="1" x14ac:dyDescent="0.45">
      <c r="A343" s="2"/>
      <c r="B343" s="2"/>
      <c r="C343" s="5" t="s">
        <v>970</v>
      </c>
      <c r="D343" s="5" t="s">
        <v>971</v>
      </c>
      <c r="E343" s="5" t="s">
        <v>935</v>
      </c>
      <c r="F343" s="5" t="s">
        <v>972</v>
      </c>
      <c r="G343" s="5" t="s">
        <v>131</v>
      </c>
      <c r="H343" s="6">
        <v>58</v>
      </c>
      <c r="I343" s="5" t="s">
        <v>59</v>
      </c>
      <c r="J343" s="5" t="s">
        <v>40</v>
      </c>
      <c r="K343" s="7">
        <v>33</v>
      </c>
      <c r="L343" s="7">
        <v>26</v>
      </c>
      <c r="M343" s="7">
        <v>1</v>
      </c>
      <c r="N343" s="7">
        <v>150</v>
      </c>
      <c r="O343" s="5" t="s">
        <v>41</v>
      </c>
      <c r="P343" s="5" t="s">
        <v>42</v>
      </c>
      <c r="Q343" s="15">
        <v>29.99</v>
      </c>
      <c r="R343" s="15">
        <v>1739.4199999999998</v>
      </c>
      <c r="S343" s="16">
        <f t="shared" si="20"/>
        <v>9.3118949999999998</v>
      </c>
      <c r="T343" s="16">
        <f t="shared" si="21"/>
        <v>540.08991000000003</v>
      </c>
      <c r="U343" s="19">
        <f t="shared" si="23"/>
        <v>8.204312775330397</v>
      </c>
      <c r="V343" s="19">
        <f t="shared" si="22"/>
        <v>475.85014096916302</v>
      </c>
    </row>
    <row r="344" spans="1:22" ht="113.1" customHeight="1" x14ac:dyDescent="0.45">
      <c r="A344" s="2"/>
      <c r="B344" s="2"/>
      <c r="C344" s="5" t="s">
        <v>973</v>
      </c>
      <c r="D344" s="5" t="s">
        <v>974</v>
      </c>
      <c r="E344" s="5" t="s">
        <v>868</v>
      </c>
      <c r="F344" s="5" t="s">
        <v>975</v>
      </c>
      <c r="G344" s="5" t="s">
        <v>726</v>
      </c>
      <c r="H344" s="6">
        <v>157</v>
      </c>
      <c r="I344" s="5" t="s">
        <v>39</v>
      </c>
      <c r="J344" s="5" t="s">
        <v>976</v>
      </c>
      <c r="K344" s="7">
        <v>33</v>
      </c>
      <c r="L344" s="7">
        <v>26</v>
      </c>
      <c r="M344" s="7">
        <v>1</v>
      </c>
      <c r="N344" s="7">
        <v>150</v>
      </c>
      <c r="O344" s="5" t="s">
        <v>41</v>
      </c>
      <c r="P344" s="5" t="s">
        <v>42</v>
      </c>
      <c r="Q344" s="15">
        <v>44.99</v>
      </c>
      <c r="R344" s="15">
        <v>7063.43</v>
      </c>
      <c r="S344" s="16">
        <f t="shared" si="20"/>
        <v>13.969395</v>
      </c>
      <c r="T344" s="16">
        <f t="shared" si="21"/>
        <v>2193.1950150000002</v>
      </c>
      <c r="U344" s="19">
        <f t="shared" si="23"/>
        <v>12.307837004405286</v>
      </c>
      <c r="V344" s="19">
        <f t="shared" si="22"/>
        <v>1932.3304096916299</v>
      </c>
    </row>
    <row r="345" spans="1:22" ht="113.1" customHeight="1" x14ac:dyDescent="0.45">
      <c r="A345" s="2"/>
      <c r="B345" s="2"/>
      <c r="C345" s="5" t="s">
        <v>977</v>
      </c>
      <c r="D345" s="5" t="s">
        <v>978</v>
      </c>
      <c r="E345" s="5" t="s">
        <v>868</v>
      </c>
      <c r="F345" s="5" t="s">
        <v>979</v>
      </c>
      <c r="G345" s="5" t="s">
        <v>726</v>
      </c>
      <c r="H345" s="6">
        <v>244</v>
      </c>
      <c r="I345" s="5" t="s">
        <v>39</v>
      </c>
      <c r="J345" s="5" t="s">
        <v>976</v>
      </c>
      <c r="K345" s="7">
        <v>33</v>
      </c>
      <c r="L345" s="7">
        <v>26</v>
      </c>
      <c r="M345" s="7">
        <v>1</v>
      </c>
      <c r="N345" s="7">
        <v>150</v>
      </c>
      <c r="O345" s="5" t="s">
        <v>41</v>
      </c>
      <c r="P345" s="5" t="s">
        <v>42</v>
      </c>
      <c r="Q345" s="15">
        <v>44.99</v>
      </c>
      <c r="R345" s="15">
        <v>10977.560000000001</v>
      </c>
      <c r="S345" s="16">
        <f t="shared" si="20"/>
        <v>13.969395</v>
      </c>
      <c r="T345" s="16">
        <f t="shared" si="21"/>
        <v>3408.5323800000001</v>
      </c>
      <c r="U345" s="19">
        <f t="shared" si="23"/>
        <v>12.307837004405286</v>
      </c>
      <c r="V345" s="19">
        <f t="shared" si="22"/>
        <v>3003.1122290748899</v>
      </c>
    </row>
    <row r="346" spans="1:22" ht="113.1" customHeight="1" x14ac:dyDescent="0.45">
      <c r="A346" s="2"/>
      <c r="B346" s="2"/>
      <c r="C346" s="5" t="s">
        <v>980</v>
      </c>
      <c r="D346" s="5" t="s">
        <v>981</v>
      </c>
      <c r="E346" s="5" t="s">
        <v>868</v>
      </c>
      <c r="F346" s="5" t="s">
        <v>982</v>
      </c>
      <c r="G346" s="5" t="s">
        <v>726</v>
      </c>
      <c r="H346" s="6">
        <v>242</v>
      </c>
      <c r="I346" s="5" t="s">
        <v>39</v>
      </c>
      <c r="J346" s="5" t="s">
        <v>976</v>
      </c>
      <c r="K346" s="7">
        <v>33</v>
      </c>
      <c r="L346" s="7">
        <v>26</v>
      </c>
      <c r="M346" s="7">
        <v>1</v>
      </c>
      <c r="N346" s="7">
        <v>150</v>
      </c>
      <c r="O346" s="5" t="s">
        <v>41</v>
      </c>
      <c r="P346" s="5" t="s">
        <v>42</v>
      </c>
      <c r="Q346" s="15">
        <v>44.99</v>
      </c>
      <c r="R346" s="15">
        <v>10887.58</v>
      </c>
      <c r="S346" s="16">
        <f t="shared" si="20"/>
        <v>13.969395</v>
      </c>
      <c r="T346" s="16">
        <f t="shared" si="21"/>
        <v>3380.5935899999999</v>
      </c>
      <c r="U346" s="19">
        <f t="shared" si="23"/>
        <v>12.307837004405286</v>
      </c>
      <c r="V346" s="19">
        <f t="shared" si="22"/>
        <v>2978.4965550660791</v>
      </c>
    </row>
    <row r="347" spans="1:22" ht="113.1" customHeight="1" x14ac:dyDescent="0.45">
      <c r="A347" s="2"/>
      <c r="B347" s="2"/>
      <c r="C347" s="5" t="s">
        <v>983</v>
      </c>
      <c r="D347" s="5" t="s">
        <v>984</v>
      </c>
      <c r="E347" s="5" t="s">
        <v>868</v>
      </c>
      <c r="F347" s="5" t="s">
        <v>985</v>
      </c>
      <c r="G347" s="5" t="s">
        <v>726</v>
      </c>
      <c r="H347" s="6">
        <v>117</v>
      </c>
      <c r="I347" s="5" t="s">
        <v>39</v>
      </c>
      <c r="J347" s="5" t="s">
        <v>976</v>
      </c>
      <c r="K347" s="7">
        <v>33</v>
      </c>
      <c r="L347" s="7">
        <v>26</v>
      </c>
      <c r="M347" s="7">
        <v>1</v>
      </c>
      <c r="N347" s="7">
        <v>150</v>
      </c>
      <c r="O347" s="5" t="s">
        <v>41</v>
      </c>
      <c r="P347" s="5" t="s">
        <v>42</v>
      </c>
      <c r="Q347" s="15">
        <v>44.99</v>
      </c>
      <c r="R347" s="15">
        <v>5263.83</v>
      </c>
      <c r="S347" s="16">
        <f t="shared" si="20"/>
        <v>13.969395</v>
      </c>
      <c r="T347" s="16">
        <f t="shared" si="21"/>
        <v>1634.4192150000001</v>
      </c>
      <c r="U347" s="19">
        <f t="shared" si="23"/>
        <v>12.307837004405286</v>
      </c>
      <c r="V347" s="19">
        <f t="shared" si="22"/>
        <v>1440.0169295154185</v>
      </c>
    </row>
    <row r="348" spans="1:22" ht="113.1" customHeight="1" x14ac:dyDescent="0.45">
      <c r="A348" s="2"/>
      <c r="B348" s="2"/>
      <c r="C348" s="5" t="s">
        <v>986</v>
      </c>
      <c r="D348" s="5" t="s">
        <v>987</v>
      </c>
      <c r="E348" s="5" t="s">
        <v>988</v>
      </c>
      <c r="F348" s="5" t="s">
        <v>989</v>
      </c>
      <c r="G348" s="5" t="s">
        <v>990</v>
      </c>
      <c r="H348" s="6">
        <v>129</v>
      </c>
      <c r="I348" s="5" t="s">
        <v>59</v>
      </c>
      <c r="J348" s="5" t="s">
        <v>40</v>
      </c>
      <c r="K348" s="7">
        <v>33</v>
      </c>
      <c r="L348" s="7">
        <v>26</v>
      </c>
      <c r="M348" s="7">
        <v>1</v>
      </c>
      <c r="N348" s="7">
        <v>150</v>
      </c>
      <c r="O348" s="5" t="s">
        <v>41</v>
      </c>
      <c r="P348" s="5" t="s">
        <v>42</v>
      </c>
      <c r="Q348" s="15">
        <v>39.99</v>
      </c>
      <c r="R348" s="15">
        <v>5158.71</v>
      </c>
      <c r="S348" s="16">
        <f t="shared" si="20"/>
        <v>12.416895</v>
      </c>
      <c r="T348" s="16">
        <f t="shared" si="21"/>
        <v>1601.7794550000001</v>
      </c>
      <c r="U348" s="19">
        <f t="shared" si="23"/>
        <v>10.939995594713656</v>
      </c>
      <c r="V348" s="19">
        <f t="shared" si="22"/>
        <v>1411.2594317180617</v>
      </c>
    </row>
    <row r="349" spans="1:22" ht="113.1" customHeight="1" x14ac:dyDescent="0.45">
      <c r="A349" s="2"/>
      <c r="B349" s="2"/>
      <c r="C349" s="5" t="s">
        <v>991</v>
      </c>
      <c r="D349" s="5" t="s">
        <v>992</v>
      </c>
      <c r="E349" s="5" t="s">
        <v>988</v>
      </c>
      <c r="F349" s="5" t="s">
        <v>993</v>
      </c>
      <c r="G349" s="5" t="s">
        <v>990</v>
      </c>
      <c r="H349" s="6">
        <v>44</v>
      </c>
      <c r="I349" s="5" t="s">
        <v>59</v>
      </c>
      <c r="J349" s="5" t="s">
        <v>40</v>
      </c>
      <c r="K349" s="7">
        <v>33</v>
      </c>
      <c r="L349" s="7">
        <v>26</v>
      </c>
      <c r="M349" s="7">
        <v>1</v>
      </c>
      <c r="N349" s="7">
        <v>150</v>
      </c>
      <c r="O349" s="5" t="s">
        <v>41</v>
      </c>
      <c r="P349" s="5" t="s">
        <v>42</v>
      </c>
      <c r="Q349" s="15">
        <v>39.99</v>
      </c>
      <c r="R349" s="15">
        <v>1759.5600000000002</v>
      </c>
      <c r="S349" s="16">
        <f t="shared" si="20"/>
        <v>12.416895</v>
      </c>
      <c r="T349" s="16">
        <f t="shared" si="21"/>
        <v>546.34338000000002</v>
      </c>
      <c r="U349" s="19">
        <f t="shared" si="23"/>
        <v>10.939995594713656</v>
      </c>
      <c r="V349" s="19">
        <f t="shared" si="22"/>
        <v>481.35980616740085</v>
      </c>
    </row>
    <row r="350" spans="1:22" ht="113.1" customHeight="1" x14ac:dyDescent="0.45">
      <c r="A350" s="2"/>
      <c r="B350" s="2"/>
      <c r="C350" s="5" t="s">
        <v>994</v>
      </c>
      <c r="D350" s="5" t="s">
        <v>995</v>
      </c>
      <c r="E350" s="5" t="s">
        <v>988</v>
      </c>
      <c r="F350" s="5" t="s">
        <v>996</v>
      </c>
      <c r="G350" s="5" t="s">
        <v>990</v>
      </c>
      <c r="H350" s="6">
        <v>25</v>
      </c>
      <c r="I350" s="5" t="s">
        <v>59</v>
      </c>
      <c r="J350" s="5" t="s">
        <v>40</v>
      </c>
      <c r="K350" s="7">
        <v>33</v>
      </c>
      <c r="L350" s="7">
        <v>26</v>
      </c>
      <c r="M350" s="7">
        <v>1</v>
      </c>
      <c r="N350" s="7">
        <v>150</v>
      </c>
      <c r="O350" s="5" t="s">
        <v>41</v>
      </c>
      <c r="P350" s="5" t="s">
        <v>42</v>
      </c>
      <c r="Q350" s="15">
        <v>39.99</v>
      </c>
      <c r="R350" s="15">
        <v>999.75</v>
      </c>
      <c r="S350" s="16">
        <f t="shared" si="20"/>
        <v>12.416895</v>
      </c>
      <c r="T350" s="16">
        <f t="shared" si="21"/>
        <v>310.42237499999999</v>
      </c>
      <c r="U350" s="19">
        <f t="shared" si="23"/>
        <v>10.939995594713656</v>
      </c>
      <c r="V350" s="19">
        <f t="shared" si="22"/>
        <v>273.49988986784138</v>
      </c>
    </row>
    <row r="351" spans="1:22" ht="113.1" customHeight="1" x14ac:dyDescent="0.45">
      <c r="A351" s="2"/>
      <c r="B351" s="2"/>
      <c r="C351" s="5" t="s">
        <v>997</v>
      </c>
      <c r="D351" s="5" t="s">
        <v>998</v>
      </c>
      <c r="E351" s="5" t="s">
        <v>999</v>
      </c>
      <c r="F351" s="5" t="s">
        <v>1000</v>
      </c>
      <c r="G351" s="5" t="s">
        <v>131</v>
      </c>
      <c r="H351" s="6">
        <v>99</v>
      </c>
      <c r="I351" s="5" t="s">
        <v>39</v>
      </c>
      <c r="J351" s="5" t="s">
        <v>40</v>
      </c>
      <c r="K351" s="7">
        <v>33</v>
      </c>
      <c r="L351" s="7">
        <v>26</v>
      </c>
      <c r="M351" s="7">
        <v>1</v>
      </c>
      <c r="N351" s="7">
        <v>150</v>
      </c>
      <c r="O351" s="5" t="s">
        <v>41</v>
      </c>
      <c r="P351" s="5" t="s">
        <v>42</v>
      </c>
      <c r="Q351" s="15">
        <v>24.99</v>
      </c>
      <c r="R351" s="15">
        <v>2474.0099999999998</v>
      </c>
      <c r="S351" s="16">
        <f t="shared" si="20"/>
        <v>7.7593949999999996</v>
      </c>
      <c r="T351" s="16">
        <f t="shared" si="21"/>
        <v>768.18010499999991</v>
      </c>
      <c r="U351" s="19">
        <f t="shared" si="23"/>
        <v>6.8364713656387659</v>
      </c>
      <c r="V351" s="19">
        <f t="shared" si="22"/>
        <v>676.81066519823787</v>
      </c>
    </row>
    <row r="352" spans="1:22" ht="113.1" customHeight="1" x14ac:dyDescent="0.45">
      <c r="A352" s="2"/>
      <c r="B352" s="2"/>
      <c r="C352" s="5" t="s">
        <v>1001</v>
      </c>
      <c r="D352" s="5" t="s">
        <v>1002</v>
      </c>
      <c r="E352" s="5" t="s">
        <v>999</v>
      </c>
      <c r="F352" s="5" t="s">
        <v>1003</v>
      </c>
      <c r="G352" s="5" t="s">
        <v>131</v>
      </c>
      <c r="H352" s="6">
        <v>89</v>
      </c>
      <c r="I352" s="5" t="s">
        <v>39</v>
      </c>
      <c r="J352" s="5" t="s">
        <v>40</v>
      </c>
      <c r="K352" s="7">
        <v>33</v>
      </c>
      <c r="L352" s="7">
        <v>26</v>
      </c>
      <c r="M352" s="7">
        <v>1</v>
      </c>
      <c r="N352" s="7">
        <v>150</v>
      </c>
      <c r="O352" s="5" t="s">
        <v>41</v>
      </c>
      <c r="P352" s="5" t="s">
        <v>42</v>
      </c>
      <c r="Q352" s="15">
        <v>24.99</v>
      </c>
      <c r="R352" s="15">
        <v>2224.1099999999997</v>
      </c>
      <c r="S352" s="16">
        <f t="shared" si="20"/>
        <v>7.7593949999999996</v>
      </c>
      <c r="T352" s="16">
        <f t="shared" si="21"/>
        <v>690.58615499999996</v>
      </c>
      <c r="U352" s="19">
        <f t="shared" si="23"/>
        <v>6.8364713656387659</v>
      </c>
      <c r="V352" s="19">
        <f t="shared" si="22"/>
        <v>608.44595154185015</v>
      </c>
    </row>
    <row r="353" spans="1:22" ht="113.1" customHeight="1" x14ac:dyDescent="0.45">
      <c r="A353" s="2"/>
      <c r="B353" s="2"/>
      <c r="C353" s="5" t="s">
        <v>1004</v>
      </c>
      <c r="D353" s="5" t="s">
        <v>1005</v>
      </c>
      <c r="E353" s="5" t="s">
        <v>999</v>
      </c>
      <c r="F353" s="5" t="s">
        <v>1006</v>
      </c>
      <c r="G353" s="5" t="s">
        <v>131</v>
      </c>
      <c r="H353" s="6">
        <v>107</v>
      </c>
      <c r="I353" s="5" t="s">
        <v>39</v>
      </c>
      <c r="J353" s="5" t="s">
        <v>40</v>
      </c>
      <c r="K353" s="7">
        <v>33</v>
      </c>
      <c r="L353" s="7">
        <v>26</v>
      </c>
      <c r="M353" s="7">
        <v>1</v>
      </c>
      <c r="N353" s="7">
        <v>150</v>
      </c>
      <c r="O353" s="5" t="s">
        <v>41</v>
      </c>
      <c r="P353" s="5" t="s">
        <v>42</v>
      </c>
      <c r="Q353" s="15">
        <v>24.99</v>
      </c>
      <c r="R353" s="15">
        <v>2673.93</v>
      </c>
      <c r="S353" s="16">
        <f t="shared" si="20"/>
        <v>7.7593949999999996</v>
      </c>
      <c r="T353" s="16">
        <f t="shared" si="21"/>
        <v>830.25526500000001</v>
      </c>
      <c r="U353" s="19">
        <f t="shared" si="23"/>
        <v>6.8364713656387659</v>
      </c>
      <c r="V353" s="19">
        <f t="shared" si="22"/>
        <v>731.50243612334793</v>
      </c>
    </row>
    <row r="354" spans="1:22" ht="113.1" customHeight="1" x14ac:dyDescent="0.45">
      <c r="A354" s="2"/>
      <c r="B354" s="2"/>
      <c r="C354" s="5" t="s">
        <v>1007</v>
      </c>
      <c r="D354" s="5" t="s">
        <v>1008</v>
      </c>
      <c r="E354" s="5" t="s">
        <v>1009</v>
      </c>
      <c r="F354" s="5" t="s">
        <v>1010</v>
      </c>
      <c r="G354" s="5" t="s">
        <v>131</v>
      </c>
      <c r="H354" s="6">
        <v>1</v>
      </c>
      <c r="I354" s="5" t="s">
        <v>59</v>
      </c>
      <c r="J354" s="5" t="s">
        <v>40</v>
      </c>
      <c r="K354" s="7">
        <v>34</v>
      </c>
      <c r="L354" s="7">
        <v>21.5</v>
      </c>
      <c r="M354" s="7">
        <v>2</v>
      </c>
      <c r="N354" s="7">
        <v>150</v>
      </c>
      <c r="O354" s="5" t="s">
        <v>41</v>
      </c>
      <c r="P354" s="5" t="s">
        <v>1011</v>
      </c>
      <c r="Q354" s="15">
        <v>29.99</v>
      </c>
      <c r="R354" s="15">
        <v>29.99</v>
      </c>
      <c r="S354" s="16">
        <f t="shared" si="20"/>
        <v>9.3118949999999998</v>
      </c>
      <c r="T354" s="16">
        <f t="shared" si="21"/>
        <v>9.3118949999999998</v>
      </c>
      <c r="U354" s="19">
        <f t="shared" si="23"/>
        <v>8.204312775330397</v>
      </c>
      <c r="V354" s="19">
        <f t="shared" si="22"/>
        <v>8.204312775330397</v>
      </c>
    </row>
    <row r="355" spans="1:22" ht="113.1" customHeight="1" x14ac:dyDescent="0.45">
      <c r="A355" s="2"/>
      <c r="B355" s="2"/>
      <c r="C355" s="5" t="s">
        <v>1012</v>
      </c>
      <c r="D355" s="5" t="s">
        <v>1013</v>
      </c>
      <c r="E355" s="5" t="s">
        <v>1014</v>
      </c>
      <c r="F355" s="5" t="s">
        <v>1015</v>
      </c>
      <c r="G355" s="5" t="s">
        <v>131</v>
      </c>
      <c r="H355" s="6">
        <v>80</v>
      </c>
      <c r="I355" s="5" t="s">
        <v>39</v>
      </c>
      <c r="J355" s="5" t="s">
        <v>40</v>
      </c>
      <c r="K355" s="7">
        <v>34</v>
      </c>
      <c r="L355" s="7">
        <v>21.5</v>
      </c>
      <c r="M355" s="7">
        <v>2</v>
      </c>
      <c r="N355" s="7">
        <v>150</v>
      </c>
      <c r="O355" s="5" t="s">
        <v>41</v>
      </c>
      <c r="P355" s="5" t="s">
        <v>42</v>
      </c>
      <c r="Q355" s="15">
        <v>29.99</v>
      </c>
      <c r="R355" s="15">
        <v>2399.1999999999998</v>
      </c>
      <c r="S355" s="16">
        <f t="shared" si="20"/>
        <v>9.3118949999999998</v>
      </c>
      <c r="T355" s="16">
        <f t="shared" si="21"/>
        <v>744.95159999999998</v>
      </c>
      <c r="U355" s="19">
        <f t="shared" si="23"/>
        <v>8.204312775330397</v>
      </c>
      <c r="V355" s="19">
        <f t="shared" si="22"/>
        <v>656.34502202643171</v>
      </c>
    </row>
    <row r="356" spans="1:22" ht="113.1" customHeight="1" x14ac:dyDescent="0.45">
      <c r="A356" s="2"/>
      <c r="B356" s="2"/>
      <c r="C356" s="5" t="s">
        <v>1016</v>
      </c>
      <c r="D356" s="5" t="s">
        <v>1017</v>
      </c>
      <c r="E356" s="5" t="s">
        <v>1014</v>
      </c>
      <c r="F356" s="5" t="s">
        <v>1018</v>
      </c>
      <c r="G356" s="5" t="s">
        <v>131</v>
      </c>
      <c r="H356" s="6">
        <v>97</v>
      </c>
      <c r="I356" s="5" t="s">
        <v>39</v>
      </c>
      <c r="J356" s="5" t="s">
        <v>40</v>
      </c>
      <c r="K356" s="7">
        <v>34</v>
      </c>
      <c r="L356" s="7">
        <v>21.5</v>
      </c>
      <c r="M356" s="7">
        <v>2</v>
      </c>
      <c r="N356" s="7">
        <v>150</v>
      </c>
      <c r="O356" s="5" t="s">
        <v>41</v>
      </c>
      <c r="P356" s="5" t="s">
        <v>42</v>
      </c>
      <c r="Q356" s="15">
        <v>29.99</v>
      </c>
      <c r="R356" s="15">
        <v>2909.0299999999997</v>
      </c>
      <c r="S356" s="16">
        <f t="shared" si="20"/>
        <v>9.3118949999999998</v>
      </c>
      <c r="T356" s="16">
        <f t="shared" si="21"/>
        <v>903.25381500000003</v>
      </c>
      <c r="U356" s="19">
        <f t="shared" si="23"/>
        <v>8.204312775330397</v>
      </c>
      <c r="V356" s="19">
        <f t="shared" si="22"/>
        <v>795.81833920704855</v>
      </c>
    </row>
    <row r="357" spans="1:22" ht="113.1" customHeight="1" x14ac:dyDescent="0.45">
      <c r="A357" s="2"/>
      <c r="B357" s="2"/>
      <c r="C357" s="5" t="s">
        <v>1019</v>
      </c>
      <c r="D357" s="5" t="s">
        <v>1020</v>
      </c>
      <c r="E357" s="5" t="s">
        <v>1014</v>
      </c>
      <c r="F357" s="5" t="s">
        <v>1021</v>
      </c>
      <c r="G357" s="5" t="s">
        <v>131</v>
      </c>
      <c r="H357" s="6">
        <v>48</v>
      </c>
      <c r="I357" s="5" t="s">
        <v>39</v>
      </c>
      <c r="J357" s="5" t="s">
        <v>40</v>
      </c>
      <c r="K357" s="7">
        <v>34</v>
      </c>
      <c r="L357" s="7">
        <v>21.5</v>
      </c>
      <c r="M357" s="7">
        <v>2</v>
      </c>
      <c r="N357" s="7">
        <v>150</v>
      </c>
      <c r="O357" s="5" t="s">
        <v>41</v>
      </c>
      <c r="P357" s="5" t="s">
        <v>42</v>
      </c>
      <c r="Q357" s="15">
        <v>24.99</v>
      </c>
      <c r="R357" s="15">
        <v>1199.52</v>
      </c>
      <c r="S357" s="16">
        <f t="shared" si="20"/>
        <v>7.7593949999999996</v>
      </c>
      <c r="T357" s="16">
        <f t="shared" si="21"/>
        <v>372.45096000000001</v>
      </c>
      <c r="U357" s="19">
        <f t="shared" si="23"/>
        <v>6.8364713656387659</v>
      </c>
      <c r="V357" s="19">
        <f t="shared" si="22"/>
        <v>328.15062555066078</v>
      </c>
    </row>
    <row r="358" spans="1:22" ht="113.1" customHeight="1" x14ac:dyDescent="0.45">
      <c r="A358" s="2"/>
      <c r="B358" s="2"/>
      <c r="C358" s="5" t="s">
        <v>1022</v>
      </c>
      <c r="D358" s="5" t="s">
        <v>1013</v>
      </c>
      <c r="E358" s="5" t="s">
        <v>1014</v>
      </c>
      <c r="F358" s="5" t="s">
        <v>1023</v>
      </c>
      <c r="G358" s="5" t="s">
        <v>131</v>
      </c>
      <c r="H358" s="6">
        <v>57</v>
      </c>
      <c r="I358" s="5" t="s">
        <v>39</v>
      </c>
      <c r="J358" s="5" t="s">
        <v>40</v>
      </c>
      <c r="K358" s="7">
        <v>34</v>
      </c>
      <c r="L358" s="7">
        <v>21.5</v>
      </c>
      <c r="M358" s="7">
        <v>2</v>
      </c>
      <c r="N358" s="7">
        <v>150</v>
      </c>
      <c r="O358" s="5" t="s">
        <v>41</v>
      </c>
      <c r="P358" s="5" t="s">
        <v>42</v>
      </c>
      <c r="Q358" s="15">
        <v>24.99</v>
      </c>
      <c r="R358" s="15">
        <v>1424.4299999999998</v>
      </c>
      <c r="S358" s="16">
        <f t="shared" si="20"/>
        <v>7.7593949999999996</v>
      </c>
      <c r="T358" s="16">
        <f t="shared" si="21"/>
        <v>442.28551499999998</v>
      </c>
      <c r="U358" s="19">
        <f t="shared" si="23"/>
        <v>6.8364713656387659</v>
      </c>
      <c r="V358" s="19">
        <f t="shared" si="22"/>
        <v>389.67886784140967</v>
      </c>
    </row>
    <row r="359" spans="1:22" ht="113.1" customHeight="1" x14ac:dyDescent="0.45">
      <c r="A359" s="2"/>
      <c r="B359" s="2"/>
      <c r="C359" s="5" t="s">
        <v>1024</v>
      </c>
      <c r="D359" s="5" t="s">
        <v>1017</v>
      </c>
      <c r="E359" s="5" t="s">
        <v>1014</v>
      </c>
      <c r="F359" s="5" t="s">
        <v>1025</v>
      </c>
      <c r="G359" s="5" t="s">
        <v>131</v>
      </c>
      <c r="H359" s="6">
        <v>9</v>
      </c>
      <c r="I359" s="5" t="s">
        <v>39</v>
      </c>
      <c r="J359" s="5" t="s">
        <v>40</v>
      </c>
      <c r="K359" s="7">
        <v>34</v>
      </c>
      <c r="L359" s="7">
        <v>21.5</v>
      </c>
      <c r="M359" s="7">
        <v>2</v>
      </c>
      <c r="N359" s="7">
        <v>150</v>
      </c>
      <c r="O359" s="5" t="s">
        <v>41</v>
      </c>
      <c r="P359" s="5" t="s">
        <v>42</v>
      </c>
      <c r="Q359" s="15">
        <v>24.99</v>
      </c>
      <c r="R359" s="15">
        <v>224.91</v>
      </c>
      <c r="S359" s="16">
        <f t="shared" si="20"/>
        <v>7.7593949999999996</v>
      </c>
      <c r="T359" s="16">
        <f t="shared" si="21"/>
        <v>69.834554999999995</v>
      </c>
      <c r="U359" s="19">
        <f t="shared" si="23"/>
        <v>6.8364713656387659</v>
      </c>
      <c r="V359" s="19">
        <f t="shared" si="22"/>
        <v>61.528242290748892</v>
      </c>
    </row>
    <row r="360" spans="1:22" ht="113.1" customHeight="1" x14ac:dyDescent="0.45">
      <c r="A360" s="2"/>
      <c r="B360" s="2"/>
      <c r="C360" s="5" t="s">
        <v>1026</v>
      </c>
      <c r="D360" s="5" t="s">
        <v>1020</v>
      </c>
      <c r="E360" s="5" t="s">
        <v>1014</v>
      </c>
      <c r="F360" s="5" t="s">
        <v>1027</v>
      </c>
      <c r="G360" s="5" t="s">
        <v>131</v>
      </c>
      <c r="H360" s="6">
        <v>44</v>
      </c>
      <c r="I360" s="5" t="s">
        <v>39</v>
      </c>
      <c r="J360" s="5" t="s">
        <v>40</v>
      </c>
      <c r="K360" s="7">
        <v>34</v>
      </c>
      <c r="L360" s="7">
        <v>21.5</v>
      </c>
      <c r="M360" s="7">
        <v>2</v>
      </c>
      <c r="N360" s="7">
        <v>150</v>
      </c>
      <c r="O360" s="5" t="s">
        <v>41</v>
      </c>
      <c r="P360" s="5" t="s">
        <v>42</v>
      </c>
      <c r="Q360" s="15">
        <v>29.99</v>
      </c>
      <c r="R360" s="15">
        <v>1319.56</v>
      </c>
      <c r="S360" s="16">
        <f t="shared" si="20"/>
        <v>9.3118949999999998</v>
      </c>
      <c r="T360" s="16">
        <f t="shared" si="21"/>
        <v>409.72338000000002</v>
      </c>
      <c r="U360" s="19">
        <f t="shared" si="23"/>
        <v>8.204312775330397</v>
      </c>
      <c r="V360" s="19">
        <f t="shared" si="22"/>
        <v>360.98976211453748</v>
      </c>
    </row>
    <row r="361" spans="1:22" ht="113.1" customHeight="1" x14ac:dyDescent="0.45">
      <c r="A361" s="2"/>
      <c r="B361" s="2"/>
      <c r="C361" s="5" t="s">
        <v>1028</v>
      </c>
      <c r="D361" s="5" t="s">
        <v>1013</v>
      </c>
      <c r="E361" s="5" t="s">
        <v>1014</v>
      </c>
      <c r="F361" s="5" t="s">
        <v>1029</v>
      </c>
      <c r="G361" s="5" t="s">
        <v>131</v>
      </c>
      <c r="H361" s="6">
        <v>180</v>
      </c>
      <c r="I361" s="5" t="s">
        <v>39</v>
      </c>
      <c r="J361" s="5" t="s">
        <v>40</v>
      </c>
      <c r="K361" s="7">
        <v>34</v>
      </c>
      <c r="L361" s="7">
        <v>21.5</v>
      </c>
      <c r="M361" s="7">
        <v>2</v>
      </c>
      <c r="N361" s="7">
        <v>150</v>
      </c>
      <c r="O361" s="5" t="s">
        <v>41</v>
      </c>
      <c r="P361" s="5" t="s">
        <v>42</v>
      </c>
      <c r="Q361" s="15">
        <v>29.99</v>
      </c>
      <c r="R361" s="15">
        <v>5398.2</v>
      </c>
      <c r="S361" s="16">
        <f t="shared" si="20"/>
        <v>9.3118949999999998</v>
      </c>
      <c r="T361" s="16">
        <f t="shared" si="21"/>
        <v>1676.1411000000001</v>
      </c>
      <c r="U361" s="19">
        <f t="shared" si="23"/>
        <v>8.204312775330397</v>
      </c>
      <c r="V361" s="19">
        <f t="shared" si="22"/>
        <v>1476.7762995594715</v>
      </c>
    </row>
    <row r="362" spans="1:22" ht="113.1" customHeight="1" x14ac:dyDescent="0.45">
      <c r="A362" s="2"/>
      <c r="B362" s="2"/>
      <c r="C362" s="5" t="s">
        <v>1030</v>
      </c>
      <c r="D362" s="5" t="s">
        <v>1031</v>
      </c>
      <c r="E362" s="5" t="s">
        <v>1032</v>
      </c>
      <c r="F362" s="5" t="s">
        <v>1033</v>
      </c>
      <c r="G362" s="5" t="s">
        <v>131</v>
      </c>
      <c r="H362" s="6">
        <v>105</v>
      </c>
      <c r="I362" s="5" t="s">
        <v>59</v>
      </c>
      <c r="J362" s="5" t="s">
        <v>40</v>
      </c>
      <c r="K362" s="7">
        <v>34</v>
      </c>
      <c r="L362" s="7">
        <v>21.5</v>
      </c>
      <c r="M362" s="7">
        <v>2</v>
      </c>
      <c r="N362" s="7">
        <v>150</v>
      </c>
      <c r="O362" s="5" t="s">
        <v>41</v>
      </c>
      <c r="P362" s="5" t="s">
        <v>42</v>
      </c>
      <c r="Q362" s="15">
        <v>29.99</v>
      </c>
      <c r="R362" s="15">
        <v>3148.95</v>
      </c>
      <c r="S362" s="16">
        <f t="shared" si="20"/>
        <v>9.3118949999999998</v>
      </c>
      <c r="T362" s="16">
        <f t="shared" si="21"/>
        <v>977.74897499999997</v>
      </c>
      <c r="U362" s="19">
        <f t="shared" si="23"/>
        <v>8.204312775330397</v>
      </c>
      <c r="V362" s="19">
        <f t="shared" si="22"/>
        <v>861.4528414096917</v>
      </c>
    </row>
    <row r="363" spans="1:22" ht="113.1" customHeight="1" x14ac:dyDescent="0.45">
      <c r="A363" s="2"/>
      <c r="B363" s="2"/>
      <c r="C363" s="5" t="s">
        <v>1034</v>
      </c>
      <c r="D363" s="5" t="s">
        <v>1035</v>
      </c>
      <c r="E363" s="5" t="s">
        <v>1032</v>
      </c>
      <c r="F363" s="5" t="s">
        <v>1036</v>
      </c>
      <c r="G363" s="5" t="s">
        <v>131</v>
      </c>
      <c r="H363" s="6">
        <v>151</v>
      </c>
      <c r="I363" s="5" t="s">
        <v>59</v>
      </c>
      <c r="J363" s="5" t="s">
        <v>40</v>
      </c>
      <c r="K363" s="7">
        <v>34</v>
      </c>
      <c r="L363" s="7">
        <v>21.5</v>
      </c>
      <c r="M363" s="7">
        <v>2</v>
      </c>
      <c r="N363" s="7">
        <v>150</v>
      </c>
      <c r="O363" s="5" t="s">
        <v>41</v>
      </c>
      <c r="P363" s="5" t="s">
        <v>42</v>
      </c>
      <c r="Q363" s="15">
        <v>29.99</v>
      </c>
      <c r="R363" s="15">
        <v>4528.49</v>
      </c>
      <c r="S363" s="16">
        <f t="shared" si="20"/>
        <v>9.3118949999999998</v>
      </c>
      <c r="T363" s="16">
        <f t="shared" si="21"/>
        <v>1406.096145</v>
      </c>
      <c r="U363" s="19">
        <f t="shared" si="23"/>
        <v>8.204312775330397</v>
      </c>
      <c r="V363" s="19">
        <f t="shared" si="22"/>
        <v>1238.8512290748899</v>
      </c>
    </row>
    <row r="364" spans="1:22" ht="113.1" customHeight="1" x14ac:dyDescent="0.45">
      <c r="A364" s="2"/>
      <c r="B364" s="2"/>
      <c r="C364" s="5" t="s">
        <v>1037</v>
      </c>
      <c r="D364" s="5" t="s">
        <v>1038</v>
      </c>
      <c r="E364" s="5" t="s">
        <v>1032</v>
      </c>
      <c r="F364" s="5" t="s">
        <v>1039</v>
      </c>
      <c r="G364" s="5" t="s">
        <v>131</v>
      </c>
      <c r="H364" s="6">
        <v>99</v>
      </c>
      <c r="I364" s="5" t="s">
        <v>59</v>
      </c>
      <c r="J364" s="5" t="s">
        <v>40</v>
      </c>
      <c r="K364" s="7">
        <v>34</v>
      </c>
      <c r="L364" s="7">
        <v>21.5</v>
      </c>
      <c r="M364" s="7">
        <v>2</v>
      </c>
      <c r="N364" s="7">
        <v>150</v>
      </c>
      <c r="O364" s="5" t="s">
        <v>41</v>
      </c>
      <c r="P364" s="5" t="s">
        <v>42</v>
      </c>
      <c r="Q364" s="15">
        <v>29.99</v>
      </c>
      <c r="R364" s="15">
        <v>2969.0099999999998</v>
      </c>
      <c r="S364" s="16">
        <f t="shared" si="20"/>
        <v>9.3118949999999998</v>
      </c>
      <c r="T364" s="16">
        <f t="shared" si="21"/>
        <v>921.87760500000002</v>
      </c>
      <c r="U364" s="19">
        <f t="shared" si="23"/>
        <v>8.204312775330397</v>
      </c>
      <c r="V364" s="19">
        <f t="shared" si="22"/>
        <v>812.22696475770931</v>
      </c>
    </row>
    <row r="365" spans="1:22" ht="113.1" customHeight="1" x14ac:dyDescent="0.45">
      <c r="A365" s="2"/>
      <c r="B365" s="2"/>
      <c r="C365" s="5" t="s">
        <v>1040</v>
      </c>
      <c r="D365" s="5" t="s">
        <v>1041</v>
      </c>
      <c r="E365" s="5" t="s">
        <v>1032</v>
      </c>
      <c r="F365" s="5" t="s">
        <v>1042</v>
      </c>
      <c r="G365" s="5" t="s">
        <v>131</v>
      </c>
      <c r="H365" s="6">
        <v>63</v>
      </c>
      <c r="I365" s="5" t="s">
        <v>59</v>
      </c>
      <c r="J365" s="5" t="s">
        <v>40</v>
      </c>
      <c r="K365" s="7">
        <v>34</v>
      </c>
      <c r="L365" s="7">
        <v>21.5</v>
      </c>
      <c r="M365" s="7">
        <v>2</v>
      </c>
      <c r="N365" s="7">
        <v>150</v>
      </c>
      <c r="O365" s="5" t="s">
        <v>41</v>
      </c>
      <c r="P365" s="5" t="s">
        <v>42</v>
      </c>
      <c r="Q365" s="15">
        <v>29.99</v>
      </c>
      <c r="R365" s="15">
        <v>1889.37</v>
      </c>
      <c r="S365" s="16">
        <f t="shared" si="20"/>
        <v>9.3118949999999998</v>
      </c>
      <c r="T365" s="16">
        <f t="shared" si="21"/>
        <v>586.64938499999994</v>
      </c>
      <c r="U365" s="19">
        <f t="shared" si="23"/>
        <v>8.204312775330397</v>
      </c>
      <c r="V365" s="19">
        <f t="shared" si="22"/>
        <v>516.87170484581497</v>
      </c>
    </row>
    <row r="366" spans="1:22" ht="113.1" customHeight="1" x14ac:dyDescent="0.45">
      <c r="A366" s="2"/>
      <c r="B366" s="2"/>
      <c r="C366" s="5" t="s">
        <v>1043</v>
      </c>
      <c r="D366" s="5" t="s">
        <v>1044</v>
      </c>
      <c r="E366" s="5" t="s">
        <v>1032</v>
      </c>
      <c r="F366" s="5" t="s">
        <v>1045</v>
      </c>
      <c r="G366" s="5" t="s">
        <v>131</v>
      </c>
      <c r="H366" s="6">
        <v>1</v>
      </c>
      <c r="I366" s="5" t="s">
        <v>59</v>
      </c>
      <c r="J366" s="5" t="s">
        <v>40</v>
      </c>
      <c r="K366" s="7">
        <v>33</v>
      </c>
      <c r="L366" s="7">
        <v>26</v>
      </c>
      <c r="M366" s="7">
        <v>1</v>
      </c>
      <c r="N366" s="7">
        <v>150</v>
      </c>
      <c r="O366" s="5" t="s">
        <v>41</v>
      </c>
      <c r="P366" s="5" t="s">
        <v>42</v>
      </c>
      <c r="Q366" s="15">
        <v>29.99</v>
      </c>
      <c r="R366" s="15">
        <v>29.99</v>
      </c>
      <c r="S366" s="16">
        <f t="shared" si="20"/>
        <v>9.3118949999999998</v>
      </c>
      <c r="T366" s="16">
        <f t="shared" si="21"/>
        <v>9.3118949999999998</v>
      </c>
      <c r="U366" s="19">
        <f t="shared" si="23"/>
        <v>8.204312775330397</v>
      </c>
      <c r="V366" s="19">
        <f t="shared" si="22"/>
        <v>8.204312775330397</v>
      </c>
    </row>
    <row r="367" spans="1:22" ht="113.1" customHeight="1" x14ac:dyDescent="0.45">
      <c r="A367" s="2"/>
      <c r="B367" s="2"/>
      <c r="C367" s="5" t="s">
        <v>1046</v>
      </c>
      <c r="D367" s="5" t="s">
        <v>1047</v>
      </c>
      <c r="E367" s="5" t="s">
        <v>1032</v>
      </c>
      <c r="F367" s="5" t="s">
        <v>1048</v>
      </c>
      <c r="G367" s="5" t="s">
        <v>131</v>
      </c>
      <c r="H367" s="6">
        <v>142</v>
      </c>
      <c r="I367" s="5" t="s">
        <v>59</v>
      </c>
      <c r="J367" s="5" t="s">
        <v>40</v>
      </c>
      <c r="K367" s="7">
        <v>34</v>
      </c>
      <c r="L367" s="7">
        <v>21.5</v>
      </c>
      <c r="M367" s="7">
        <v>2</v>
      </c>
      <c r="N367" s="7">
        <v>150</v>
      </c>
      <c r="O367" s="5" t="s">
        <v>41</v>
      </c>
      <c r="P367" s="5" t="s">
        <v>42</v>
      </c>
      <c r="Q367" s="15">
        <v>29.99</v>
      </c>
      <c r="R367" s="15">
        <v>4258.58</v>
      </c>
      <c r="S367" s="16">
        <f t="shared" si="20"/>
        <v>9.3118949999999998</v>
      </c>
      <c r="T367" s="16">
        <f t="shared" si="21"/>
        <v>1322.28909</v>
      </c>
      <c r="U367" s="19">
        <f t="shared" si="23"/>
        <v>8.204312775330397</v>
      </c>
      <c r="V367" s="19">
        <f t="shared" si="22"/>
        <v>1165.0124140969165</v>
      </c>
    </row>
    <row r="368" spans="1:22" ht="113.1" customHeight="1" x14ac:dyDescent="0.45">
      <c r="A368" s="2"/>
      <c r="B368" s="2"/>
      <c r="C368" s="5" t="s">
        <v>1049</v>
      </c>
      <c r="D368" s="5" t="s">
        <v>1050</v>
      </c>
      <c r="E368" s="5" t="s">
        <v>1032</v>
      </c>
      <c r="F368" s="5" t="s">
        <v>1051</v>
      </c>
      <c r="G368" s="5" t="s">
        <v>131</v>
      </c>
      <c r="H368" s="6">
        <v>193</v>
      </c>
      <c r="I368" s="5" t="s">
        <v>59</v>
      </c>
      <c r="J368" s="5" t="s">
        <v>40</v>
      </c>
      <c r="K368" s="7">
        <v>34</v>
      </c>
      <c r="L368" s="7">
        <v>21.5</v>
      </c>
      <c r="M368" s="7">
        <v>2</v>
      </c>
      <c r="N368" s="7">
        <v>150</v>
      </c>
      <c r="O368" s="5" t="s">
        <v>41</v>
      </c>
      <c r="P368" s="5" t="s">
        <v>42</v>
      </c>
      <c r="Q368" s="15">
        <v>29.99</v>
      </c>
      <c r="R368" s="15">
        <v>5788.07</v>
      </c>
      <c r="S368" s="16">
        <f t="shared" si="20"/>
        <v>9.3118949999999998</v>
      </c>
      <c r="T368" s="16">
        <f t="shared" si="21"/>
        <v>1797.195735</v>
      </c>
      <c r="U368" s="19">
        <f t="shared" si="23"/>
        <v>8.204312775330397</v>
      </c>
      <c r="V368" s="19">
        <f t="shared" si="22"/>
        <v>1583.4323656387667</v>
      </c>
    </row>
    <row r="369" spans="1:22" ht="113.1" customHeight="1" x14ac:dyDescent="0.45">
      <c r="A369" s="2"/>
      <c r="B369" s="2"/>
      <c r="C369" s="5" t="s">
        <v>1052</v>
      </c>
      <c r="D369" s="5" t="s">
        <v>1053</v>
      </c>
      <c r="E369" s="5" t="s">
        <v>1032</v>
      </c>
      <c r="F369" s="5" t="s">
        <v>1054</v>
      </c>
      <c r="G369" s="5" t="s">
        <v>131</v>
      </c>
      <c r="H369" s="6">
        <v>127</v>
      </c>
      <c r="I369" s="5" t="s">
        <v>59</v>
      </c>
      <c r="J369" s="5" t="s">
        <v>40</v>
      </c>
      <c r="K369" s="7">
        <v>34</v>
      </c>
      <c r="L369" s="7">
        <v>21.5</v>
      </c>
      <c r="M369" s="7">
        <v>2</v>
      </c>
      <c r="N369" s="7">
        <v>150</v>
      </c>
      <c r="O369" s="5" t="s">
        <v>41</v>
      </c>
      <c r="P369" s="5" t="s">
        <v>42</v>
      </c>
      <c r="Q369" s="15">
        <v>29.99</v>
      </c>
      <c r="R369" s="15">
        <v>3808.73</v>
      </c>
      <c r="S369" s="16">
        <f t="shared" si="20"/>
        <v>9.3118949999999998</v>
      </c>
      <c r="T369" s="16">
        <f t="shared" si="21"/>
        <v>1182.6106649999999</v>
      </c>
      <c r="U369" s="19">
        <f t="shared" si="23"/>
        <v>8.204312775330397</v>
      </c>
      <c r="V369" s="19">
        <f t="shared" si="22"/>
        <v>1041.9477224669604</v>
      </c>
    </row>
    <row r="370" spans="1:22" ht="113.1" customHeight="1" x14ac:dyDescent="0.45">
      <c r="A370" s="2"/>
      <c r="B370" s="2"/>
      <c r="C370" s="5" t="s">
        <v>1055</v>
      </c>
      <c r="D370" s="5" t="s">
        <v>1056</v>
      </c>
      <c r="E370" s="5" t="s">
        <v>1032</v>
      </c>
      <c r="F370" s="5" t="s">
        <v>1057</v>
      </c>
      <c r="G370" s="5" t="s">
        <v>131</v>
      </c>
      <c r="H370" s="6">
        <v>64</v>
      </c>
      <c r="I370" s="5" t="s">
        <v>59</v>
      </c>
      <c r="J370" s="5" t="s">
        <v>40</v>
      </c>
      <c r="K370" s="7">
        <v>34</v>
      </c>
      <c r="L370" s="7">
        <v>21.5</v>
      </c>
      <c r="M370" s="7">
        <v>2</v>
      </c>
      <c r="N370" s="7">
        <v>150</v>
      </c>
      <c r="O370" s="5" t="s">
        <v>41</v>
      </c>
      <c r="P370" s="5" t="s">
        <v>42</v>
      </c>
      <c r="Q370" s="15">
        <v>29.99</v>
      </c>
      <c r="R370" s="15">
        <v>1919.36</v>
      </c>
      <c r="S370" s="16">
        <f t="shared" si="20"/>
        <v>9.3118949999999998</v>
      </c>
      <c r="T370" s="16">
        <f t="shared" si="21"/>
        <v>595.96127999999999</v>
      </c>
      <c r="U370" s="19">
        <f t="shared" si="23"/>
        <v>8.204312775330397</v>
      </c>
      <c r="V370" s="19">
        <f t="shared" si="22"/>
        <v>525.07601762114541</v>
      </c>
    </row>
    <row r="371" spans="1:22" ht="113.1" customHeight="1" x14ac:dyDescent="0.45">
      <c r="A371" s="2"/>
      <c r="B371" s="2"/>
      <c r="C371" s="5" t="s">
        <v>1058</v>
      </c>
      <c r="D371" s="5" t="s">
        <v>1059</v>
      </c>
      <c r="E371" s="5" t="s">
        <v>1032</v>
      </c>
      <c r="F371" s="5" t="s">
        <v>1060</v>
      </c>
      <c r="G371" s="5" t="s">
        <v>131</v>
      </c>
      <c r="H371" s="6">
        <v>121</v>
      </c>
      <c r="I371" s="5" t="s">
        <v>59</v>
      </c>
      <c r="J371" s="5" t="s">
        <v>40</v>
      </c>
      <c r="K371" s="7">
        <v>34</v>
      </c>
      <c r="L371" s="7">
        <v>21.5</v>
      </c>
      <c r="M371" s="7">
        <v>2</v>
      </c>
      <c r="N371" s="7">
        <v>150</v>
      </c>
      <c r="O371" s="5" t="s">
        <v>41</v>
      </c>
      <c r="P371" s="5" t="s">
        <v>42</v>
      </c>
      <c r="Q371" s="15">
        <v>29.99</v>
      </c>
      <c r="R371" s="15">
        <v>3628.79</v>
      </c>
      <c r="S371" s="16">
        <f t="shared" si="20"/>
        <v>9.3118949999999998</v>
      </c>
      <c r="T371" s="16">
        <f t="shared" si="21"/>
        <v>1126.7392950000001</v>
      </c>
      <c r="U371" s="19">
        <f t="shared" si="23"/>
        <v>8.204312775330397</v>
      </c>
      <c r="V371" s="19">
        <f t="shared" si="22"/>
        <v>992.721845814978</v>
      </c>
    </row>
    <row r="372" spans="1:22" ht="113.1" customHeight="1" x14ac:dyDescent="0.45">
      <c r="A372" s="2"/>
      <c r="B372" s="2"/>
      <c r="C372" s="5" t="s">
        <v>1061</v>
      </c>
      <c r="D372" s="5" t="s">
        <v>1062</v>
      </c>
      <c r="E372" s="5" t="s">
        <v>1063</v>
      </c>
      <c r="F372" s="5" t="s">
        <v>1064</v>
      </c>
      <c r="G372" s="5" t="s">
        <v>131</v>
      </c>
      <c r="H372" s="6">
        <v>1</v>
      </c>
      <c r="I372" s="5" t="s">
        <v>59</v>
      </c>
      <c r="J372" s="5" t="s">
        <v>40</v>
      </c>
      <c r="K372" s="7">
        <v>33</v>
      </c>
      <c r="L372" s="7">
        <v>26</v>
      </c>
      <c r="M372" s="7">
        <v>1</v>
      </c>
      <c r="N372" s="7">
        <v>150</v>
      </c>
      <c r="O372" s="5" t="s">
        <v>41</v>
      </c>
      <c r="P372" s="5" t="s">
        <v>42</v>
      </c>
      <c r="Q372" s="15">
        <v>34.99</v>
      </c>
      <c r="R372" s="15">
        <v>34.99</v>
      </c>
      <c r="S372" s="16">
        <f t="shared" si="20"/>
        <v>10.864395</v>
      </c>
      <c r="T372" s="16">
        <f t="shared" si="21"/>
        <v>10.864395</v>
      </c>
      <c r="U372" s="19">
        <f t="shared" si="23"/>
        <v>9.5721541850220255</v>
      </c>
      <c r="V372" s="19">
        <f t="shared" si="22"/>
        <v>9.5721541850220255</v>
      </c>
    </row>
    <row r="373" spans="1:22" ht="113.1" customHeight="1" x14ac:dyDescent="0.45">
      <c r="A373" s="2"/>
      <c r="B373" s="2"/>
      <c r="C373" s="5" t="s">
        <v>1065</v>
      </c>
      <c r="D373" s="5" t="s">
        <v>1066</v>
      </c>
      <c r="E373" s="5" t="s">
        <v>1063</v>
      </c>
      <c r="F373" s="5" t="s">
        <v>1067</v>
      </c>
      <c r="G373" s="5" t="s">
        <v>131</v>
      </c>
      <c r="H373" s="6">
        <v>218</v>
      </c>
      <c r="I373" s="5" t="s">
        <v>59</v>
      </c>
      <c r="J373" s="5" t="s">
        <v>40</v>
      </c>
      <c r="K373" s="7">
        <v>33</v>
      </c>
      <c r="L373" s="7">
        <v>26</v>
      </c>
      <c r="M373" s="7">
        <v>1</v>
      </c>
      <c r="N373" s="7">
        <v>150</v>
      </c>
      <c r="O373" s="5" t="s">
        <v>41</v>
      </c>
      <c r="P373" s="5" t="s">
        <v>42</v>
      </c>
      <c r="Q373" s="15">
        <v>39.99</v>
      </c>
      <c r="R373" s="15">
        <v>8717.82</v>
      </c>
      <c r="S373" s="16">
        <f t="shared" si="20"/>
        <v>12.416895</v>
      </c>
      <c r="T373" s="16">
        <f t="shared" si="21"/>
        <v>2706.8831100000002</v>
      </c>
      <c r="U373" s="19">
        <f t="shared" si="23"/>
        <v>10.939995594713656</v>
      </c>
      <c r="V373" s="19">
        <f t="shared" si="22"/>
        <v>2384.9190396475769</v>
      </c>
    </row>
    <row r="374" spans="1:22" ht="113.1" customHeight="1" x14ac:dyDescent="0.45">
      <c r="A374" s="2"/>
      <c r="B374" s="2"/>
      <c r="C374" s="5" t="s">
        <v>1068</v>
      </c>
      <c r="D374" s="5" t="s">
        <v>1069</v>
      </c>
      <c r="E374" s="5" t="s">
        <v>1063</v>
      </c>
      <c r="F374" s="5" t="s">
        <v>1070</v>
      </c>
      <c r="G374" s="5" t="s">
        <v>131</v>
      </c>
      <c r="H374" s="6">
        <v>367</v>
      </c>
      <c r="I374" s="5" t="s">
        <v>59</v>
      </c>
      <c r="J374" s="5" t="s">
        <v>40</v>
      </c>
      <c r="K374" s="7">
        <v>33</v>
      </c>
      <c r="L374" s="7">
        <v>26</v>
      </c>
      <c r="M374" s="7">
        <v>1</v>
      </c>
      <c r="N374" s="7">
        <v>150</v>
      </c>
      <c r="O374" s="5" t="s">
        <v>41</v>
      </c>
      <c r="P374" s="5" t="s">
        <v>42</v>
      </c>
      <c r="Q374" s="15">
        <v>39.99</v>
      </c>
      <c r="R374" s="15">
        <v>14676.33</v>
      </c>
      <c r="S374" s="16">
        <f t="shared" si="20"/>
        <v>12.416895</v>
      </c>
      <c r="T374" s="16">
        <f t="shared" si="21"/>
        <v>4557.0004650000001</v>
      </c>
      <c r="U374" s="19">
        <f t="shared" si="23"/>
        <v>10.939995594713656</v>
      </c>
      <c r="V374" s="19">
        <f t="shared" si="22"/>
        <v>4014.9783832599119</v>
      </c>
    </row>
    <row r="375" spans="1:22" ht="113.1" customHeight="1" x14ac:dyDescent="0.45">
      <c r="A375" s="2"/>
      <c r="B375" s="2"/>
      <c r="C375" s="5" t="s">
        <v>1071</v>
      </c>
      <c r="D375" s="5" t="s">
        <v>1072</v>
      </c>
      <c r="E375" s="5" t="s">
        <v>1063</v>
      </c>
      <c r="F375" s="5" t="s">
        <v>1073</v>
      </c>
      <c r="G375" s="5" t="s">
        <v>131</v>
      </c>
      <c r="H375" s="6">
        <v>351</v>
      </c>
      <c r="I375" s="5" t="s">
        <v>59</v>
      </c>
      <c r="J375" s="5" t="s">
        <v>40</v>
      </c>
      <c r="K375" s="7">
        <v>33</v>
      </c>
      <c r="L375" s="7">
        <v>26</v>
      </c>
      <c r="M375" s="7">
        <v>1</v>
      </c>
      <c r="N375" s="7">
        <v>150</v>
      </c>
      <c r="O375" s="5" t="s">
        <v>41</v>
      </c>
      <c r="P375" s="5" t="s">
        <v>42</v>
      </c>
      <c r="Q375" s="15">
        <v>39.99</v>
      </c>
      <c r="R375" s="15">
        <v>14036.490000000002</v>
      </c>
      <c r="S375" s="16">
        <f t="shared" si="20"/>
        <v>12.416895</v>
      </c>
      <c r="T375" s="16">
        <f t="shared" si="21"/>
        <v>4358.3301449999999</v>
      </c>
      <c r="U375" s="19">
        <f t="shared" si="23"/>
        <v>10.939995594713656</v>
      </c>
      <c r="V375" s="19">
        <f t="shared" si="22"/>
        <v>3839.938453744493</v>
      </c>
    </row>
    <row r="376" spans="1:22" ht="113.1" customHeight="1" x14ac:dyDescent="0.45">
      <c r="A376" s="2"/>
      <c r="B376" s="2"/>
      <c r="C376" s="5" t="s">
        <v>1074</v>
      </c>
      <c r="D376" s="5" t="s">
        <v>1075</v>
      </c>
      <c r="E376" s="5" t="s">
        <v>1063</v>
      </c>
      <c r="F376" s="5" t="s">
        <v>1076</v>
      </c>
      <c r="G376" s="5" t="s">
        <v>131</v>
      </c>
      <c r="H376" s="6">
        <v>207</v>
      </c>
      <c r="I376" s="5" t="s">
        <v>59</v>
      </c>
      <c r="J376" s="5" t="s">
        <v>40</v>
      </c>
      <c r="K376" s="7">
        <v>33</v>
      </c>
      <c r="L376" s="7">
        <v>26</v>
      </c>
      <c r="M376" s="7">
        <v>1</v>
      </c>
      <c r="N376" s="7">
        <v>150</v>
      </c>
      <c r="O376" s="5" t="s">
        <v>41</v>
      </c>
      <c r="P376" s="5" t="s">
        <v>42</v>
      </c>
      <c r="Q376" s="15">
        <v>39.99</v>
      </c>
      <c r="R376" s="15">
        <v>8277.93</v>
      </c>
      <c r="S376" s="16">
        <f t="shared" si="20"/>
        <v>12.416895</v>
      </c>
      <c r="T376" s="16">
        <f t="shared" si="21"/>
        <v>2570.2972650000002</v>
      </c>
      <c r="U376" s="19">
        <f t="shared" si="23"/>
        <v>10.939995594713656</v>
      </c>
      <c r="V376" s="19">
        <f t="shared" si="22"/>
        <v>2264.5790881057269</v>
      </c>
    </row>
    <row r="377" spans="1:22" ht="113.1" customHeight="1" x14ac:dyDescent="0.45">
      <c r="A377" s="2"/>
      <c r="B377" s="2"/>
      <c r="C377" s="5" t="s">
        <v>1077</v>
      </c>
      <c r="D377" s="5" t="s">
        <v>1078</v>
      </c>
      <c r="E377" s="5" t="s">
        <v>1063</v>
      </c>
      <c r="F377" s="5" t="s">
        <v>1079</v>
      </c>
      <c r="G377" s="5" t="s">
        <v>131</v>
      </c>
      <c r="H377" s="6">
        <v>274</v>
      </c>
      <c r="I377" s="5" t="s">
        <v>59</v>
      </c>
      <c r="J377" s="5" t="s">
        <v>40</v>
      </c>
      <c r="K377" s="7">
        <v>33</v>
      </c>
      <c r="L377" s="7">
        <v>26</v>
      </c>
      <c r="M377" s="7">
        <v>1</v>
      </c>
      <c r="N377" s="7">
        <v>150</v>
      </c>
      <c r="O377" s="5" t="s">
        <v>41</v>
      </c>
      <c r="P377" s="5" t="s">
        <v>42</v>
      </c>
      <c r="Q377" s="15">
        <v>39.99</v>
      </c>
      <c r="R377" s="15">
        <v>10957.26</v>
      </c>
      <c r="S377" s="16">
        <f t="shared" si="20"/>
        <v>12.416895</v>
      </c>
      <c r="T377" s="16">
        <f t="shared" si="21"/>
        <v>3402.2292299999999</v>
      </c>
      <c r="U377" s="19">
        <f t="shared" si="23"/>
        <v>10.939995594713656</v>
      </c>
      <c r="V377" s="19">
        <f t="shared" si="22"/>
        <v>2997.5587929515418</v>
      </c>
    </row>
    <row r="378" spans="1:22" ht="113.1" customHeight="1" x14ac:dyDescent="0.45">
      <c r="A378" s="2"/>
      <c r="B378" s="2"/>
      <c r="C378" s="5" t="s">
        <v>1080</v>
      </c>
      <c r="D378" s="5" t="s">
        <v>1081</v>
      </c>
      <c r="E378" s="5" t="s">
        <v>1082</v>
      </c>
      <c r="F378" s="5" t="s">
        <v>1083</v>
      </c>
      <c r="G378" s="5" t="s">
        <v>131</v>
      </c>
      <c r="H378" s="6">
        <v>1</v>
      </c>
      <c r="I378" s="5" t="s">
        <v>39</v>
      </c>
      <c r="J378" s="5" t="s">
        <v>40</v>
      </c>
      <c r="K378" s="7">
        <v>33</v>
      </c>
      <c r="L378" s="7">
        <v>26</v>
      </c>
      <c r="M378" s="7">
        <v>1</v>
      </c>
      <c r="N378" s="7">
        <v>150</v>
      </c>
      <c r="O378" s="5" t="s">
        <v>41</v>
      </c>
      <c r="P378" s="5" t="s">
        <v>42</v>
      </c>
      <c r="Q378" s="15">
        <v>24.99</v>
      </c>
      <c r="R378" s="15">
        <v>24.99</v>
      </c>
      <c r="S378" s="16">
        <f t="shared" si="20"/>
        <v>7.7593949999999996</v>
      </c>
      <c r="T378" s="16">
        <f t="shared" si="21"/>
        <v>7.7593949999999996</v>
      </c>
      <c r="U378" s="19">
        <f t="shared" si="23"/>
        <v>6.8364713656387659</v>
      </c>
      <c r="V378" s="19">
        <f t="shared" si="22"/>
        <v>6.8364713656387659</v>
      </c>
    </row>
    <row r="379" spans="1:22" ht="113.1" customHeight="1" x14ac:dyDescent="0.45">
      <c r="A379" s="2"/>
      <c r="B379" s="2"/>
      <c r="C379" s="5" t="s">
        <v>1084</v>
      </c>
      <c r="D379" s="5" t="s">
        <v>1085</v>
      </c>
      <c r="E379" s="5" t="s">
        <v>1082</v>
      </c>
      <c r="F379" s="5" t="s">
        <v>1086</v>
      </c>
      <c r="G379" s="5" t="s">
        <v>131</v>
      </c>
      <c r="H379" s="6">
        <v>86</v>
      </c>
      <c r="I379" s="5" t="s">
        <v>59</v>
      </c>
      <c r="J379" s="5" t="s">
        <v>40</v>
      </c>
      <c r="K379" s="7">
        <v>33</v>
      </c>
      <c r="L379" s="7">
        <v>26</v>
      </c>
      <c r="M379" s="7">
        <v>1</v>
      </c>
      <c r="N379" s="7">
        <v>150</v>
      </c>
      <c r="O379" s="5" t="s">
        <v>41</v>
      </c>
      <c r="P379" s="5" t="s">
        <v>42</v>
      </c>
      <c r="Q379" s="15">
        <v>29.99</v>
      </c>
      <c r="R379" s="15">
        <v>2579.14</v>
      </c>
      <c r="S379" s="16">
        <f t="shared" si="20"/>
        <v>9.3118949999999998</v>
      </c>
      <c r="T379" s="16">
        <f t="shared" si="21"/>
        <v>800.82296999999994</v>
      </c>
      <c r="U379" s="19">
        <f t="shared" si="23"/>
        <v>8.204312775330397</v>
      </c>
      <c r="V379" s="19">
        <f t="shared" si="22"/>
        <v>705.5708986784141</v>
      </c>
    </row>
    <row r="380" spans="1:22" ht="113.1" customHeight="1" x14ac:dyDescent="0.45">
      <c r="A380" s="2"/>
      <c r="B380" s="2"/>
      <c r="C380" s="5" t="s">
        <v>1087</v>
      </c>
      <c r="D380" s="5" t="s">
        <v>1088</v>
      </c>
      <c r="E380" s="5" t="s">
        <v>1082</v>
      </c>
      <c r="F380" s="5" t="s">
        <v>1089</v>
      </c>
      <c r="G380" s="5" t="s">
        <v>131</v>
      </c>
      <c r="H380" s="6">
        <v>58</v>
      </c>
      <c r="I380" s="5" t="s">
        <v>59</v>
      </c>
      <c r="J380" s="5" t="s">
        <v>40</v>
      </c>
      <c r="K380" s="7">
        <v>33</v>
      </c>
      <c r="L380" s="7">
        <v>26</v>
      </c>
      <c r="M380" s="7">
        <v>1</v>
      </c>
      <c r="N380" s="7">
        <v>150</v>
      </c>
      <c r="O380" s="5" t="s">
        <v>41</v>
      </c>
      <c r="P380" s="5" t="s">
        <v>42</v>
      </c>
      <c r="Q380" s="15">
        <v>29.99</v>
      </c>
      <c r="R380" s="15">
        <v>1739.4199999999998</v>
      </c>
      <c r="S380" s="16">
        <f t="shared" si="20"/>
        <v>9.3118949999999998</v>
      </c>
      <c r="T380" s="16">
        <f t="shared" si="21"/>
        <v>540.08991000000003</v>
      </c>
      <c r="U380" s="19">
        <f t="shared" si="23"/>
        <v>8.204312775330397</v>
      </c>
      <c r="V380" s="19">
        <f t="shared" si="22"/>
        <v>475.85014096916302</v>
      </c>
    </row>
    <row r="381" spans="1:22" ht="113.1" customHeight="1" x14ac:dyDescent="0.45">
      <c r="A381" s="2"/>
      <c r="B381" s="2"/>
      <c r="C381" s="5" t="s">
        <v>1090</v>
      </c>
      <c r="D381" s="5" t="s">
        <v>1091</v>
      </c>
      <c r="E381" s="5" t="s">
        <v>1082</v>
      </c>
      <c r="F381" s="5" t="s">
        <v>1092</v>
      </c>
      <c r="G381" s="5" t="s">
        <v>131</v>
      </c>
      <c r="H381" s="6">
        <v>11</v>
      </c>
      <c r="I381" s="5" t="s">
        <v>59</v>
      </c>
      <c r="J381" s="5" t="s">
        <v>40</v>
      </c>
      <c r="K381" s="7">
        <v>33</v>
      </c>
      <c r="L381" s="7">
        <v>26</v>
      </c>
      <c r="M381" s="7">
        <v>1</v>
      </c>
      <c r="N381" s="7">
        <v>150</v>
      </c>
      <c r="O381" s="5" t="s">
        <v>41</v>
      </c>
      <c r="P381" s="5" t="s">
        <v>42</v>
      </c>
      <c r="Q381" s="15">
        <v>29.99</v>
      </c>
      <c r="R381" s="15">
        <v>329.89</v>
      </c>
      <c r="S381" s="16">
        <f t="shared" si="20"/>
        <v>9.3118949999999998</v>
      </c>
      <c r="T381" s="16">
        <f t="shared" si="21"/>
        <v>102.43084500000001</v>
      </c>
      <c r="U381" s="19">
        <f t="shared" si="23"/>
        <v>8.204312775330397</v>
      </c>
      <c r="V381" s="19">
        <f t="shared" si="22"/>
        <v>90.247440528634371</v>
      </c>
    </row>
    <row r="382" spans="1:22" ht="113.1" customHeight="1" x14ac:dyDescent="0.45">
      <c r="A382" s="2"/>
      <c r="B382" s="2"/>
      <c r="C382" s="5" t="s">
        <v>1093</v>
      </c>
      <c r="D382" s="5" t="s">
        <v>1094</v>
      </c>
      <c r="E382" s="5" t="s">
        <v>1082</v>
      </c>
      <c r="F382" s="5" t="s">
        <v>1095</v>
      </c>
      <c r="G382" s="5" t="s">
        <v>131</v>
      </c>
      <c r="H382" s="6">
        <v>42</v>
      </c>
      <c r="I382" s="5" t="s">
        <v>59</v>
      </c>
      <c r="J382" s="5" t="s">
        <v>40</v>
      </c>
      <c r="K382" s="7">
        <v>33</v>
      </c>
      <c r="L382" s="7">
        <v>26</v>
      </c>
      <c r="M382" s="7">
        <v>1</v>
      </c>
      <c r="N382" s="7">
        <v>150</v>
      </c>
      <c r="O382" s="5" t="s">
        <v>41</v>
      </c>
      <c r="P382" s="5" t="s">
        <v>42</v>
      </c>
      <c r="Q382" s="15">
        <v>29.99</v>
      </c>
      <c r="R382" s="15">
        <v>1259.58</v>
      </c>
      <c r="S382" s="16">
        <f t="shared" si="20"/>
        <v>9.3118949999999998</v>
      </c>
      <c r="T382" s="16">
        <f t="shared" si="21"/>
        <v>391.09958999999998</v>
      </c>
      <c r="U382" s="19">
        <f t="shared" si="23"/>
        <v>8.204312775330397</v>
      </c>
      <c r="V382" s="19">
        <f t="shared" si="22"/>
        <v>344.58113656387667</v>
      </c>
    </row>
    <row r="383" spans="1:22" ht="113.1" customHeight="1" x14ac:dyDescent="0.45">
      <c r="A383" s="2"/>
      <c r="B383" s="2"/>
      <c r="C383" s="5" t="s">
        <v>1096</v>
      </c>
      <c r="D383" s="5" t="s">
        <v>1008</v>
      </c>
      <c r="E383" s="5" t="s">
        <v>1082</v>
      </c>
      <c r="F383" s="5" t="s">
        <v>1097</v>
      </c>
      <c r="G383" s="5" t="s">
        <v>131</v>
      </c>
      <c r="H383" s="6">
        <v>2</v>
      </c>
      <c r="I383" s="5" t="s">
        <v>59</v>
      </c>
      <c r="J383" s="5" t="s">
        <v>40</v>
      </c>
      <c r="K383" s="7">
        <v>34</v>
      </c>
      <c r="L383" s="7">
        <v>21.5</v>
      </c>
      <c r="M383" s="7">
        <v>2</v>
      </c>
      <c r="N383" s="7">
        <v>150</v>
      </c>
      <c r="O383" s="5" t="s">
        <v>41</v>
      </c>
      <c r="P383" s="5" t="s">
        <v>1011</v>
      </c>
      <c r="Q383" s="15">
        <v>29.99</v>
      </c>
      <c r="R383" s="15">
        <v>59.98</v>
      </c>
      <c r="S383" s="16">
        <f t="shared" si="20"/>
        <v>9.3118949999999998</v>
      </c>
      <c r="T383" s="16">
        <f t="shared" si="21"/>
        <v>18.62379</v>
      </c>
      <c r="U383" s="19">
        <f t="shared" si="23"/>
        <v>8.204312775330397</v>
      </c>
      <c r="V383" s="19">
        <f t="shared" si="22"/>
        <v>16.408625550660794</v>
      </c>
    </row>
    <row r="384" spans="1:22" ht="113.1" customHeight="1" x14ac:dyDescent="0.45">
      <c r="A384" s="2"/>
      <c r="B384" s="2"/>
      <c r="C384" s="5" t="s">
        <v>1098</v>
      </c>
      <c r="D384" s="5" t="s">
        <v>1099</v>
      </c>
      <c r="E384" s="5" t="s">
        <v>1082</v>
      </c>
      <c r="F384" s="5" t="s">
        <v>1100</v>
      </c>
      <c r="G384" s="5" t="s">
        <v>131</v>
      </c>
      <c r="H384" s="6">
        <v>115</v>
      </c>
      <c r="I384" s="5" t="s">
        <v>59</v>
      </c>
      <c r="J384" s="5" t="s">
        <v>40</v>
      </c>
      <c r="K384" s="7">
        <v>33</v>
      </c>
      <c r="L384" s="7">
        <v>26</v>
      </c>
      <c r="M384" s="7">
        <v>1</v>
      </c>
      <c r="N384" s="7">
        <v>150</v>
      </c>
      <c r="O384" s="5" t="s">
        <v>41</v>
      </c>
      <c r="P384" s="5" t="s">
        <v>42</v>
      </c>
      <c r="Q384" s="15">
        <v>34.99</v>
      </c>
      <c r="R384" s="15">
        <v>4023.8500000000004</v>
      </c>
      <c r="S384" s="16">
        <f t="shared" si="20"/>
        <v>10.864395</v>
      </c>
      <c r="T384" s="16">
        <f t="shared" si="21"/>
        <v>1249.4054249999999</v>
      </c>
      <c r="U384" s="19">
        <f t="shared" si="23"/>
        <v>9.5721541850220255</v>
      </c>
      <c r="V384" s="19">
        <f t="shared" si="22"/>
        <v>1100.7977312775329</v>
      </c>
    </row>
    <row r="385" spans="1:22" ht="113.1" customHeight="1" x14ac:dyDescent="0.45">
      <c r="A385" s="2"/>
      <c r="B385" s="2"/>
      <c r="C385" s="5" t="s">
        <v>1101</v>
      </c>
      <c r="D385" s="5" t="s">
        <v>1102</v>
      </c>
      <c r="E385" s="5" t="s">
        <v>1082</v>
      </c>
      <c r="F385" s="5" t="s">
        <v>1103</v>
      </c>
      <c r="G385" s="5" t="s">
        <v>131</v>
      </c>
      <c r="H385" s="6">
        <v>177</v>
      </c>
      <c r="I385" s="5" t="s">
        <v>59</v>
      </c>
      <c r="J385" s="5" t="s">
        <v>40</v>
      </c>
      <c r="K385" s="7">
        <v>33</v>
      </c>
      <c r="L385" s="7">
        <v>26</v>
      </c>
      <c r="M385" s="7">
        <v>1</v>
      </c>
      <c r="N385" s="7">
        <v>150</v>
      </c>
      <c r="O385" s="5" t="s">
        <v>41</v>
      </c>
      <c r="P385" s="5" t="s">
        <v>42</v>
      </c>
      <c r="Q385" s="15">
        <v>34.99</v>
      </c>
      <c r="R385" s="15">
        <v>6193.2300000000005</v>
      </c>
      <c r="S385" s="16">
        <f t="shared" si="20"/>
        <v>10.864395</v>
      </c>
      <c r="T385" s="16">
        <f t="shared" si="21"/>
        <v>1922.9979149999999</v>
      </c>
      <c r="U385" s="19">
        <f t="shared" si="23"/>
        <v>9.5721541850220255</v>
      </c>
      <c r="V385" s="19">
        <f t="shared" si="22"/>
        <v>1694.2712907488985</v>
      </c>
    </row>
    <row r="386" spans="1:22" ht="113.1" customHeight="1" x14ac:dyDescent="0.45">
      <c r="A386" s="2"/>
      <c r="B386" s="2"/>
      <c r="C386" s="5" t="s">
        <v>1104</v>
      </c>
      <c r="D386" s="5" t="s">
        <v>1105</v>
      </c>
      <c r="E386" s="5" t="s">
        <v>1082</v>
      </c>
      <c r="F386" s="5" t="s">
        <v>1106</v>
      </c>
      <c r="G386" s="5" t="s">
        <v>131</v>
      </c>
      <c r="H386" s="6">
        <v>170</v>
      </c>
      <c r="I386" s="5" t="s">
        <v>59</v>
      </c>
      <c r="J386" s="5" t="s">
        <v>40</v>
      </c>
      <c r="K386" s="7">
        <v>33</v>
      </c>
      <c r="L386" s="7">
        <v>26</v>
      </c>
      <c r="M386" s="7">
        <v>1</v>
      </c>
      <c r="N386" s="7">
        <v>150</v>
      </c>
      <c r="O386" s="5" t="s">
        <v>41</v>
      </c>
      <c r="P386" s="5" t="s">
        <v>42</v>
      </c>
      <c r="Q386" s="15">
        <v>34.99</v>
      </c>
      <c r="R386" s="15">
        <v>5948.3</v>
      </c>
      <c r="S386" s="16">
        <f t="shared" si="20"/>
        <v>10.864395</v>
      </c>
      <c r="T386" s="16">
        <f t="shared" si="21"/>
        <v>1846.94715</v>
      </c>
      <c r="U386" s="19">
        <f t="shared" si="23"/>
        <v>9.5721541850220255</v>
      </c>
      <c r="V386" s="19">
        <f t="shared" si="22"/>
        <v>1627.2662114537443</v>
      </c>
    </row>
    <row r="387" spans="1:22" ht="113.1" customHeight="1" x14ac:dyDescent="0.45">
      <c r="A387" s="2"/>
      <c r="B387" s="2"/>
      <c r="C387" s="5" t="s">
        <v>1107</v>
      </c>
      <c r="D387" s="5" t="s">
        <v>1108</v>
      </c>
      <c r="E387" s="5" t="s">
        <v>1082</v>
      </c>
      <c r="F387" s="5" t="s">
        <v>1109</v>
      </c>
      <c r="G387" s="5" t="s">
        <v>131</v>
      </c>
      <c r="H387" s="6">
        <v>59</v>
      </c>
      <c r="I387" s="5" t="s">
        <v>59</v>
      </c>
      <c r="J387" s="5" t="s">
        <v>40</v>
      </c>
      <c r="K387" s="7">
        <v>33</v>
      </c>
      <c r="L387" s="7">
        <v>26</v>
      </c>
      <c r="M387" s="7">
        <v>1</v>
      </c>
      <c r="N387" s="7">
        <v>150</v>
      </c>
      <c r="O387" s="5" t="s">
        <v>41</v>
      </c>
      <c r="P387" s="5" t="s">
        <v>42</v>
      </c>
      <c r="Q387" s="15">
        <v>34.99</v>
      </c>
      <c r="R387" s="15">
        <v>2064.4100000000003</v>
      </c>
      <c r="S387" s="16">
        <f t="shared" si="20"/>
        <v>10.864395</v>
      </c>
      <c r="T387" s="16">
        <f t="shared" si="21"/>
        <v>640.99930500000005</v>
      </c>
      <c r="U387" s="19">
        <f t="shared" si="23"/>
        <v>9.5721541850220255</v>
      </c>
      <c r="V387" s="19">
        <f t="shared" si="22"/>
        <v>564.75709691629947</v>
      </c>
    </row>
    <row r="388" spans="1:22" ht="113.1" customHeight="1" x14ac:dyDescent="0.45">
      <c r="A388" s="2"/>
      <c r="B388" s="2"/>
      <c r="C388" s="5" t="s">
        <v>1110</v>
      </c>
      <c r="D388" s="5" t="s">
        <v>1111</v>
      </c>
      <c r="E388" s="5" t="s">
        <v>1082</v>
      </c>
      <c r="F388" s="5" t="s">
        <v>1112</v>
      </c>
      <c r="G388" s="5" t="s">
        <v>131</v>
      </c>
      <c r="H388" s="6">
        <v>131</v>
      </c>
      <c r="I388" s="5" t="s">
        <v>59</v>
      </c>
      <c r="J388" s="5" t="s">
        <v>40</v>
      </c>
      <c r="K388" s="7">
        <v>33</v>
      </c>
      <c r="L388" s="7">
        <v>26</v>
      </c>
      <c r="M388" s="7">
        <v>1</v>
      </c>
      <c r="N388" s="7">
        <v>150</v>
      </c>
      <c r="O388" s="5" t="s">
        <v>41</v>
      </c>
      <c r="P388" s="5" t="s">
        <v>42</v>
      </c>
      <c r="Q388" s="15">
        <v>34.99</v>
      </c>
      <c r="R388" s="15">
        <v>4583.6900000000005</v>
      </c>
      <c r="S388" s="16">
        <f t="shared" si="20"/>
        <v>10.864395</v>
      </c>
      <c r="T388" s="16">
        <f t="shared" si="21"/>
        <v>1423.235745</v>
      </c>
      <c r="U388" s="19">
        <f t="shared" si="23"/>
        <v>9.5721541850220255</v>
      </c>
      <c r="V388" s="19">
        <f t="shared" si="22"/>
        <v>1253.9521982378853</v>
      </c>
    </row>
    <row r="389" spans="1:22" ht="113.1" customHeight="1" x14ac:dyDescent="0.45">
      <c r="A389" s="2"/>
      <c r="B389" s="2"/>
      <c r="C389" s="5" t="s">
        <v>1113</v>
      </c>
      <c r="D389" s="5" t="s">
        <v>1114</v>
      </c>
      <c r="E389" s="5" t="s">
        <v>1115</v>
      </c>
      <c r="F389" s="5" t="s">
        <v>1116</v>
      </c>
      <c r="G389" s="5" t="s">
        <v>131</v>
      </c>
      <c r="H389" s="6">
        <v>39</v>
      </c>
      <c r="I389" s="5" t="s">
        <v>59</v>
      </c>
      <c r="J389" s="5" t="s">
        <v>40</v>
      </c>
      <c r="K389" s="7">
        <v>33</v>
      </c>
      <c r="L389" s="7">
        <v>26</v>
      </c>
      <c r="M389" s="7">
        <v>1</v>
      </c>
      <c r="N389" s="7">
        <v>150</v>
      </c>
      <c r="O389" s="5" t="s">
        <v>41</v>
      </c>
      <c r="P389" s="5" t="s">
        <v>865</v>
      </c>
      <c r="Q389" s="15">
        <v>34.99</v>
      </c>
      <c r="R389" s="15">
        <v>1364.6100000000001</v>
      </c>
      <c r="S389" s="16">
        <f t="shared" si="20"/>
        <v>10.864395</v>
      </c>
      <c r="T389" s="16">
        <f t="shared" si="21"/>
        <v>423.71140500000001</v>
      </c>
      <c r="U389" s="19">
        <f t="shared" si="23"/>
        <v>9.5721541850220255</v>
      </c>
      <c r="V389" s="19">
        <f t="shared" si="22"/>
        <v>373.31401321585901</v>
      </c>
    </row>
    <row r="390" spans="1:22" ht="113.1" customHeight="1" x14ac:dyDescent="0.45">
      <c r="A390" s="2"/>
      <c r="B390" s="2"/>
      <c r="C390" s="5" t="s">
        <v>1117</v>
      </c>
      <c r="D390" s="5" t="s">
        <v>1118</v>
      </c>
      <c r="E390" s="5" t="s">
        <v>1115</v>
      </c>
      <c r="F390" s="5" t="s">
        <v>1119</v>
      </c>
      <c r="G390" s="5" t="s">
        <v>131</v>
      </c>
      <c r="H390" s="6">
        <v>106</v>
      </c>
      <c r="I390" s="5" t="s">
        <v>59</v>
      </c>
      <c r="J390" s="5" t="s">
        <v>40</v>
      </c>
      <c r="K390" s="7">
        <v>33</v>
      </c>
      <c r="L390" s="7">
        <v>26</v>
      </c>
      <c r="M390" s="7">
        <v>1</v>
      </c>
      <c r="N390" s="7">
        <v>150</v>
      </c>
      <c r="O390" s="5" t="s">
        <v>41</v>
      </c>
      <c r="P390" s="5" t="s">
        <v>865</v>
      </c>
      <c r="Q390" s="15">
        <v>34.99</v>
      </c>
      <c r="R390" s="15">
        <v>3708.94</v>
      </c>
      <c r="S390" s="16">
        <f t="shared" si="20"/>
        <v>10.864395</v>
      </c>
      <c r="T390" s="16">
        <f t="shared" si="21"/>
        <v>1151.6258700000001</v>
      </c>
      <c r="U390" s="19">
        <f t="shared" si="23"/>
        <v>9.5721541850220255</v>
      </c>
      <c r="V390" s="19">
        <f t="shared" si="22"/>
        <v>1014.6483436123347</v>
      </c>
    </row>
    <row r="391" spans="1:22" ht="113.1" customHeight="1" x14ac:dyDescent="0.45">
      <c r="A391" s="2"/>
      <c r="B391" s="2"/>
      <c r="C391" s="5" t="s">
        <v>1120</v>
      </c>
      <c r="D391" s="5" t="s">
        <v>1121</v>
      </c>
      <c r="E391" s="5" t="s">
        <v>1115</v>
      </c>
      <c r="F391" s="5" t="s">
        <v>1122</v>
      </c>
      <c r="G391" s="5" t="s">
        <v>131</v>
      </c>
      <c r="H391" s="6">
        <v>124</v>
      </c>
      <c r="I391" s="5" t="s">
        <v>59</v>
      </c>
      <c r="J391" s="5" t="s">
        <v>40</v>
      </c>
      <c r="K391" s="7">
        <v>33</v>
      </c>
      <c r="L391" s="7">
        <v>26</v>
      </c>
      <c r="M391" s="7">
        <v>1</v>
      </c>
      <c r="N391" s="7">
        <v>150</v>
      </c>
      <c r="O391" s="5" t="s">
        <v>41</v>
      </c>
      <c r="P391" s="5" t="s">
        <v>865</v>
      </c>
      <c r="Q391" s="15">
        <v>34.99</v>
      </c>
      <c r="R391" s="15">
        <v>4338.76</v>
      </c>
      <c r="S391" s="16">
        <f t="shared" si="20"/>
        <v>10.864395</v>
      </c>
      <c r="T391" s="16">
        <f t="shared" si="21"/>
        <v>1347.18498</v>
      </c>
      <c r="U391" s="19">
        <f t="shared" si="23"/>
        <v>9.5721541850220255</v>
      </c>
      <c r="V391" s="19">
        <f t="shared" si="22"/>
        <v>1186.9471189427311</v>
      </c>
    </row>
    <row r="392" spans="1:22" ht="113.1" customHeight="1" x14ac:dyDescent="0.45">
      <c r="A392" s="2"/>
      <c r="B392" s="2"/>
      <c r="C392" s="5" t="s">
        <v>1123</v>
      </c>
      <c r="D392" s="5" t="s">
        <v>1124</v>
      </c>
      <c r="E392" s="5" t="s">
        <v>1115</v>
      </c>
      <c r="F392" s="5" t="s">
        <v>1125</v>
      </c>
      <c r="G392" s="5" t="s">
        <v>131</v>
      </c>
      <c r="H392" s="6">
        <v>14</v>
      </c>
      <c r="I392" s="5" t="s">
        <v>59</v>
      </c>
      <c r="J392" s="5" t="s">
        <v>40</v>
      </c>
      <c r="K392" s="7">
        <v>33</v>
      </c>
      <c r="L392" s="7">
        <v>26</v>
      </c>
      <c r="M392" s="7">
        <v>1</v>
      </c>
      <c r="N392" s="7">
        <v>150</v>
      </c>
      <c r="O392" s="5" t="s">
        <v>41</v>
      </c>
      <c r="P392" s="5" t="s">
        <v>865</v>
      </c>
      <c r="Q392" s="15">
        <v>34.99</v>
      </c>
      <c r="R392" s="15">
        <v>489.86</v>
      </c>
      <c r="S392" s="16">
        <f t="shared" si="20"/>
        <v>10.864395</v>
      </c>
      <c r="T392" s="16">
        <f t="shared" si="21"/>
        <v>152.10153</v>
      </c>
      <c r="U392" s="19">
        <f t="shared" si="23"/>
        <v>9.5721541850220255</v>
      </c>
      <c r="V392" s="19">
        <f t="shared" si="22"/>
        <v>134.01015859030835</v>
      </c>
    </row>
    <row r="393" spans="1:22" ht="113.1" customHeight="1" x14ac:dyDescent="0.45">
      <c r="A393" s="2"/>
      <c r="B393" s="2"/>
      <c r="C393" s="5" t="s">
        <v>1126</v>
      </c>
      <c r="D393" s="5" t="s">
        <v>1127</v>
      </c>
      <c r="E393" s="5" t="s">
        <v>1115</v>
      </c>
      <c r="F393" s="5" t="s">
        <v>1128</v>
      </c>
      <c r="G393" s="5" t="s">
        <v>131</v>
      </c>
      <c r="H393" s="6">
        <v>59</v>
      </c>
      <c r="I393" s="5" t="s">
        <v>59</v>
      </c>
      <c r="J393" s="5" t="s">
        <v>40</v>
      </c>
      <c r="K393" s="7">
        <v>33</v>
      </c>
      <c r="L393" s="7">
        <v>26</v>
      </c>
      <c r="M393" s="7">
        <v>1</v>
      </c>
      <c r="N393" s="7">
        <v>150</v>
      </c>
      <c r="O393" s="5" t="s">
        <v>41</v>
      </c>
      <c r="P393" s="5" t="s">
        <v>865</v>
      </c>
      <c r="Q393" s="15">
        <v>34.99</v>
      </c>
      <c r="R393" s="15">
        <v>2064.4100000000003</v>
      </c>
      <c r="S393" s="16">
        <f t="shared" si="20"/>
        <v>10.864395</v>
      </c>
      <c r="T393" s="16">
        <f t="shared" si="21"/>
        <v>640.99930500000005</v>
      </c>
      <c r="U393" s="19">
        <f t="shared" si="23"/>
        <v>9.5721541850220255</v>
      </c>
      <c r="V393" s="19">
        <f t="shared" si="22"/>
        <v>564.75709691629947</v>
      </c>
    </row>
    <row r="394" spans="1:22" ht="113.1" customHeight="1" x14ac:dyDescent="0.45">
      <c r="A394" s="2"/>
      <c r="B394" s="2"/>
      <c r="C394" s="5" t="s">
        <v>1129</v>
      </c>
      <c r="D394" s="5" t="s">
        <v>1130</v>
      </c>
      <c r="E394" s="5" t="s">
        <v>1115</v>
      </c>
      <c r="F394" s="5" t="s">
        <v>1131</v>
      </c>
      <c r="G394" s="5" t="s">
        <v>131</v>
      </c>
      <c r="H394" s="6">
        <v>58</v>
      </c>
      <c r="I394" s="5" t="s">
        <v>59</v>
      </c>
      <c r="J394" s="5" t="s">
        <v>40</v>
      </c>
      <c r="K394" s="7">
        <v>33</v>
      </c>
      <c r="L394" s="7">
        <v>26</v>
      </c>
      <c r="M394" s="7">
        <v>1</v>
      </c>
      <c r="N394" s="7">
        <v>150</v>
      </c>
      <c r="O394" s="5" t="s">
        <v>41</v>
      </c>
      <c r="P394" s="5" t="s">
        <v>865</v>
      </c>
      <c r="Q394" s="15">
        <v>29.99</v>
      </c>
      <c r="R394" s="15">
        <v>1739.4199999999998</v>
      </c>
      <c r="S394" s="16">
        <f t="shared" si="20"/>
        <v>9.3118949999999998</v>
      </c>
      <c r="T394" s="16">
        <f t="shared" si="21"/>
        <v>540.08991000000003</v>
      </c>
      <c r="U394" s="19">
        <f t="shared" si="23"/>
        <v>8.204312775330397</v>
      </c>
      <c r="V394" s="19">
        <f t="shared" si="22"/>
        <v>475.85014096916302</v>
      </c>
    </row>
    <row r="395" spans="1:22" ht="113.1" customHeight="1" x14ac:dyDescent="0.45">
      <c r="A395" s="2"/>
      <c r="B395" s="2"/>
      <c r="C395" s="5" t="s">
        <v>1132</v>
      </c>
      <c r="D395" s="5" t="s">
        <v>1133</v>
      </c>
      <c r="E395" s="5" t="s">
        <v>1115</v>
      </c>
      <c r="F395" s="5" t="s">
        <v>1134</v>
      </c>
      <c r="G395" s="5" t="s">
        <v>131</v>
      </c>
      <c r="H395" s="6">
        <v>11</v>
      </c>
      <c r="I395" s="5" t="s">
        <v>59</v>
      </c>
      <c r="J395" s="5" t="s">
        <v>40</v>
      </c>
      <c r="K395" s="7">
        <v>33</v>
      </c>
      <c r="L395" s="7">
        <v>26</v>
      </c>
      <c r="M395" s="7">
        <v>1</v>
      </c>
      <c r="N395" s="7">
        <v>150</v>
      </c>
      <c r="O395" s="5" t="s">
        <v>41</v>
      </c>
      <c r="P395" s="5" t="s">
        <v>865</v>
      </c>
      <c r="Q395" s="15">
        <v>29.99</v>
      </c>
      <c r="R395" s="15">
        <v>329.89</v>
      </c>
      <c r="S395" s="16">
        <f t="shared" si="20"/>
        <v>9.3118949999999998</v>
      </c>
      <c r="T395" s="16">
        <f t="shared" si="21"/>
        <v>102.43084500000001</v>
      </c>
      <c r="U395" s="19">
        <f t="shared" si="23"/>
        <v>8.204312775330397</v>
      </c>
      <c r="V395" s="19">
        <f t="shared" si="22"/>
        <v>90.247440528634371</v>
      </c>
    </row>
    <row r="396" spans="1:22" ht="113.1" customHeight="1" x14ac:dyDescent="0.45">
      <c r="A396" s="2"/>
      <c r="B396" s="2"/>
      <c r="C396" s="5" t="s">
        <v>1135</v>
      </c>
      <c r="D396" s="5" t="s">
        <v>1136</v>
      </c>
      <c r="E396" s="5" t="s">
        <v>1115</v>
      </c>
      <c r="F396" s="5" t="s">
        <v>1137</v>
      </c>
      <c r="G396" s="5" t="s">
        <v>131</v>
      </c>
      <c r="H396" s="6">
        <v>91</v>
      </c>
      <c r="I396" s="5" t="s">
        <v>59</v>
      </c>
      <c r="J396" s="5" t="s">
        <v>40</v>
      </c>
      <c r="K396" s="7">
        <v>33</v>
      </c>
      <c r="L396" s="7">
        <v>26</v>
      </c>
      <c r="M396" s="7">
        <v>1</v>
      </c>
      <c r="N396" s="7">
        <v>150</v>
      </c>
      <c r="O396" s="5" t="s">
        <v>41</v>
      </c>
      <c r="P396" s="5" t="s">
        <v>865</v>
      </c>
      <c r="Q396" s="15">
        <v>29.99</v>
      </c>
      <c r="R396" s="15">
        <v>2729.0899999999997</v>
      </c>
      <c r="S396" s="16">
        <f t="shared" si="20"/>
        <v>9.3118949999999998</v>
      </c>
      <c r="T396" s="16">
        <f t="shared" si="21"/>
        <v>847.38244499999996</v>
      </c>
      <c r="U396" s="19">
        <f t="shared" si="23"/>
        <v>8.204312775330397</v>
      </c>
      <c r="V396" s="19">
        <f t="shared" si="22"/>
        <v>746.59246255506616</v>
      </c>
    </row>
    <row r="397" spans="1:22" ht="113.1" customHeight="1" x14ac:dyDescent="0.45">
      <c r="A397" s="2"/>
      <c r="B397" s="2"/>
      <c r="C397" s="5" t="s">
        <v>1138</v>
      </c>
      <c r="D397" s="5" t="s">
        <v>1139</v>
      </c>
      <c r="E397" s="5" t="s">
        <v>988</v>
      </c>
      <c r="F397" s="5" t="s">
        <v>1140</v>
      </c>
      <c r="G397" s="5" t="s">
        <v>131</v>
      </c>
      <c r="H397" s="6">
        <v>188</v>
      </c>
      <c r="I397" s="5" t="s">
        <v>39</v>
      </c>
      <c r="J397" s="5" t="s">
        <v>40</v>
      </c>
      <c r="K397" s="7">
        <v>34</v>
      </c>
      <c r="L397" s="7">
        <v>21.5</v>
      </c>
      <c r="M397" s="7">
        <v>2</v>
      </c>
      <c r="N397" s="7">
        <v>150</v>
      </c>
      <c r="O397" s="5" t="s">
        <v>41</v>
      </c>
      <c r="P397" s="5" t="s">
        <v>42</v>
      </c>
      <c r="Q397" s="15">
        <v>29.99</v>
      </c>
      <c r="R397" s="15">
        <v>5638.12</v>
      </c>
      <c r="S397" s="16">
        <f t="shared" si="20"/>
        <v>9.3118949999999998</v>
      </c>
      <c r="T397" s="16">
        <f t="shared" si="21"/>
        <v>1750.63626</v>
      </c>
      <c r="U397" s="19">
        <f t="shared" si="23"/>
        <v>8.204312775330397</v>
      </c>
      <c r="V397" s="19">
        <f t="shared" si="22"/>
        <v>1542.4108017621147</v>
      </c>
    </row>
    <row r="398" spans="1:22" ht="113.1" customHeight="1" x14ac:dyDescent="0.45">
      <c r="A398" s="2"/>
      <c r="B398" s="2"/>
      <c r="C398" s="5" t="s">
        <v>1141</v>
      </c>
      <c r="D398" s="5" t="s">
        <v>1142</v>
      </c>
      <c r="E398" s="5" t="s">
        <v>988</v>
      </c>
      <c r="F398" s="5" t="s">
        <v>1143</v>
      </c>
      <c r="G398" s="5" t="s">
        <v>131</v>
      </c>
      <c r="H398" s="6">
        <v>291</v>
      </c>
      <c r="I398" s="5" t="s">
        <v>39</v>
      </c>
      <c r="J398" s="5" t="s">
        <v>40</v>
      </c>
      <c r="K398" s="7">
        <v>34</v>
      </c>
      <c r="L398" s="7">
        <v>21.5</v>
      </c>
      <c r="M398" s="7">
        <v>2</v>
      </c>
      <c r="N398" s="7">
        <v>150</v>
      </c>
      <c r="O398" s="5" t="s">
        <v>41</v>
      </c>
      <c r="P398" s="5" t="s">
        <v>42</v>
      </c>
      <c r="Q398" s="15">
        <v>29.99</v>
      </c>
      <c r="R398" s="15">
        <v>8727.09</v>
      </c>
      <c r="S398" s="16">
        <f t="shared" si="20"/>
        <v>9.3118949999999998</v>
      </c>
      <c r="T398" s="16">
        <f t="shared" si="21"/>
        <v>2709.7614450000001</v>
      </c>
      <c r="U398" s="19">
        <f t="shared" si="23"/>
        <v>8.204312775330397</v>
      </c>
      <c r="V398" s="19">
        <f t="shared" si="22"/>
        <v>2387.4550176211455</v>
      </c>
    </row>
    <row r="399" spans="1:22" ht="113.1" customHeight="1" x14ac:dyDescent="0.45">
      <c r="A399" s="2"/>
      <c r="B399" s="2"/>
      <c r="C399" s="5" t="s">
        <v>1144</v>
      </c>
      <c r="D399" s="5" t="s">
        <v>1145</v>
      </c>
      <c r="E399" s="5" t="s">
        <v>988</v>
      </c>
      <c r="F399" s="5" t="s">
        <v>1146</v>
      </c>
      <c r="G399" s="5" t="s">
        <v>131</v>
      </c>
      <c r="H399" s="6">
        <v>238</v>
      </c>
      <c r="I399" s="5" t="s">
        <v>39</v>
      </c>
      <c r="J399" s="5" t="s">
        <v>40</v>
      </c>
      <c r="K399" s="7">
        <v>34</v>
      </c>
      <c r="L399" s="7">
        <v>21.5</v>
      </c>
      <c r="M399" s="7">
        <v>2</v>
      </c>
      <c r="N399" s="7">
        <v>150</v>
      </c>
      <c r="O399" s="5" t="s">
        <v>41</v>
      </c>
      <c r="P399" s="5" t="s">
        <v>42</v>
      </c>
      <c r="Q399" s="15">
        <v>29.99</v>
      </c>
      <c r="R399" s="15">
        <v>7137.62</v>
      </c>
      <c r="S399" s="16">
        <f t="shared" ref="S399:S462" si="24">SUM(Q399*0.3105)</f>
        <v>9.3118949999999998</v>
      </c>
      <c r="T399" s="16">
        <f t="shared" ref="T399:T462" si="25">SUM(S399*H399)</f>
        <v>2216.23101</v>
      </c>
      <c r="U399" s="19">
        <f t="shared" si="23"/>
        <v>8.204312775330397</v>
      </c>
      <c r="V399" s="19">
        <f t="shared" ref="V399:V462" si="26">SUM(U399*H399)</f>
        <v>1952.6264405286345</v>
      </c>
    </row>
    <row r="400" spans="1:22" ht="113.1" customHeight="1" x14ac:dyDescent="0.45">
      <c r="A400" s="2"/>
      <c r="B400" s="2"/>
      <c r="C400" s="5" t="s">
        <v>1147</v>
      </c>
      <c r="D400" s="5" t="s">
        <v>1148</v>
      </c>
      <c r="E400" s="5" t="s">
        <v>988</v>
      </c>
      <c r="F400" s="5" t="s">
        <v>1149</v>
      </c>
      <c r="G400" s="5" t="s">
        <v>131</v>
      </c>
      <c r="H400" s="6">
        <v>143</v>
      </c>
      <c r="I400" s="5" t="s">
        <v>39</v>
      </c>
      <c r="J400" s="5" t="s">
        <v>40</v>
      </c>
      <c r="K400" s="7">
        <v>34</v>
      </c>
      <c r="L400" s="7">
        <v>21.5</v>
      </c>
      <c r="M400" s="7">
        <v>2</v>
      </c>
      <c r="N400" s="7">
        <v>150</v>
      </c>
      <c r="O400" s="5" t="s">
        <v>41</v>
      </c>
      <c r="P400" s="5" t="s">
        <v>42</v>
      </c>
      <c r="Q400" s="15">
        <v>29.99</v>
      </c>
      <c r="R400" s="15">
        <v>4288.57</v>
      </c>
      <c r="S400" s="16">
        <f t="shared" si="24"/>
        <v>9.3118949999999998</v>
      </c>
      <c r="T400" s="16">
        <f t="shared" si="25"/>
        <v>1331.600985</v>
      </c>
      <c r="U400" s="19">
        <f t="shared" ref="U400:U463" si="27">SUM(S400/1.135)</f>
        <v>8.204312775330397</v>
      </c>
      <c r="V400" s="19">
        <f t="shared" si="26"/>
        <v>1173.2167268722467</v>
      </c>
    </row>
    <row r="401" spans="1:22" ht="113.1" customHeight="1" x14ac:dyDescent="0.45">
      <c r="A401" s="2"/>
      <c r="B401" s="2"/>
      <c r="C401" s="5" t="s">
        <v>1150</v>
      </c>
      <c r="D401" s="5" t="s">
        <v>1151</v>
      </c>
      <c r="E401" s="5" t="s">
        <v>988</v>
      </c>
      <c r="F401" s="5" t="s">
        <v>1152</v>
      </c>
      <c r="G401" s="5" t="s">
        <v>131</v>
      </c>
      <c r="H401" s="6">
        <v>87</v>
      </c>
      <c r="I401" s="5" t="s">
        <v>59</v>
      </c>
      <c r="J401" s="5" t="s">
        <v>40</v>
      </c>
      <c r="K401" s="7">
        <v>33</v>
      </c>
      <c r="L401" s="7">
        <v>26</v>
      </c>
      <c r="M401" s="7">
        <v>1</v>
      </c>
      <c r="N401" s="7">
        <v>150</v>
      </c>
      <c r="O401" s="5" t="s">
        <v>41</v>
      </c>
      <c r="P401" s="5" t="s">
        <v>42</v>
      </c>
      <c r="Q401" s="15">
        <v>29.99</v>
      </c>
      <c r="R401" s="15">
        <v>2609.1299999999997</v>
      </c>
      <c r="S401" s="16">
        <f t="shared" si="24"/>
        <v>9.3118949999999998</v>
      </c>
      <c r="T401" s="16">
        <f t="shared" si="25"/>
        <v>810.13486499999999</v>
      </c>
      <c r="U401" s="19">
        <f t="shared" si="27"/>
        <v>8.204312775330397</v>
      </c>
      <c r="V401" s="19">
        <f t="shared" si="26"/>
        <v>713.77521145374453</v>
      </c>
    </row>
    <row r="402" spans="1:22" ht="113.1" customHeight="1" x14ac:dyDescent="0.45">
      <c r="A402" s="2"/>
      <c r="B402" s="2"/>
      <c r="C402" s="5" t="s">
        <v>1153</v>
      </c>
      <c r="D402" s="5" t="s">
        <v>1154</v>
      </c>
      <c r="E402" s="5" t="s">
        <v>988</v>
      </c>
      <c r="F402" s="5" t="s">
        <v>1155</v>
      </c>
      <c r="G402" s="5" t="s">
        <v>131</v>
      </c>
      <c r="H402" s="6">
        <v>92</v>
      </c>
      <c r="I402" s="5" t="s">
        <v>59</v>
      </c>
      <c r="J402" s="5" t="s">
        <v>40</v>
      </c>
      <c r="K402" s="7">
        <v>33</v>
      </c>
      <c r="L402" s="7">
        <v>26</v>
      </c>
      <c r="M402" s="7">
        <v>1</v>
      </c>
      <c r="N402" s="7">
        <v>150</v>
      </c>
      <c r="O402" s="5" t="s">
        <v>41</v>
      </c>
      <c r="P402" s="5" t="s">
        <v>42</v>
      </c>
      <c r="Q402" s="15">
        <v>29.99</v>
      </c>
      <c r="R402" s="15">
        <v>2759.08</v>
      </c>
      <c r="S402" s="16">
        <f t="shared" si="24"/>
        <v>9.3118949999999998</v>
      </c>
      <c r="T402" s="16">
        <f t="shared" si="25"/>
        <v>856.69434000000001</v>
      </c>
      <c r="U402" s="19">
        <f t="shared" si="27"/>
        <v>8.204312775330397</v>
      </c>
      <c r="V402" s="19">
        <f t="shared" si="26"/>
        <v>754.79677533039649</v>
      </c>
    </row>
    <row r="403" spans="1:22" ht="113.1" customHeight="1" x14ac:dyDescent="0.45">
      <c r="A403" s="2"/>
      <c r="B403" s="2"/>
      <c r="C403" s="5" t="s">
        <v>1156</v>
      </c>
      <c r="D403" s="5" t="s">
        <v>1145</v>
      </c>
      <c r="E403" s="5" t="s">
        <v>988</v>
      </c>
      <c r="F403" s="5" t="s">
        <v>1157</v>
      </c>
      <c r="G403" s="5" t="s">
        <v>131</v>
      </c>
      <c r="H403" s="6">
        <v>105</v>
      </c>
      <c r="I403" s="5" t="s">
        <v>39</v>
      </c>
      <c r="J403" s="5" t="s">
        <v>40</v>
      </c>
      <c r="K403" s="7">
        <v>34</v>
      </c>
      <c r="L403" s="7">
        <v>21.5</v>
      </c>
      <c r="M403" s="7">
        <v>2</v>
      </c>
      <c r="N403" s="7">
        <v>150</v>
      </c>
      <c r="O403" s="5" t="s">
        <v>41</v>
      </c>
      <c r="P403" s="5" t="s">
        <v>42</v>
      </c>
      <c r="Q403" s="15">
        <v>34.99</v>
      </c>
      <c r="R403" s="15">
        <v>3673.9500000000003</v>
      </c>
      <c r="S403" s="16">
        <f t="shared" si="24"/>
        <v>10.864395</v>
      </c>
      <c r="T403" s="16">
        <f t="shared" si="25"/>
        <v>1140.761475</v>
      </c>
      <c r="U403" s="19">
        <f t="shared" si="27"/>
        <v>9.5721541850220255</v>
      </c>
      <c r="V403" s="19">
        <f t="shared" si="26"/>
        <v>1005.0761894273127</v>
      </c>
    </row>
    <row r="404" spans="1:22" ht="113.1" customHeight="1" x14ac:dyDescent="0.45">
      <c r="A404" s="2"/>
      <c r="B404" s="2"/>
      <c r="C404" s="5" t="s">
        <v>1158</v>
      </c>
      <c r="D404" s="5" t="s">
        <v>1148</v>
      </c>
      <c r="E404" s="5" t="s">
        <v>988</v>
      </c>
      <c r="F404" s="5" t="s">
        <v>1159</v>
      </c>
      <c r="G404" s="5" t="s">
        <v>131</v>
      </c>
      <c r="H404" s="6">
        <v>40</v>
      </c>
      <c r="I404" s="5" t="s">
        <v>39</v>
      </c>
      <c r="J404" s="5" t="s">
        <v>40</v>
      </c>
      <c r="K404" s="7">
        <v>34</v>
      </c>
      <c r="L404" s="7">
        <v>21.5</v>
      </c>
      <c r="M404" s="7">
        <v>2</v>
      </c>
      <c r="N404" s="7">
        <v>150</v>
      </c>
      <c r="O404" s="5" t="s">
        <v>41</v>
      </c>
      <c r="P404" s="5" t="s">
        <v>42</v>
      </c>
      <c r="Q404" s="15">
        <v>34.99</v>
      </c>
      <c r="R404" s="15">
        <v>1399.6000000000001</v>
      </c>
      <c r="S404" s="16">
        <f t="shared" si="24"/>
        <v>10.864395</v>
      </c>
      <c r="T404" s="16">
        <f t="shared" si="25"/>
        <v>434.57580000000002</v>
      </c>
      <c r="U404" s="19">
        <f t="shared" si="27"/>
        <v>9.5721541850220255</v>
      </c>
      <c r="V404" s="19">
        <f t="shared" si="26"/>
        <v>382.88616740088105</v>
      </c>
    </row>
    <row r="405" spans="1:22" ht="113.1" customHeight="1" x14ac:dyDescent="0.45">
      <c r="A405" s="2"/>
      <c r="B405" s="2"/>
      <c r="C405" s="5" t="s">
        <v>1160</v>
      </c>
      <c r="D405" s="5" t="s">
        <v>1161</v>
      </c>
      <c r="E405" s="5" t="s">
        <v>988</v>
      </c>
      <c r="F405" s="5" t="s">
        <v>1162</v>
      </c>
      <c r="G405" s="5" t="s">
        <v>131</v>
      </c>
      <c r="H405" s="6">
        <v>185</v>
      </c>
      <c r="I405" s="5" t="s">
        <v>39</v>
      </c>
      <c r="J405" s="5" t="s">
        <v>40</v>
      </c>
      <c r="K405" s="7">
        <v>34</v>
      </c>
      <c r="L405" s="7">
        <v>21.5</v>
      </c>
      <c r="M405" s="7">
        <v>2</v>
      </c>
      <c r="N405" s="7">
        <v>150</v>
      </c>
      <c r="O405" s="5" t="s">
        <v>41</v>
      </c>
      <c r="P405" s="5" t="s">
        <v>42</v>
      </c>
      <c r="Q405" s="15">
        <v>29.99</v>
      </c>
      <c r="R405" s="15">
        <v>5548.15</v>
      </c>
      <c r="S405" s="16">
        <f t="shared" si="24"/>
        <v>9.3118949999999998</v>
      </c>
      <c r="T405" s="16">
        <f t="shared" si="25"/>
        <v>1722.7005750000001</v>
      </c>
      <c r="U405" s="19">
        <f t="shared" si="27"/>
        <v>8.204312775330397</v>
      </c>
      <c r="V405" s="19">
        <f t="shared" si="26"/>
        <v>1517.7978634361234</v>
      </c>
    </row>
    <row r="406" spans="1:22" ht="113.1" customHeight="1" x14ac:dyDescent="0.45">
      <c r="A406" s="2"/>
      <c r="B406" s="2"/>
      <c r="C406" s="5" t="s">
        <v>1163</v>
      </c>
      <c r="D406" s="5" t="s">
        <v>1164</v>
      </c>
      <c r="E406" s="5" t="s">
        <v>988</v>
      </c>
      <c r="F406" s="5" t="s">
        <v>1165</v>
      </c>
      <c r="G406" s="5" t="s">
        <v>131</v>
      </c>
      <c r="H406" s="6">
        <v>291</v>
      </c>
      <c r="I406" s="5" t="s">
        <v>39</v>
      </c>
      <c r="J406" s="5" t="s">
        <v>40</v>
      </c>
      <c r="K406" s="7">
        <v>34</v>
      </c>
      <c r="L406" s="7">
        <v>21.5</v>
      </c>
      <c r="M406" s="7">
        <v>2</v>
      </c>
      <c r="N406" s="7">
        <v>150</v>
      </c>
      <c r="O406" s="5" t="s">
        <v>41</v>
      </c>
      <c r="P406" s="5" t="s">
        <v>42</v>
      </c>
      <c r="Q406" s="15">
        <v>29.99</v>
      </c>
      <c r="R406" s="15">
        <v>8727.09</v>
      </c>
      <c r="S406" s="16">
        <f t="shared" si="24"/>
        <v>9.3118949999999998</v>
      </c>
      <c r="T406" s="16">
        <f t="shared" si="25"/>
        <v>2709.7614450000001</v>
      </c>
      <c r="U406" s="19">
        <f t="shared" si="27"/>
        <v>8.204312775330397</v>
      </c>
      <c r="V406" s="19">
        <f t="shared" si="26"/>
        <v>2387.4550176211455</v>
      </c>
    </row>
    <row r="407" spans="1:22" ht="113.1" customHeight="1" x14ac:dyDescent="0.45">
      <c r="A407" s="2"/>
      <c r="B407" s="2"/>
      <c r="C407" s="5" t="s">
        <v>1166</v>
      </c>
      <c r="D407" s="5" t="s">
        <v>1167</v>
      </c>
      <c r="E407" s="5" t="s">
        <v>988</v>
      </c>
      <c r="F407" s="5" t="s">
        <v>1168</v>
      </c>
      <c r="G407" s="5" t="s">
        <v>131</v>
      </c>
      <c r="H407" s="6">
        <v>300</v>
      </c>
      <c r="I407" s="5" t="s">
        <v>39</v>
      </c>
      <c r="J407" s="5" t="s">
        <v>40</v>
      </c>
      <c r="K407" s="7">
        <v>34</v>
      </c>
      <c r="L407" s="7">
        <v>21.5</v>
      </c>
      <c r="M407" s="7">
        <v>2</v>
      </c>
      <c r="N407" s="7">
        <v>150</v>
      </c>
      <c r="O407" s="5" t="s">
        <v>41</v>
      </c>
      <c r="P407" s="5" t="s">
        <v>42</v>
      </c>
      <c r="Q407" s="15">
        <v>29.99</v>
      </c>
      <c r="R407" s="15">
        <v>8997</v>
      </c>
      <c r="S407" s="16">
        <f t="shared" si="24"/>
        <v>9.3118949999999998</v>
      </c>
      <c r="T407" s="16">
        <f t="shared" si="25"/>
        <v>2793.5684999999999</v>
      </c>
      <c r="U407" s="19">
        <f t="shared" si="27"/>
        <v>8.204312775330397</v>
      </c>
      <c r="V407" s="19">
        <f t="shared" si="26"/>
        <v>2461.293832599119</v>
      </c>
    </row>
    <row r="408" spans="1:22" ht="113.1" customHeight="1" x14ac:dyDescent="0.45">
      <c r="A408" s="2"/>
      <c r="B408" s="2"/>
      <c r="C408" s="5" t="s">
        <v>1169</v>
      </c>
      <c r="D408" s="5" t="s">
        <v>1170</v>
      </c>
      <c r="E408" s="5" t="s">
        <v>988</v>
      </c>
      <c r="F408" s="5" t="s">
        <v>1171</v>
      </c>
      <c r="G408" s="5" t="s">
        <v>131</v>
      </c>
      <c r="H408" s="6">
        <v>187</v>
      </c>
      <c r="I408" s="5" t="s">
        <v>39</v>
      </c>
      <c r="J408" s="5" t="s">
        <v>40</v>
      </c>
      <c r="K408" s="7">
        <v>34</v>
      </c>
      <c r="L408" s="7">
        <v>21.5</v>
      </c>
      <c r="M408" s="7">
        <v>2</v>
      </c>
      <c r="N408" s="7">
        <v>150</v>
      </c>
      <c r="O408" s="5" t="s">
        <v>41</v>
      </c>
      <c r="P408" s="5" t="s">
        <v>42</v>
      </c>
      <c r="Q408" s="15">
        <v>29.99</v>
      </c>
      <c r="R408" s="15">
        <v>5608.13</v>
      </c>
      <c r="S408" s="16">
        <f t="shared" si="24"/>
        <v>9.3118949999999998</v>
      </c>
      <c r="T408" s="16">
        <f t="shared" si="25"/>
        <v>1741.3243649999999</v>
      </c>
      <c r="U408" s="19">
        <f t="shared" si="27"/>
        <v>8.204312775330397</v>
      </c>
      <c r="V408" s="19">
        <f t="shared" si="26"/>
        <v>1534.2064889867843</v>
      </c>
    </row>
    <row r="409" spans="1:22" ht="113.1" customHeight="1" x14ac:dyDescent="0.45">
      <c r="A409" s="2"/>
      <c r="B409" s="2"/>
      <c r="C409" s="5" t="s">
        <v>1172</v>
      </c>
      <c r="D409" s="5" t="s">
        <v>1139</v>
      </c>
      <c r="E409" s="5" t="s">
        <v>988</v>
      </c>
      <c r="F409" s="5" t="s">
        <v>1173</v>
      </c>
      <c r="G409" s="5" t="s">
        <v>131</v>
      </c>
      <c r="H409" s="6">
        <v>179</v>
      </c>
      <c r="I409" s="5" t="s">
        <v>39</v>
      </c>
      <c r="J409" s="5" t="s">
        <v>1174</v>
      </c>
      <c r="K409" s="7">
        <v>34</v>
      </c>
      <c r="L409" s="7">
        <v>21.5</v>
      </c>
      <c r="M409" s="7">
        <v>2</v>
      </c>
      <c r="N409" s="7">
        <v>150</v>
      </c>
      <c r="O409" s="5" t="s">
        <v>41</v>
      </c>
      <c r="P409" s="5" t="s">
        <v>42</v>
      </c>
      <c r="Q409" s="15">
        <v>29.99</v>
      </c>
      <c r="R409" s="15">
        <v>5368.21</v>
      </c>
      <c r="S409" s="16">
        <f t="shared" si="24"/>
        <v>9.3118949999999998</v>
      </c>
      <c r="T409" s="16">
        <f t="shared" si="25"/>
        <v>1666.829205</v>
      </c>
      <c r="U409" s="19">
        <f t="shared" si="27"/>
        <v>8.204312775330397</v>
      </c>
      <c r="V409" s="19">
        <f t="shared" si="26"/>
        <v>1468.571986784141</v>
      </c>
    </row>
    <row r="410" spans="1:22" ht="113.1" customHeight="1" x14ac:dyDescent="0.45">
      <c r="A410" s="2"/>
      <c r="B410" s="2"/>
      <c r="C410" s="5" t="s">
        <v>1175</v>
      </c>
      <c r="D410" s="5" t="s">
        <v>1142</v>
      </c>
      <c r="E410" s="5" t="s">
        <v>988</v>
      </c>
      <c r="F410" s="5" t="s">
        <v>1176</v>
      </c>
      <c r="G410" s="5" t="s">
        <v>131</v>
      </c>
      <c r="H410" s="6">
        <v>257</v>
      </c>
      <c r="I410" s="5" t="s">
        <v>39</v>
      </c>
      <c r="J410" s="5" t="s">
        <v>1174</v>
      </c>
      <c r="K410" s="7">
        <v>34</v>
      </c>
      <c r="L410" s="7">
        <v>21.5</v>
      </c>
      <c r="M410" s="7">
        <v>2</v>
      </c>
      <c r="N410" s="7">
        <v>150</v>
      </c>
      <c r="O410" s="5" t="s">
        <v>41</v>
      </c>
      <c r="P410" s="5" t="s">
        <v>42</v>
      </c>
      <c r="Q410" s="15">
        <v>29.99</v>
      </c>
      <c r="R410" s="15">
        <v>7707.4299999999994</v>
      </c>
      <c r="S410" s="16">
        <f t="shared" si="24"/>
        <v>9.3118949999999998</v>
      </c>
      <c r="T410" s="16">
        <f t="shared" si="25"/>
        <v>2393.1570149999998</v>
      </c>
      <c r="U410" s="19">
        <f t="shared" si="27"/>
        <v>8.204312775330397</v>
      </c>
      <c r="V410" s="19">
        <f t="shared" si="26"/>
        <v>2108.5083832599121</v>
      </c>
    </row>
    <row r="411" spans="1:22" ht="113.1" customHeight="1" x14ac:dyDescent="0.45">
      <c r="A411" s="2"/>
      <c r="B411" s="2"/>
      <c r="C411" s="5" t="s">
        <v>1177</v>
      </c>
      <c r="D411" s="5" t="s">
        <v>1145</v>
      </c>
      <c r="E411" s="5" t="s">
        <v>988</v>
      </c>
      <c r="F411" s="5" t="s">
        <v>1178</v>
      </c>
      <c r="G411" s="5" t="s">
        <v>131</v>
      </c>
      <c r="H411" s="6">
        <v>219</v>
      </c>
      <c r="I411" s="5" t="s">
        <v>39</v>
      </c>
      <c r="J411" s="5" t="s">
        <v>1174</v>
      </c>
      <c r="K411" s="7">
        <v>34</v>
      </c>
      <c r="L411" s="7">
        <v>21.5</v>
      </c>
      <c r="M411" s="7">
        <v>2</v>
      </c>
      <c r="N411" s="7">
        <v>150</v>
      </c>
      <c r="O411" s="5" t="s">
        <v>41</v>
      </c>
      <c r="P411" s="5" t="s">
        <v>42</v>
      </c>
      <c r="Q411" s="15">
        <v>29.99</v>
      </c>
      <c r="R411" s="15">
        <v>6567.8099999999995</v>
      </c>
      <c r="S411" s="16">
        <f t="shared" si="24"/>
        <v>9.3118949999999998</v>
      </c>
      <c r="T411" s="16">
        <f t="shared" si="25"/>
        <v>2039.3050049999999</v>
      </c>
      <c r="U411" s="19">
        <f t="shared" si="27"/>
        <v>8.204312775330397</v>
      </c>
      <c r="V411" s="19">
        <f t="shared" si="26"/>
        <v>1796.7444977973569</v>
      </c>
    </row>
    <row r="412" spans="1:22" ht="113.1" customHeight="1" x14ac:dyDescent="0.45">
      <c r="A412" s="2"/>
      <c r="B412" s="2"/>
      <c r="C412" s="5" t="s">
        <v>1179</v>
      </c>
      <c r="D412" s="5" t="s">
        <v>1148</v>
      </c>
      <c r="E412" s="5" t="s">
        <v>988</v>
      </c>
      <c r="F412" s="5" t="s">
        <v>1180</v>
      </c>
      <c r="G412" s="5" t="s">
        <v>131</v>
      </c>
      <c r="H412" s="6">
        <v>107</v>
      </c>
      <c r="I412" s="5" t="s">
        <v>39</v>
      </c>
      <c r="J412" s="5" t="s">
        <v>1174</v>
      </c>
      <c r="K412" s="7">
        <v>34</v>
      </c>
      <c r="L412" s="7">
        <v>21.5</v>
      </c>
      <c r="M412" s="7">
        <v>2</v>
      </c>
      <c r="N412" s="7">
        <v>150</v>
      </c>
      <c r="O412" s="5" t="s">
        <v>41</v>
      </c>
      <c r="P412" s="5" t="s">
        <v>42</v>
      </c>
      <c r="Q412" s="15">
        <v>29.99</v>
      </c>
      <c r="R412" s="15">
        <v>3208.93</v>
      </c>
      <c r="S412" s="16">
        <f t="shared" si="24"/>
        <v>9.3118949999999998</v>
      </c>
      <c r="T412" s="16">
        <f t="shared" si="25"/>
        <v>996.37276499999996</v>
      </c>
      <c r="U412" s="19">
        <f t="shared" si="27"/>
        <v>8.204312775330397</v>
      </c>
      <c r="V412" s="19">
        <f t="shared" si="26"/>
        <v>877.86146696035246</v>
      </c>
    </row>
    <row r="413" spans="1:22" ht="113.1" customHeight="1" x14ac:dyDescent="0.45">
      <c r="A413" s="2"/>
      <c r="B413" s="2"/>
      <c r="C413" s="5" t="s">
        <v>1181</v>
      </c>
      <c r="D413" s="5" t="s">
        <v>1161</v>
      </c>
      <c r="E413" s="5" t="s">
        <v>988</v>
      </c>
      <c r="F413" s="5" t="s">
        <v>1182</v>
      </c>
      <c r="G413" s="5" t="s">
        <v>131</v>
      </c>
      <c r="H413" s="6">
        <v>195</v>
      </c>
      <c r="I413" s="5" t="s">
        <v>39</v>
      </c>
      <c r="J413" s="5" t="s">
        <v>40</v>
      </c>
      <c r="K413" s="7">
        <v>34</v>
      </c>
      <c r="L413" s="7">
        <v>21.5</v>
      </c>
      <c r="M413" s="7">
        <v>2</v>
      </c>
      <c r="N413" s="7">
        <v>150</v>
      </c>
      <c r="O413" s="5" t="s">
        <v>41</v>
      </c>
      <c r="P413" s="5" t="s">
        <v>42</v>
      </c>
      <c r="Q413" s="15">
        <v>29.99</v>
      </c>
      <c r="R413" s="15">
        <v>5848.0499999999993</v>
      </c>
      <c r="S413" s="16">
        <f t="shared" si="24"/>
        <v>9.3118949999999998</v>
      </c>
      <c r="T413" s="16">
        <f t="shared" si="25"/>
        <v>1815.8195249999999</v>
      </c>
      <c r="U413" s="19">
        <f t="shared" si="27"/>
        <v>8.204312775330397</v>
      </c>
      <c r="V413" s="19">
        <f t="shared" si="26"/>
        <v>1599.8409911894273</v>
      </c>
    </row>
    <row r="414" spans="1:22" ht="113.1" customHeight="1" x14ac:dyDescent="0.45">
      <c r="A414" s="2"/>
      <c r="B414" s="2"/>
      <c r="C414" s="5" t="s">
        <v>1183</v>
      </c>
      <c r="D414" s="5" t="s">
        <v>1164</v>
      </c>
      <c r="E414" s="5" t="s">
        <v>988</v>
      </c>
      <c r="F414" s="5" t="s">
        <v>1184</v>
      </c>
      <c r="G414" s="5" t="s">
        <v>131</v>
      </c>
      <c r="H414" s="6">
        <v>286</v>
      </c>
      <c r="I414" s="5" t="s">
        <v>39</v>
      </c>
      <c r="J414" s="5" t="s">
        <v>40</v>
      </c>
      <c r="K414" s="7">
        <v>34</v>
      </c>
      <c r="L414" s="7">
        <v>21.5</v>
      </c>
      <c r="M414" s="7">
        <v>2</v>
      </c>
      <c r="N414" s="7">
        <v>150</v>
      </c>
      <c r="O414" s="5" t="s">
        <v>41</v>
      </c>
      <c r="P414" s="5" t="s">
        <v>42</v>
      </c>
      <c r="Q414" s="15">
        <v>29.99</v>
      </c>
      <c r="R414" s="15">
        <v>8577.14</v>
      </c>
      <c r="S414" s="16">
        <f t="shared" si="24"/>
        <v>9.3118949999999998</v>
      </c>
      <c r="T414" s="16">
        <f t="shared" si="25"/>
        <v>2663.2019700000001</v>
      </c>
      <c r="U414" s="19">
        <f t="shared" si="27"/>
        <v>8.204312775330397</v>
      </c>
      <c r="V414" s="19">
        <f t="shared" si="26"/>
        <v>2346.4334537444934</v>
      </c>
    </row>
    <row r="415" spans="1:22" ht="113.1" customHeight="1" x14ac:dyDescent="0.45">
      <c r="A415" s="2"/>
      <c r="B415" s="2"/>
      <c r="C415" s="5" t="s">
        <v>1185</v>
      </c>
      <c r="D415" s="5" t="s">
        <v>1167</v>
      </c>
      <c r="E415" s="5" t="s">
        <v>988</v>
      </c>
      <c r="F415" s="5" t="s">
        <v>1186</v>
      </c>
      <c r="G415" s="5" t="s">
        <v>131</v>
      </c>
      <c r="H415" s="6">
        <v>298</v>
      </c>
      <c r="I415" s="5" t="s">
        <v>39</v>
      </c>
      <c r="J415" s="5" t="s">
        <v>40</v>
      </c>
      <c r="K415" s="7">
        <v>34</v>
      </c>
      <c r="L415" s="7">
        <v>21.5</v>
      </c>
      <c r="M415" s="7">
        <v>2</v>
      </c>
      <c r="N415" s="7">
        <v>150</v>
      </c>
      <c r="O415" s="5" t="s">
        <v>41</v>
      </c>
      <c r="P415" s="5" t="s">
        <v>42</v>
      </c>
      <c r="Q415" s="15">
        <v>29.99</v>
      </c>
      <c r="R415" s="15">
        <v>8937.02</v>
      </c>
      <c r="S415" s="16">
        <f t="shared" si="24"/>
        <v>9.3118949999999998</v>
      </c>
      <c r="T415" s="16">
        <f t="shared" si="25"/>
        <v>2774.9447099999998</v>
      </c>
      <c r="U415" s="19">
        <f t="shared" si="27"/>
        <v>8.204312775330397</v>
      </c>
      <c r="V415" s="19">
        <f t="shared" si="26"/>
        <v>2444.8852070484581</v>
      </c>
    </row>
    <row r="416" spans="1:22" ht="113.1" customHeight="1" x14ac:dyDescent="0.45">
      <c r="A416" s="2"/>
      <c r="B416" s="2"/>
      <c r="C416" s="5" t="s">
        <v>1187</v>
      </c>
      <c r="D416" s="5" t="s">
        <v>1170</v>
      </c>
      <c r="E416" s="5" t="s">
        <v>988</v>
      </c>
      <c r="F416" s="5" t="s">
        <v>1188</v>
      </c>
      <c r="G416" s="5" t="s">
        <v>131</v>
      </c>
      <c r="H416" s="6">
        <v>199</v>
      </c>
      <c r="I416" s="5" t="s">
        <v>39</v>
      </c>
      <c r="J416" s="5" t="s">
        <v>40</v>
      </c>
      <c r="K416" s="7">
        <v>34</v>
      </c>
      <c r="L416" s="7">
        <v>21.5</v>
      </c>
      <c r="M416" s="7">
        <v>2</v>
      </c>
      <c r="N416" s="7">
        <v>150</v>
      </c>
      <c r="O416" s="5" t="s">
        <v>41</v>
      </c>
      <c r="P416" s="5" t="s">
        <v>42</v>
      </c>
      <c r="Q416" s="15">
        <v>29.99</v>
      </c>
      <c r="R416" s="15">
        <v>5968.0099999999993</v>
      </c>
      <c r="S416" s="16">
        <f t="shared" si="24"/>
        <v>9.3118949999999998</v>
      </c>
      <c r="T416" s="16">
        <f t="shared" si="25"/>
        <v>1853.0671049999999</v>
      </c>
      <c r="U416" s="19">
        <f t="shared" si="27"/>
        <v>8.204312775330397</v>
      </c>
      <c r="V416" s="19">
        <f t="shared" si="26"/>
        <v>1632.6582422907491</v>
      </c>
    </row>
    <row r="417" spans="1:22" ht="113.1" customHeight="1" x14ac:dyDescent="0.45">
      <c r="A417" s="2"/>
      <c r="B417" s="2"/>
      <c r="C417" s="5" t="s">
        <v>1189</v>
      </c>
      <c r="D417" s="5" t="s">
        <v>1190</v>
      </c>
      <c r="E417" s="5" t="s">
        <v>988</v>
      </c>
      <c r="F417" s="5" t="s">
        <v>1191</v>
      </c>
      <c r="G417" s="5" t="s">
        <v>131</v>
      </c>
      <c r="H417" s="6">
        <v>136</v>
      </c>
      <c r="I417" s="5" t="s">
        <v>59</v>
      </c>
      <c r="J417" s="5" t="s">
        <v>40</v>
      </c>
      <c r="K417" s="7">
        <v>33</v>
      </c>
      <c r="L417" s="7">
        <v>26</v>
      </c>
      <c r="M417" s="7">
        <v>1</v>
      </c>
      <c r="N417" s="7">
        <v>150</v>
      </c>
      <c r="O417" s="5" t="s">
        <v>41</v>
      </c>
      <c r="P417" s="5" t="s">
        <v>42</v>
      </c>
      <c r="Q417" s="15">
        <v>34.99</v>
      </c>
      <c r="R417" s="15">
        <v>4758.6400000000003</v>
      </c>
      <c r="S417" s="16">
        <f t="shared" si="24"/>
        <v>10.864395</v>
      </c>
      <c r="T417" s="16">
        <f t="shared" si="25"/>
        <v>1477.55772</v>
      </c>
      <c r="U417" s="19">
        <f t="shared" si="27"/>
        <v>9.5721541850220255</v>
      </c>
      <c r="V417" s="19">
        <f t="shared" si="26"/>
        <v>1301.8129691629954</v>
      </c>
    </row>
    <row r="418" spans="1:22" ht="113.1" customHeight="1" x14ac:dyDescent="0.45">
      <c r="A418" s="2"/>
      <c r="B418" s="2"/>
      <c r="C418" s="5" t="s">
        <v>1192</v>
      </c>
      <c r="D418" s="5" t="s">
        <v>1193</v>
      </c>
      <c r="E418" s="5" t="s">
        <v>988</v>
      </c>
      <c r="F418" s="5" t="s">
        <v>1194</v>
      </c>
      <c r="G418" s="5" t="s">
        <v>131</v>
      </c>
      <c r="H418" s="6">
        <v>277</v>
      </c>
      <c r="I418" s="5" t="s">
        <v>59</v>
      </c>
      <c r="J418" s="5" t="s">
        <v>40</v>
      </c>
      <c r="K418" s="7">
        <v>33</v>
      </c>
      <c r="L418" s="7">
        <v>26</v>
      </c>
      <c r="M418" s="7">
        <v>1</v>
      </c>
      <c r="N418" s="7">
        <v>150</v>
      </c>
      <c r="O418" s="5" t="s">
        <v>41</v>
      </c>
      <c r="P418" s="5" t="s">
        <v>42</v>
      </c>
      <c r="Q418" s="15">
        <v>34.99</v>
      </c>
      <c r="R418" s="15">
        <v>9692.2300000000014</v>
      </c>
      <c r="S418" s="16">
        <f t="shared" si="24"/>
        <v>10.864395</v>
      </c>
      <c r="T418" s="16">
        <f t="shared" si="25"/>
        <v>3009.4374149999999</v>
      </c>
      <c r="U418" s="19">
        <f t="shared" si="27"/>
        <v>9.5721541850220255</v>
      </c>
      <c r="V418" s="19">
        <f t="shared" si="26"/>
        <v>2651.4867092511013</v>
      </c>
    </row>
    <row r="419" spans="1:22" ht="113.1" customHeight="1" x14ac:dyDescent="0.45">
      <c r="A419" s="2"/>
      <c r="B419" s="2"/>
      <c r="C419" s="5" t="s">
        <v>1195</v>
      </c>
      <c r="D419" s="5" t="s">
        <v>1196</v>
      </c>
      <c r="E419" s="5" t="s">
        <v>988</v>
      </c>
      <c r="F419" s="5" t="s">
        <v>1197</v>
      </c>
      <c r="G419" s="5" t="s">
        <v>131</v>
      </c>
      <c r="H419" s="6">
        <v>244</v>
      </c>
      <c r="I419" s="5" t="s">
        <v>59</v>
      </c>
      <c r="J419" s="5" t="s">
        <v>40</v>
      </c>
      <c r="K419" s="7">
        <v>33</v>
      </c>
      <c r="L419" s="7">
        <v>26</v>
      </c>
      <c r="M419" s="7">
        <v>1</v>
      </c>
      <c r="N419" s="7">
        <v>150</v>
      </c>
      <c r="O419" s="5" t="s">
        <v>41</v>
      </c>
      <c r="P419" s="5" t="s">
        <v>42</v>
      </c>
      <c r="Q419" s="15">
        <v>34.99</v>
      </c>
      <c r="R419" s="15">
        <v>8537.5600000000013</v>
      </c>
      <c r="S419" s="16">
        <f t="shared" si="24"/>
        <v>10.864395</v>
      </c>
      <c r="T419" s="16">
        <f t="shared" si="25"/>
        <v>2650.9123800000002</v>
      </c>
      <c r="U419" s="19">
        <f t="shared" si="27"/>
        <v>9.5721541850220255</v>
      </c>
      <c r="V419" s="19">
        <f t="shared" si="26"/>
        <v>2335.6056211453742</v>
      </c>
    </row>
    <row r="420" spans="1:22" ht="113.1" customHeight="1" x14ac:dyDescent="0.45">
      <c r="A420" s="2"/>
      <c r="B420" s="2"/>
      <c r="C420" s="5" t="s">
        <v>1198</v>
      </c>
      <c r="D420" s="5" t="s">
        <v>1199</v>
      </c>
      <c r="E420" s="5" t="s">
        <v>988</v>
      </c>
      <c r="F420" s="5" t="s">
        <v>1200</v>
      </c>
      <c r="G420" s="5" t="s">
        <v>131</v>
      </c>
      <c r="H420" s="6">
        <v>132</v>
      </c>
      <c r="I420" s="5" t="s">
        <v>59</v>
      </c>
      <c r="J420" s="5" t="s">
        <v>40</v>
      </c>
      <c r="K420" s="7">
        <v>33</v>
      </c>
      <c r="L420" s="7">
        <v>26</v>
      </c>
      <c r="M420" s="7">
        <v>1</v>
      </c>
      <c r="N420" s="7">
        <v>150</v>
      </c>
      <c r="O420" s="5" t="s">
        <v>41</v>
      </c>
      <c r="P420" s="5" t="s">
        <v>42</v>
      </c>
      <c r="Q420" s="15">
        <v>34.99</v>
      </c>
      <c r="R420" s="15">
        <v>4618.68</v>
      </c>
      <c r="S420" s="16">
        <f t="shared" si="24"/>
        <v>10.864395</v>
      </c>
      <c r="T420" s="16">
        <f t="shared" si="25"/>
        <v>1434.10014</v>
      </c>
      <c r="U420" s="19">
        <f t="shared" si="27"/>
        <v>9.5721541850220255</v>
      </c>
      <c r="V420" s="19">
        <f t="shared" si="26"/>
        <v>1263.5243524229074</v>
      </c>
    </row>
    <row r="421" spans="1:22" ht="113.1" customHeight="1" x14ac:dyDescent="0.45">
      <c r="A421" s="2"/>
      <c r="B421" s="2"/>
      <c r="C421" s="5" t="s">
        <v>1201</v>
      </c>
      <c r="D421" s="5" t="s">
        <v>1202</v>
      </c>
      <c r="E421" s="5" t="s">
        <v>988</v>
      </c>
      <c r="F421" s="5" t="s">
        <v>1203</v>
      </c>
      <c r="G421" s="5" t="s">
        <v>131</v>
      </c>
      <c r="H421" s="6">
        <v>190</v>
      </c>
      <c r="I421" s="5" t="s">
        <v>59</v>
      </c>
      <c r="J421" s="5" t="s">
        <v>40</v>
      </c>
      <c r="K421" s="7">
        <v>33</v>
      </c>
      <c r="L421" s="7">
        <v>26</v>
      </c>
      <c r="M421" s="7">
        <v>1</v>
      </c>
      <c r="N421" s="7">
        <v>150</v>
      </c>
      <c r="O421" s="5" t="s">
        <v>41</v>
      </c>
      <c r="P421" s="5" t="s">
        <v>42</v>
      </c>
      <c r="Q421" s="15">
        <v>34.99</v>
      </c>
      <c r="R421" s="15">
        <v>6648.1</v>
      </c>
      <c r="S421" s="16">
        <f t="shared" si="24"/>
        <v>10.864395</v>
      </c>
      <c r="T421" s="16">
        <f t="shared" si="25"/>
        <v>2064.2350500000002</v>
      </c>
      <c r="U421" s="19">
        <f t="shared" si="27"/>
        <v>9.5721541850220255</v>
      </c>
      <c r="V421" s="19">
        <f t="shared" si="26"/>
        <v>1818.7092951541849</v>
      </c>
    </row>
    <row r="422" spans="1:22" ht="113.1" customHeight="1" x14ac:dyDescent="0.45">
      <c r="A422" s="2"/>
      <c r="B422" s="2"/>
      <c r="C422" s="5" t="s">
        <v>1204</v>
      </c>
      <c r="D422" s="5" t="s">
        <v>1205</v>
      </c>
      <c r="E422" s="5" t="s">
        <v>1206</v>
      </c>
      <c r="F422" s="5" t="s">
        <v>1207</v>
      </c>
      <c r="G422" s="5" t="s">
        <v>131</v>
      </c>
      <c r="H422" s="6">
        <v>36</v>
      </c>
      <c r="I422" s="5" t="s">
        <v>59</v>
      </c>
      <c r="J422" s="5" t="s">
        <v>40</v>
      </c>
      <c r="K422" s="7">
        <v>34</v>
      </c>
      <c r="L422" s="7">
        <v>21.5</v>
      </c>
      <c r="M422" s="7">
        <v>2</v>
      </c>
      <c r="N422" s="7">
        <v>150</v>
      </c>
      <c r="O422" s="5" t="s">
        <v>41</v>
      </c>
      <c r="P422" s="5" t="s">
        <v>42</v>
      </c>
      <c r="Q422" s="15">
        <v>29.99</v>
      </c>
      <c r="R422" s="15">
        <v>1079.6399999999999</v>
      </c>
      <c r="S422" s="16">
        <f t="shared" si="24"/>
        <v>9.3118949999999998</v>
      </c>
      <c r="T422" s="16">
        <f t="shared" si="25"/>
        <v>335.22821999999996</v>
      </c>
      <c r="U422" s="19">
        <f t="shared" si="27"/>
        <v>8.204312775330397</v>
      </c>
      <c r="V422" s="19">
        <f t="shared" si="26"/>
        <v>295.35525991189428</v>
      </c>
    </row>
    <row r="423" spans="1:22" ht="113.1" customHeight="1" x14ac:dyDescent="0.45">
      <c r="A423" s="2"/>
      <c r="B423" s="2"/>
      <c r="C423" s="5" t="s">
        <v>1208</v>
      </c>
      <c r="D423" s="5" t="s">
        <v>1209</v>
      </c>
      <c r="E423" s="5" t="s">
        <v>1206</v>
      </c>
      <c r="F423" s="5" t="s">
        <v>1210</v>
      </c>
      <c r="G423" s="5" t="s">
        <v>131</v>
      </c>
      <c r="H423" s="6">
        <v>78</v>
      </c>
      <c r="I423" s="5" t="s">
        <v>59</v>
      </c>
      <c r="J423" s="5" t="s">
        <v>40</v>
      </c>
      <c r="K423" s="7">
        <v>34</v>
      </c>
      <c r="L423" s="7">
        <v>21.5</v>
      </c>
      <c r="M423" s="7">
        <v>2</v>
      </c>
      <c r="N423" s="7">
        <v>150</v>
      </c>
      <c r="O423" s="5" t="s">
        <v>41</v>
      </c>
      <c r="P423" s="5" t="s">
        <v>42</v>
      </c>
      <c r="Q423" s="15">
        <v>29.99</v>
      </c>
      <c r="R423" s="15">
        <v>2339.2199999999998</v>
      </c>
      <c r="S423" s="16">
        <f t="shared" si="24"/>
        <v>9.3118949999999998</v>
      </c>
      <c r="T423" s="16">
        <f t="shared" si="25"/>
        <v>726.32781</v>
      </c>
      <c r="U423" s="19">
        <f t="shared" si="27"/>
        <v>8.204312775330397</v>
      </c>
      <c r="V423" s="19">
        <f t="shared" si="26"/>
        <v>639.93639647577095</v>
      </c>
    </row>
    <row r="424" spans="1:22" ht="113.1" customHeight="1" x14ac:dyDescent="0.45">
      <c r="A424" s="2"/>
      <c r="B424" s="2"/>
      <c r="C424" s="5" t="s">
        <v>1211</v>
      </c>
      <c r="D424" s="5" t="s">
        <v>1212</v>
      </c>
      <c r="E424" s="5" t="s">
        <v>1206</v>
      </c>
      <c r="F424" s="5" t="s">
        <v>1213</v>
      </c>
      <c r="G424" s="5" t="s">
        <v>131</v>
      </c>
      <c r="H424" s="6">
        <v>69</v>
      </c>
      <c r="I424" s="5" t="s">
        <v>59</v>
      </c>
      <c r="J424" s="5" t="s">
        <v>40</v>
      </c>
      <c r="K424" s="7">
        <v>34</v>
      </c>
      <c r="L424" s="7">
        <v>21.5</v>
      </c>
      <c r="M424" s="7">
        <v>2</v>
      </c>
      <c r="N424" s="7">
        <v>150</v>
      </c>
      <c r="O424" s="5" t="s">
        <v>41</v>
      </c>
      <c r="P424" s="5" t="s">
        <v>42</v>
      </c>
      <c r="Q424" s="15">
        <v>29.99</v>
      </c>
      <c r="R424" s="15">
        <v>2069.31</v>
      </c>
      <c r="S424" s="16">
        <f t="shared" si="24"/>
        <v>9.3118949999999998</v>
      </c>
      <c r="T424" s="16">
        <f t="shared" si="25"/>
        <v>642.52075500000001</v>
      </c>
      <c r="U424" s="19">
        <f t="shared" si="27"/>
        <v>8.204312775330397</v>
      </c>
      <c r="V424" s="19">
        <f t="shared" si="26"/>
        <v>566.09758149779736</v>
      </c>
    </row>
    <row r="425" spans="1:22" ht="113.1" customHeight="1" x14ac:dyDescent="0.45">
      <c r="A425" s="2"/>
      <c r="B425" s="2"/>
      <c r="C425" s="5" t="s">
        <v>1214</v>
      </c>
      <c r="D425" s="5" t="s">
        <v>1215</v>
      </c>
      <c r="E425" s="5" t="s">
        <v>1206</v>
      </c>
      <c r="F425" s="5" t="s">
        <v>1216</v>
      </c>
      <c r="G425" s="5" t="s">
        <v>131</v>
      </c>
      <c r="H425" s="6">
        <v>36</v>
      </c>
      <c r="I425" s="5" t="s">
        <v>59</v>
      </c>
      <c r="J425" s="5" t="s">
        <v>40</v>
      </c>
      <c r="K425" s="7">
        <v>34</v>
      </c>
      <c r="L425" s="7">
        <v>21.5</v>
      </c>
      <c r="M425" s="7">
        <v>2</v>
      </c>
      <c r="N425" s="7">
        <v>150</v>
      </c>
      <c r="O425" s="5" t="s">
        <v>41</v>
      </c>
      <c r="P425" s="5" t="s">
        <v>42</v>
      </c>
      <c r="Q425" s="15">
        <v>29.99</v>
      </c>
      <c r="R425" s="15">
        <v>1079.6399999999999</v>
      </c>
      <c r="S425" s="16">
        <f t="shared" si="24"/>
        <v>9.3118949999999998</v>
      </c>
      <c r="T425" s="16">
        <f t="shared" si="25"/>
        <v>335.22821999999996</v>
      </c>
      <c r="U425" s="19">
        <f t="shared" si="27"/>
        <v>8.204312775330397</v>
      </c>
      <c r="V425" s="19">
        <f t="shared" si="26"/>
        <v>295.35525991189428</v>
      </c>
    </row>
    <row r="426" spans="1:22" ht="113.1" customHeight="1" x14ac:dyDescent="0.45">
      <c r="A426" s="2"/>
      <c r="B426" s="2"/>
      <c r="C426" s="5" t="s">
        <v>1217</v>
      </c>
      <c r="D426" s="5" t="s">
        <v>1218</v>
      </c>
      <c r="E426" s="5" t="s">
        <v>1206</v>
      </c>
      <c r="F426" s="5" t="s">
        <v>1219</v>
      </c>
      <c r="G426" s="5" t="s">
        <v>131</v>
      </c>
      <c r="H426" s="6">
        <v>42</v>
      </c>
      <c r="I426" s="5" t="s">
        <v>59</v>
      </c>
      <c r="J426" s="5" t="s">
        <v>40</v>
      </c>
      <c r="K426" s="7">
        <v>34</v>
      </c>
      <c r="L426" s="7">
        <v>21.5</v>
      </c>
      <c r="M426" s="7">
        <v>2</v>
      </c>
      <c r="N426" s="7">
        <v>150</v>
      </c>
      <c r="O426" s="5" t="s">
        <v>41</v>
      </c>
      <c r="P426" s="5" t="s">
        <v>42</v>
      </c>
      <c r="Q426" s="15">
        <v>29.99</v>
      </c>
      <c r="R426" s="15">
        <v>1259.58</v>
      </c>
      <c r="S426" s="16">
        <f t="shared" si="24"/>
        <v>9.3118949999999998</v>
      </c>
      <c r="T426" s="16">
        <f t="shared" si="25"/>
        <v>391.09958999999998</v>
      </c>
      <c r="U426" s="19">
        <f t="shared" si="27"/>
        <v>8.204312775330397</v>
      </c>
      <c r="V426" s="19">
        <f t="shared" si="26"/>
        <v>344.58113656387667</v>
      </c>
    </row>
    <row r="427" spans="1:22" ht="113.1" customHeight="1" x14ac:dyDescent="0.45">
      <c r="A427" s="2"/>
      <c r="B427" s="2"/>
      <c r="C427" s="5" t="s">
        <v>1220</v>
      </c>
      <c r="D427" s="5" t="s">
        <v>1221</v>
      </c>
      <c r="E427" s="5" t="s">
        <v>1222</v>
      </c>
      <c r="F427" s="5" t="s">
        <v>1223</v>
      </c>
      <c r="G427" s="5" t="s">
        <v>131</v>
      </c>
      <c r="H427" s="6">
        <v>2</v>
      </c>
      <c r="I427" s="5" t="s">
        <v>39</v>
      </c>
      <c r="J427" s="5" t="s">
        <v>40</v>
      </c>
      <c r="K427" s="7">
        <v>34</v>
      </c>
      <c r="L427" s="7">
        <v>21.5</v>
      </c>
      <c r="M427" s="7">
        <v>2</v>
      </c>
      <c r="N427" s="7">
        <v>150</v>
      </c>
      <c r="O427" s="5" t="s">
        <v>41</v>
      </c>
      <c r="P427" s="5" t="s">
        <v>42</v>
      </c>
      <c r="Q427" s="15">
        <v>29.99</v>
      </c>
      <c r="R427" s="15">
        <v>59.98</v>
      </c>
      <c r="S427" s="16">
        <f t="shared" si="24"/>
        <v>9.3118949999999998</v>
      </c>
      <c r="T427" s="16">
        <f t="shared" si="25"/>
        <v>18.62379</v>
      </c>
      <c r="U427" s="19">
        <f t="shared" si="27"/>
        <v>8.204312775330397</v>
      </c>
      <c r="V427" s="19">
        <f t="shared" si="26"/>
        <v>16.408625550660794</v>
      </c>
    </row>
    <row r="428" spans="1:22" ht="113.1" customHeight="1" x14ac:dyDescent="0.45">
      <c r="A428" s="2"/>
      <c r="B428" s="2"/>
      <c r="C428" s="5" t="s">
        <v>1224</v>
      </c>
      <c r="D428" s="5" t="s">
        <v>1225</v>
      </c>
      <c r="E428" s="5" t="s">
        <v>1222</v>
      </c>
      <c r="F428" s="5" t="s">
        <v>1226</v>
      </c>
      <c r="G428" s="5" t="s">
        <v>131</v>
      </c>
      <c r="H428" s="6">
        <v>160</v>
      </c>
      <c r="I428" s="5" t="s">
        <v>39</v>
      </c>
      <c r="J428" s="5" t="s">
        <v>40</v>
      </c>
      <c r="K428" s="7">
        <v>33</v>
      </c>
      <c r="L428" s="7">
        <v>26</v>
      </c>
      <c r="M428" s="7">
        <v>1</v>
      </c>
      <c r="N428" s="7">
        <v>150</v>
      </c>
      <c r="O428" s="5" t="s">
        <v>41</v>
      </c>
      <c r="P428" s="5" t="s">
        <v>42</v>
      </c>
      <c r="Q428" s="15">
        <v>29.99</v>
      </c>
      <c r="R428" s="15">
        <v>4798.3999999999996</v>
      </c>
      <c r="S428" s="16">
        <f t="shared" si="24"/>
        <v>9.3118949999999998</v>
      </c>
      <c r="T428" s="16">
        <f t="shared" si="25"/>
        <v>1489.9032</v>
      </c>
      <c r="U428" s="19">
        <f t="shared" si="27"/>
        <v>8.204312775330397</v>
      </c>
      <c r="V428" s="19">
        <f t="shared" si="26"/>
        <v>1312.6900440528634</v>
      </c>
    </row>
    <row r="429" spans="1:22" ht="113.1" customHeight="1" x14ac:dyDescent="0.45">
      <c r="A429" s="2"/>
      <c r="B429" s="2"/>
      <c r="C429" s="5" t="s">
        <v>1227</v>
      </c>
      <c r="D429" s="5" t="s">
        <v>1228</v>
      </c>
      <c r="E429" s="5" t="s">
        <v>1222</v>
      </c>
      <c r="F429" s="5" t="s">
        <v>1229</v>
      </c>
      <c r="G429" s="5" t="s">
        <v>131</v>
      </c>
      <c r="H429" s="6">
        <v>262</v>
      </c>
      <c r="I429" s="5" t="s">
        <v>39</v>
      </c>
      <c r="J429" s="5" t="s">
        <v>40</v>
      </c>
      <c r="K429" s="7">
        <v>33</v>
      </c>
      <c r="L429" s="7">
        <v>26</v>
      </c>
      <c r="M429" s="7">
        <v>1</v>
      </c>
      <c r="N429" s="7">
        <v>150</v>
      </c>
      <c r="O429" s="5" t="s">
        <v>41</v>
      </c>
      <c r="P429" s="5" t="s">
        <v>42</v>
      </c>
      <c r="Q429" s="15">
        <v>29.99</v>
      </c>
      <c r="R429" s="15">
        <v>7857.3799999999992</v>
      </c>
      <c r="S429" s="16">
        <f t="shared" si="24"/>
        <v>9.3118949999999998</v>
      </c>
      <c r="T429" s="16">
        <f t="shared" si="25"/>
        <v>2439.7164899999998</v>
      </c>
      <c r="U429" s="19">
        <f t="shared" si="27"/>
        <v>8.204312775330397</v>
      </c>
      <c r="V429" s="19">
        <f t="shared" si="26"/>
        <v>2149.5299471365638</v>
      </c>
    </row>
    <row r="430" spans="1:22" ht="113.1" customHeight="1" x14ac:dyDescent="0.45">
      <c r="A430" s="2"/>
      <c r="B430" s="2"/>
      <c r="C430" s="5" t="s">
        <v>1230</v>
      </c>
      <c r="D430" s="5" t="s">
        <v>1231</v>
      </c>
      <c r="E430" s="5" t="s">
        <v>1222</v>
      </c>
      <c r="F430" s="5" t="s">
        <v>1232</v>
      </c>
      <c r="G430" s="5" t="s">
        <v>131</v>
      </c>
      <c r="H430" s="6">
        <v>199</v>
      </c>
      <c r="I430" s="5" t="s">
        <v>39</v>
      </c>
      <c r="J430" s="5" t="s">
        <v>40</v>
      </c>
      <c r="K430" s="7">
        <v>33</v>
      </c>
      <c r="L430" s="7">
        <v>26</v>
      </c>
      <c r="M430" s="7">
        <v>1</v>
      </c>
      <c r="N430" s="7">
        <v>150</v>
      </c>
      <c r="O430" s="5" t="s">
        <v>41</v>
      </c>
      <c r="P430" s="5" t="s">
        <v>42</v>
      </c>
      <c r="Q430" s="15">
        <v>29.99</v>
      </c>
      <c r="R430" s="15">
        <v>5968.0099999999993</v>
      </c>
      <c r="S430" s="16">
        <f t="shared" si="24"/>
        <v>9.3118949999999998</v>
      </c>
      <c r="T430" s="16">
        <f t="shared" si="25"/>
        <v>1853.0671049999999</v>
      </c>
      <c r="U430" s="19">
        <f t="shared" si="27"/>
        <v>8.204312775330397</v>
      </c>
      <c r="V430" s="19">
        <f t="shared" si="26"/>
        <v>1632.6582422907491</v>
      </c>
    </row>
    <row r="431" spans="1:22" ht="113.1" customHeight="1" x14ac:dyDescent="0.45">
      <c r="A431" s="2"/>
      <c r="B431" s="2"/>
      <c r="C431" s="5" t="s">
        <v>1233</v>
      </c>
      <c r="D431" s="5" t="s">
        <v>1234</v>
      </c>
      <c r="E431" s="5" t="s">
        <v>1222</v>
      </c>
      <c r="F431" s="5" t="s">
        <v>1235</v>
      </c>
      <c r="G431" s="5" t="s">
        <v>131</v>
      </c>
      <c r="H431" s="6">
        <v>111</v>
      </c>
      <c r="I431" s="5" t="s">
        <v>39</v>
      </c>
      <c r="J431" s="5" t="s">
        <v>40</v>
      </c>
      <c r="K431" s="7">
        <v>33</v>
      </c>
      <c r="L431" s="7">
        <v>26</v>
      </c>
      <c r="M431" s="7">
        <v>1</v>
      </c>
      <c r="N431" s="7">
        <v>150</v>
      </c>
      <c r="O431" s="5" t="s">
        <v>41</v>
      </c>
      <c r="P431" s="5" t="s">
        <v>42</v>
      </c>
      <c r="Q431" s="15">
        <v>29.99</v>
      </c>
      <c r="R431" s="15">
        <v>3328.89</v>
      </c>
      <c r="S431" s="16">
        <f t="shared" si="24"/>
        <v>9.3118949999999998</v>
      </c>
      <c r="T431" s="16">
        <f t="shared" si="25"/>
        <v>1033.620345</v>
      </c>
      <c r="U431" s="19">
        <f t="shared" si="27"/>
        <v>8.204312775330397</v>
      </c>
      <c r="V431" s="19">
        <f t="shared" si="26"/>
        <v>910.67871806167409</v>
      </c>
    </row>
    <row r="432" spans="1:22" ht="113.1" customHeight="1" x14ac:dyDescent="0.45">
      <c r="A432" s="2"/>
      <c r="B432" s="2"/>
      <c r="C432" s="5" t="s">
        <v>1236</v>
      </c>
      <c r="D432" s="5" t="s">
        <v>1237</v>
      </c>
      <c r="E432" s="5" t="s">
        <v>1222</v>
      </c>
      <c r="F432" s="5" t="s">
        <v>1238</v>
      </c>
      <c r="G432" s="5" t="s">
        <v>131</v>
      </c>
      <c r="H432" s="6">
        <v>133</v>
      </c>
      <c r="I432" s="5" t="s">
        <v>39</v>
      </c>
      <c r="J432" s="5" t="s">
        <v>40</v>
      </c>
      <c r="K432" s="7">
        <v>34</v>
      </c>
      <c r="L432" s="7">
        <v>21.5</v>
      </c>
      <c r="M432" s="7">
        <v>2</v>
      </c>
      <c r="N432" s="7">
        <v>150</v>
      </c>
      <c r="O432" s="5" t="s">
        <v>41</v>
      </c>
      <c r="P432" s="5" t="s">
        <v>42</v>
      </c>
      <c r="Q432" s="15">
        <v>34.99</v>
      </c>
      <c r="R432" s="15">
        <v>4653.67</v>
      </c>
      <c r="S432" s="16">
        <f t="shared" si="24"/>
        <v>10.864395</v>
      </c>
      <c r="T432" s="16">
        <f t="shared" si="25"/>
        <v>1444.9645350000001</v>
      </c>
      <c r="U432" s="19">
        <f t="shared" si="27"/>
        <v>9.5721541850220255</v>
      </c>
      <c r="V432" s="19">
        <f t="shared" si="26"/>
        <v>1273.0965066079293</v>
      </c>
    </row>
    <row r="433" spans="1:22" ht="113.1" customHeight="1" x14ac:dyDescent="0.45">
      <c r="A433" s="2"/>
      <c r="B433" s="2"/>
      <c r="C433" s="5" t="s">
        <v>1239</v>
      </c>
      <c r="D433" s="5" t="s">
        <v>1240</v>
      </c>
      <c r="E433" s="5" t="s">
        <v>1222</v>
      </c>
      <c r="F433" s="5" t="s">
        <v>1241</v>
      </c>
      <c r="G433" s="5" t="s">
        <v>131</v>
      </c>
      <c r="H433" s="6">
        <v>216</v>
      </c>
      <c r="I433" s="5" t="s">
        <v>39</v>
      </c>
      <c r="J433" s="5" t="s">
        <v>40</v>
      </c>
      <c r="K433" s="7">
        <v>34</v>
      </c>
      <c r="L433" s="7">
        <v>21.5</v>
      </c>
      <c r="M433" s="7">
        <v>2</v>
      </c>
      <c r="N433" s="7">
        <v>150</v>
      </c>
      <c r="O433" s="5" t="s">
        <v>41</v>
      </c>
      <c r="P433" s="5" t="s">
        <v>42</v>
      </c>
      <c r="Q433" s="15">
        <v>34.99</v>
      </c>
      <c r="R433" s="15">
        <v>7557.84</v>
      </c>
      <c r="S433" s="16">
        <f t="shared" si="24"/>
        <v>10.864395</v>
      </c>
      <c r="T433" s="16">
        <f t="shared" si="25"/>
        <v>2346.7093199999999</v>
      </c>
      <c r="U433" s="19">
        <f t="shared" si="27"/>
        <v>9.5721541850220255</v>
      </c>
      <c r="V433" s="19">
        <f t="shared" si="26"/>
        <v>2067.5853039647577</v>
      </c>
    </row>
    <row r="434" spans="1:22" ht="113.1" customHeight="1" x14ac:dyDescent="0.45">
      <c r="A434" s="2"/>
      <c r="B434" s="2"/>
      <c r="C434" s="5" t="s">
        <v>1242</v>
      </c>
      <c r="D434" s="5" t="s">
        <v>1243</v>
      </c>
      <c r="E434" s="5" t="s">
        <v>1222</v>
      </c>
      <c r="F434" s="5" t="s">
        <v>1244</v>
      </c>
      <c r="G434" s="5" t="s">
        <v>131</v>
      </c>
      <c r="H434" s="6">
        <v>201</v>
      </c>
      <c r="I434" s="5" t="s">
        <v>39</v>
      </c>
      <c r="J434" s="5" t="s">
        <v>40</v>
      </c>
      <c r="K434" s="7">
        <v>34</v>
      </c>
      <c r="L434" s="7">
        <v>21.5</v>
      </c>
      <c r="M434" s="7">
        <v>2</v>
      </c>
      <c r="N434" s="7">
        <v>150</v>
      </c>
      <c r="O434" s="5" t="s">
        <v>41</v>
      </c>
      <c r="P434" s="5" t="s">
        <v>42</v>
      </c>
      <c r="Q434" s="15">
        <v>34.99</v>
      </c>
      <c r="R434" s="15">
        <v>7032.9900000000007</v>
      </c>
      <c r="S434" s="16">
        <f t="shared" si="24"/>
        <v>10.864395</v>
      </c>
      <c r="T434" s="16">
        <f t="shared" si="25"/>
        <v>2183.743395</v>
      </c>
      <c r="U434" s="19">
        <f t="shared" si="27"/>
        <v>9.5721541850220255</v>
      </c>
      <c r="V434" s="19">
        <f t="shared" si="26"/>
        <v>1924.0029911894271</v>
      </c>
    </row>
    <row r="435" spans="1:22" ht="113.1" customHeight="1" x14ac:dyDescent="0.45">
      <c r="A435" s="2"/>
      <c r="B435" s="2"/>
      <c r="C435" s="5" t="s">
        <v>1245</v>
      </c>
      <c r="D435" s="5" t="s">
        <v>1246</v>
      </c>
      <c r="E435" s="5" t="s">
        <v>1222</v>
      </c>
      <c r="F435" s="5" t="s">
        <v>1247</v>
      </c>
      <c r="G435" s="5" t="s">
        <v>131</v>
      </c>
      <c r="H435" s="6">
        <v>111</v>
      </c>
      <c r="I435" s="5" t="s">
        <v>39</v>
      </c>
      <c r="J435" s="5" t="s">
        <v>40</v>
      </c>
      <c r="K435" s="7">
        <v>34</v>
      </c>
      <c r="L435" s="7">
        <v>21.5</v>
      </c>
      <c r="M435" s="7">
        <v>2</v>
      </c>
      <c r="N435" s="7">
        <v>150</v>
      </c>
      <c r="O435" s="5" t="s">
        <v>41</v>
      </c>
      <c r="P435" s="5" t="s">
        <v>42</v>
      </c>
      <c r="Q435" s="15">
        <v>34.99</v>
      </c>
      <c r="R435" s="15">
        <v>3883.8900000000003</v>
      </c>
      <c r="S435" s="16">
        <f t="shared" si="24"/>
        <v>10.864395</v>
      </c>
      <c r="T435" s="16">
        <f t="shared" si="25"/>
        <v>1205.9478449999999</v>
      </c>
      <c r="U435" s="19">
        <f t="shared" si="27"/>
        <v>9.5721541850220255</v>
      </c>
      <c r="V435" s="19">
        <f t="shared" si="26"/>
        <v>1062.5091145374449</v>
      </c>
    </row>
    <row r="436" spans="1:22" ht="113.1" customHeight="1" x14ac:dyDescent="0.45">
      <c r="A436" s="2"/>
      <c r="B436" s="2"/>
      <c r="C436" s="5" t="s">
        <v>1248</v>
      </c>
      <c r="D436" s="5" t="s">
        <v>1249</v>
      </c>
      <c r="E436" s="5" t="s">
        <v>1250</v>
      </c>
      <c r="F436" s="5" t="s">
        <v>1251</v>
      </c>
      <c r="G436" s="5" t="s">
        <v>38</v>
      </c>
      <c r="H436" s="6">
        <v>192</v>
      </c>
      <c r="I436" s="5" t="s">
        <v>39</v>
      </c>
      <c r="J436" s="5" t="s">
        <v>40</v>
      </c>
      <c r="K436" s="7">
        <v>33</v>
      </c>
      <c r="L436" s="7">
        <v>26</v>
      </c>
      <c r="M436" s="7">
        <v>1</v>
      </c>
      <c r="N436" s="7">
        <v>150</v>
      </c>
      <c r="O436" s="5" t="s">
        <v>41</v>
      </c>
      <c r="P436" s="5" t="s">
        <v>1252</v>
      </c>
      <c r="Q436" s="15">
        <v>29.99</v>
      </c>
      <c r="R436" s="15">
        <v>5758.08</v>
      </c>
      <c r="S436" s="16">
        <f t="shared" si="24"/>
        <v>9.3118949999999998</v>
      </c>
      <c r="T436" s="16">
        <f t="shared" si="25"/>
        <v>1787.88384</v>
      </c>
      <c r="U436" s="19">
        <f t="shared" si="27"/>
        <v>8.204312775330397</v>
      </c>
      <c r="V436" s="19">
        <f t="shared" si="26"/>
        <v>1575.2280528634362</v>
      </c>
    </row>
    <row r="437" spans="1:22" ht="113.1" customHeight="1" x14ac:dyDescent="0.45">
      <c r="A437" s="2"/>
      <c r="B437" s="2"/>
      <c r="C437" s="5" t="s">
        <v>1253</v>
      </c>
      <c r="D437" s="5" t="s">
        <v>1254</v>
      </c>
      <c r="E437" s="5" t="s">
        <v>1250</v>
      </c>
      <c r="F437" s="5" t="s">
        <v>1255</v>
      </c>
      <c r="G437" s="5" t="s">
        <v>38</v>
      </c>
      <c r="H437" s="6">
        <v>279</v>
      </c>
      <c r="I437" s="5" t="s">
        <v>39</v>
      </c>
      <c r="J437" s="5" t="s">
        <v>40</v>
      </c>
      <c r="K437" s="7">
        <v>33</v>
      </c>
      <c r="L437" s="7">
        <v>26</v>
      </c>
      <c r="M437" s="7">
        <v>1</v>
      </c>
      <c r="N437" s="7">
        <v>150</v>
      </c>
      <c r="O437" s="5" t="s">
        <v>41</v>
      </c>
      <c r="P437" s="5" t="s">
        <v>1252</v>
      </c>
      <c r="Q437" s="15">
        <v>29.99</v>
      </c>
      <c r="R437" s="15">
        <v>8367.2099999999991</v>
      </c>
      <c r="S437" s="16">
        <f t="shared" si="24"/>
        <v>9.3118949999999998</v>
      </c>
      <c r="T437" s="16">
        <f t="shared" si="25"/>
        <v>2598.018705</v>
      </c>
      <c r="U437" s="19">
        <f t="shared" si="27"/>
        <v>8.204312775330397</v>
      </c>
      <c r="V437" s="19">
        <f t="shared" si="26"/>
        <v>2289.0032643171808</v>
      </c>
    </row>
    <row r="438" spans="1:22" ht="113.1" customHeight="1" x14ac:dyDescent="0.45">
      <c r="A438" s="2"/>
      <c r="B438" s="2"/>
      <c r="C438" s="5" t="s">
        <v>1256</v>
      </c>
      <c r="D438" s="5" t="s">
        <v>1257</v>
      </c>
      <c r="E438" s="5" t="s">
        <v>1250</v>
      </c>
      <c r="F438" s="5" t="s">
        <v>1258</v>
      </c>
      <c r="G438" s="5" t="s">
        <v>38</v>
      </c>
      <c r="H438" s="6">
        <v>282</v>
      </c>
      <c r="I438" s="5" t="s">
        <v>39</v>
      </c>
      <c r="J438" s="5" t="s">
        <v>40</v>
      </c>
      <c r="K438" s="7">
        <v>33</v>
      </c>
      <c r="L438" s="7">
        <v>26</v>
      </c>
      <c r="M438" s="7">
        <v>1</v>
      </c>
      <c r="N438" s="7">
        <v>150</v>
      </c>
      <c r="O438" s="5" t="s">
        <v>41</v>
      </c>
      <c r="P438" s="5" t="s">
        <v>1252</v>
      </c>
      <c r="Q438" s="15">
        <v>29.99</v>
      </c>
      <c r="R438" s="15">
        <v>8457.18</v>
      </c>
      <c r="S438" s="16">
        <f t="shared" si="24"/>
        <v>9.3118949999999998</v>
      </c>
      <c r="T438" s="16">
        <f t="shared" si="25"/>
        <v>2625.9543899999999</v>
      </c>
      <c r="U438" s="19">
        <f t="shared" si="27"/>
        <v>8.204312775330397</v>
      </c>
      <c r="V438" s="19">
        <f t="shared" si="26"/>
        <v>2313.6162026431721</v>
      </c>
    </row>
    <row r="439" spans="1:22" ht="113.1" customHeight="1" x14ac:dyDescent="0.45">
      <c r="A439" s="2"/>
      <c r="B439" s="2"/>
      <c r="C439" s="5" t="s">
        <v>1259</v>
      </c>
      <c r="D439" s="5" t="s">
        <v>1260</v>
      </c>
      <c r="E439" s="5" t="s">
        <v>1250</v>
      </c>
      <c r="F439" s="5" t="s">
        <v>1261</v>
      </c>
      <c r="G439" s="5" t="s">
        <v>38</v>
      </c>
      <c r="H439" s="6">
        <v>200</v>
      </c>
      <c r="I439" s="5" t="s">
        <v>39</v>
      </c>
      <c r="J439" s="5" t="s">
        <v>40</v>
      </c>
      <c r="K439" s="7">
        <v>33</v>
      </c>
      <c r="L439" s="7">
        <v>26</v>
      </c>
      <c r="M439" s="7">
        <v>1</v>
      </c>
      <c r="N439" s="7">
        <v>150</v>
      </c>
      <c r="O439" s="5" t="s">
        <v>41</v>
      </c>
      <c r="P439" s="5" t="s">
        <v>1252</v>
      </c>
      <c r="Q439" s="15">
        <v>29.99</v>
      </c>
      <c r="R439" s="15">
        <v>5998</v>
      </c>
      <c r="S439" s="16">
        <f t="shared" si="24"/>
        <v>9.3118949999999998</v>
      </c>
      <c r="T439" s="16">
        <f t="shared" si="25"/>
        <v>1862.3789999999999</v>
      </c>
      <c r="U439" s="19">
        <f t="shared" si="27"/>
        <v>8.204312775330397</v>
      </c>
      <c r="V439" s="19">
        <f t="shared" si="26"/>
        <v>1640.8625550660795</v>
      </c>
    </row>
    <row r="440" spans="1:22" ht="113.1" customHeight="1" x14ac:dyDescent="0.45">
      <c r="A440" s="2"/>
      <c r="B440" s="2"/>
      <c r="C440" s="5" t="s">
        <v>1262</v>
      </c>
      <c r="D440" s="5" t="s">
        <v>1263</v>
      </c>
      <c r="E440" s="5" t="s">
        <v>1250</v>
      </c>
      <c r="F440" s="5" t="s">
        <v>1264</v>
      </c>
      <c r="G440" s="5" t="s">
        <v>38</v>
      </c>
      <c r="H440" s="6">
        <v>130</v>
      </c>
      <c r="I440" s="5" t="s">
        <v>39</v>
      </c>
      <c r="J440" s="5" t="s">
        <v>40</v>
      </c>
      <c r="K440" s="7">
        <v>34</v>
      </c>
      <c r="L440" s="7">
        <v>21.5</v>
      </c>
      <c r="M440" s="7">
        <v>2</v>
      </c>
      <c r="N440" s="7">
        <v>150</v>
      </c>
      <c r="O440" s="5" t="s">
        <v>41</v>
      </c>
      <c r="P440" s="5" t="s">
        <v>1252</v>
      </c>
      <c r="Q440" s="15">
        <v>44.99</v>
      </c>
      <c r="R440" s="15">
        <v>5848.7</v>
      </c>
      <c r="S440" s="16">
        <f t="shared" si="24"/>
        <v>13.969395</v>
      </c>
      <c r="T440" s="16">
        <f t="shared" si="25"/>
        <v>1816.02135</v>
      </c>
      <c r="U440" s="19">
        <f t="shared" si="27"/>
        <v>12.307837004405286</v>
      </c>
      <c r="V440" s="19">
        <f t="shared" si="26"/>
        <v>1600.0188105726872</v>
      </c>
    </row>
    <row r="441" spans="1:22" ht="113.1" customHeight="1" x14ac:dyDescent="0.45">
      <c r="A441" s="2"/>
      <c r="B441" s="2"/>
      <c r="C441" s="5" t="s">
        <v>1265</v>
      </c>
      <c r="D441" s="5" t="s">
        <v>1266</v>
      </c>
      <c r="E441" s="5" t="s">
        <v>1250</v>
      </c>
      <c r="F441" s="5" t="s">
        <v>1267</v>
      </c>
      <c r="G441" s="5" t="s">
        <v>38</v>
      </c>
      <c r="H441" s="6">
        <v>235</v>
      </c>
      <c r="I441" s="5" t="s">
        <v>39</v>
      </c>
      <c r="J441" s="5" t="s">
        <v>40</v>
      </c>
      <c r="K441" s="7">
        <v>34</v>
      </c>
      <c r="L441" s="7">
        <v>21.5</v>
      </c>
      <c r="M441" s="7">
        <v>2</v>
      </c>
      <c r="N441" s="7">
        <v>150</v>
      </c>
      <c r="O441" s="5" t="s">
        <v>41</v>
      </c>
      <c r="P441" s="5" t="s">
        <v>1252</v>
      </c>
      <c r="Q441" s="15">
        <v>44.99</v>
      </c>
      <c r="R441" s="15">
        <v>10572.65</v>
      </c>
      <c r="S441" s="16">
        <f t="shared" si="24"/>
        <v>13.969395</v>
      </c>
      <c r="T441" s="16">
        <f t="shared" si="25"/>
        <v>3282.8078250000003</v>
      </c>
      <c r="U441" s="19">
        <f t="shared" si="27"/>
        <v>12.307837004405286</v>
      </c>
      <c r="V441" s="19">
        <f t="shared" si="26"/>
        <v>2892.3416960352424</v>
      </c>
    </row>
    <row r="442" spans="1:22" ht="113.1" customHeight="1" x14ac:dyDescent="0.45">
      <c r="A442" s="2"/>
      <c r="B442" s="2"/>
      <c r="C442" s="5" t="s">
        <v>1268</v>
      </c>
      <c r="D442" s="5" t="s">
        <v>1269</v>
      </c>
      <c r="E442" s="5" t="s">
        <v>1250</v>
      </c>
      <c r="F442" s="5" t="s">
        <v>1270</v>
      </c>
      <c r="G442" s="5" t="s">
        <v>38</v>
      </c>
      <c r="H442" s="6">
        <v>280</v>
      </c>
      <c r="I442" s="5" t="s">
        <v>39</v>
      </c>
      <c r="J442" s="5" t="s">
        <v>40</v>
      </c>
      <c r="K442" s="7">
        <v>34</v>
      </c>
      <c r="L442" s="7">
        <v>21.5</v>
      </c>
      <c r="M442" s="7">
        <v>2</v>
      </c>
      <c r="N442" s="7">
        <v>150</v>
      </c>
      <c r="O442" s="5" t="s">
        <v>41</v>
      </c>
      <c r="P442" s="5" t="s">
        <v>1252</v>
      </c>
      <c r="Q442" s="15">
        <v>44.99</v>
      </c>
      <c r="R442" s="15">
        <v>12597.2</v>
      </c>
      <c r="S442" s="16">
        <f t="shared" si="24"/>
        <v>13.969395</v>
      </c>
      <c r="T442" s="16">
        <f t="shared" si="25"/>
        <v>3911.4306000000001</v>
      </c>
      <c r="U442" s="19">
        <f t="shared" si="27"/>
        <v>12.307837004405286</v>
      </c>
      <c r="V442" s="19">
        <f t="shared" si="26"/>
        <v>3446.1943612334799</v>
      </c>
    </row>
    <row r="443" spans="1:22" ht="113.1" customHeight="1" x14ac:dyDescent="0.45">
      <c r="A443" s="2"/>
      <c r="B443" s="2"/>
      <c r="C443" s="5" t="s">
        <v>1271</v>
      </c>
      <c r="D443" s="5" t="s">
        <v>1272</v>
      </c>
      <c r="E443" s="5" t="s">
        <v>1250</v>
      </c>
      <c r="F443" s="5" t="s">
        <v>1273</v>
      </c>
      <c r="G443" s="5" t="s">
        <v>38</v>
      </c>
      <c r="H443" s="6">
        <v>185</v>
      </c>
      <c r="I443" s="5" t="s">
        <v>39</v>
      </c>
      <c r="J443" s="5" t="s">
        <v>40</v>
      </c>
      <c r="K443" s="7">
        <v>34</v>
      </c>
      <c r="L443" s="7">
        <v>21.5</v>
      </c>
      <c r="M443" s="7">
        <v>2</v>
      </c>
      <c r="N443" s="7">
        <v>150</v>
      </c>
      <c r="O443" s="5" t="s">
        <v>41</v>
      </c>
      <c r="P443" s="5" t="s">
        <v>1252</v>
      </c>
      <c r="Q443" s="15">
        <v>44.99</v>
      </c>
      <c r="R443" s="15">
        <v>8323.15</v>
      </c>
      <c r="S443" s="16">
        <f t="shared" si="24"/>
        <v>13.969395</v>
      </c>
      <c r="T443" s="16">
        <f t="shared" si="25"/>
        <v>2584.3380750000001</v>
      </c>
      <c r="U443" s="19">
        <f t="shared" si="27"/>
        <v>12.307837004405286</v>
      </c>
      <c r="V443" s="19">
        <f t="shared" si="26"/>
        <v>2276.9498458149778</v>
      </c>
    </row>
    <row r="444" spans="1:22" ht="113.1" customHeight="1" x14ac:dyDescent="0.45">
      <c r="A444" s="2"/>
      <c r="B444" s="2"/>
      <c r="C444" s="5" t="s">
        <v>1274</v>
      </c>
      <c r="D444" s="5" t="s">
        <v>1275</v>
      </c>
      <c r="E444" s="5" t="s">
        <v>1276</v>
      </c>
      <c r="F444" s="5" t="s">
        <v>1277</v>
      </c>
      <c r="G444" s="5" t="s">
        <v>131</v>
      </c>
      <c r="H444" s="6">
        <v>19</v>
      </c>
      <c r="I444" s="5" t="s">
        <v>59</v>
      </c>
      <c r="J444" s="5" t="s">
        <v>40</v>
      </c>
      <c r="K444" s="7">
        <v>34</v>
      </c>
      <c r="L444" s="7">
        <v>21.5</v>
      </c>
      <c r="M444" s="7">
        <v>2</v>
      </c>
      <c r="N444" s="7">
        <v>150</v>
      </c>
      <c r="O444" s="5" t="s">
        <v>41</v>
      </c>
      <c r="P444" s="5" t="s">
        <v>42</v>
      </c>
      <c r="Q444" s="15">
        <v>44.99</v>
      </c>
      <c r="R444" s="15">
        <v>854.81000000000006</v>
      </c>
      <c r="S444" s="16">
        <f t="shared" si="24"/>
        <v>13.969395</v>
      </c>
      <c r="T444" s="16">
        <f t="shared" si="25"/>
        <v>265.41850499999998</v>
      </c>
      <c r="U444" s="19">
        <f t="shared" si="27"/>
        <v>12.307837004405286</v>
      </c>
      <c r="V444" s="19">
        <f t="shared" si="26"/>
        <v>233.84890308370043</v>
      </c>
    </row>
    <row r="445" spans="1:22" ht="113.1" customHeight="1" x14ac:dyDescent="0.45">
      <c r="A445" s="2"/>
      <c r="B445" s="2"/>
      <c r="C445" s="5" t="s">
        <v>1278</v>
      </c>
      <c r="D445" s="5" t="s">
        <v>1279</v>
      </c>
      <c r="E445" s="5" t="s">
        <v>1276</v>
      </c>
      <c r="F445" s="5" t="s">
        <v>1280</v>
      </c>
      <c r="G445" s="5" t="s">
        <v>131</v>
      </c>
      <c r="H445" s="6">
        <v>231</v>
      </c>
      <c r="I445" s="5" t="s">
        <v>59</v>
      </c>
      <c r="J445" s="5" t="s">
        <v>40</v>
      </c>
      <c r="K445" s="7">
        <v>34</v>
      </c>
      <c r="L445" s="7">
        <v>21.5</v>
      </c>
      <c r="M445" s="7">
        <v>2</v>
      </c>
      <c r="N445" s="7">
        <v>150</v>
      </c>
      <c r="O445" s="5" t="s">
        <v>41</v>
      </c>
      <c r="P445" s="5" t="s">
        <v>42</v>
      </c>
      <c r="Q445" s="15">
        <v>44.99</v>
      </c>
      <c r="R445" s="15">
        <v>10392.69</v>
      </c>
      <c r="S445" s="16">
        <f t="shared" si="24"/>
        <v>13.969395</v>
      </c>
      <c r="T445" s="16">
        <f t="shared" si="25"/>
        <v>3226.930245</v>
      </c>
      <c r="U445" s="19">
        <f t="shared" si="27"/>
        <v>12.307837004405286</v>
      </c>
      <c r="V445" s="19">
        <f t="shared" si="26"/>
        <v>2843.1103480176212</v>
      </c>
    </row>
    <row r="446" spans="1:22" ht="113.1" customHeight="1" x14ac:dyDescent="0.45">
      <c r="A446" s="2"/>
      <c r="B446" s="2"/>
      <c r="C446" s="5" t="s">
        <v>1281</v>
      </c>
      <c r="D446" s="5" t="s">
        <v>1282</v>
      </c>
      <c r="E446" s="5" t="s">
        <v>1276</v>
      </c>
      <c r="F446" s="5" t="s">
        <v>1283</v>
      </c>
      <c r="G446" s="5" t="s">
        <v>131</v>
      </c>
      <c r="H446" s="6">
        <v>209</v>
      </c>
      <c r="I446" s="5" t="s">
        <v>59</v>
      </c>
      <c r="J446" s="5" t="s">
        <v>40</v>
      </c>
      <c r="K446" s="7">
        <v>34</v>
      </c>
      <c r="L446" s="7">
        <v>21.5</v>
      </c>
      <c r="M446" s="7">
        <v>2</v>
      </c>
      <c r="N446" s="7">
        <v>150</v>
      </c>
      <c r="O446" s="5" t="s">
        <v>41</v>
      </c>
      <c r="P446" s="5" t="s">
        <v>42</v>
      </c>
      <c r="Q446" s="15">
        <v>44.99</v>
      </c>
      <c r="R446" s="15">
        <v>9402.91</v>
      </c>
      <c r="S446" s="16">
        <f t="shared" si="24"/>
        <v>13.969395</v>
      </c>
      <c r="T446" s="16">
        <f t="shared" si="25"/>
        <v>2919.6035550000001</v>
      </c>
      <c r="U446" s="19">
        <f t="shared" si="27"/>
        <v>12.307837004405286</v>
      </c>
      <c r="V446" s="19">
        <f t="shared" si="26"/>
        <v>2572.3379339207049</v>
      </c>
    </row>
    <row r="447" spans="1:22" ht="113.1" customHeight="1" x14ac:dyDescent="0.45">
      <c r="A447" s="2"/>
      <c r="B447" s="2"/>
      <c r="C447" s="5" t="s">
        <v>1284</v>
      </c>
      <c r="D447" s="5" t="s">
        <v>1285</v>
      </c>
      <c r="E447" s="5" t="s">
        <v>1276</v>
      </c>
      <c r="F447" s="5" t="s">
        <v>1286</v>
      </c>
      <c r="G447" s="5" t="s">
        <v>131</v>
      </c>
      <c r="H447" s="6">
        <v>125</v>
      </c>
      <c r="I447" s="5" t="s">
        <v>59</v>
      </c>
      <c r="J447" s="5" t="s">
        <v>40</v>
      </c>
      <c r="K447" s="7">
        <v>34</v>
      </c>
      <c r="L447" s="7">
        <v>21.5</v>
      </c>
      <c r="M447" s="7">
        <v>2</v>
      </c>
      <c r="N447" s="7">
        <v>150</v>
      </c>
      <c r="O447" s="5" t="s">
        <v>41</v>
      </c>
      <c r="P447" s="5" t="s">
        <v>42</v>
      </c>
      <c r="Q447" s="15">
        <v>44.99</v>
      </c>
      <c r="R447" s="15">
        <v>5623.75</v>
      </c>
      <c r="S447" s="16">
        <f t="shared" si="24"/>
        <v>13.969395</v>
      </c>
      <c r="T447" s="16">
        <f t="shared" si="25"/>
        <v>1746.1743750000001</v>
      </c>
      <c r="U447" s="19">
        <f t="shared" si="27"/>
        <v>12.307837004405286</v>
      </c>
      <c r="V447" s="19">
        <f t="shared" si="26"/>
        <v>1538.4796255506608</v>
      </c>
    </row>
    <row r="448" spans="1:22" ht="113.1" customHeight="1" x14ac:dyDescent="0.45">
      <c r="A448" s="2"/>
      <c r="B448" s="2"/>
      <c r="C448" s="5" t="s">
        <v>1287</v>
      </c>
      <c r="D448" s="5" t="s">
        <v>1288</v>
      </c>
      <c r="E448" s="5" t="s">
        <v>1276</v>
      </c>
      <c r="F448" s="5" t="s">
        <v>1289</v>
      </c>
      <c r="G448" s="5" t="s">
        <v>131</v>
      </c>
      <c r="H448" s="6">
        <v>146</v>
      </c>
      <c r="I448" s="5" t="s">
        <v>59</v>
      </c>
      <c r="J448" s="5" t="s">
        <v>40</v>
      </c>
      <c r="K448" s="7">
        <v>34</v>
      </c>
      <c r="L448" s="7">
        <v>21.5</v>
      </c>
      <c r="M448" s="7">
        <v>2</v>
      </c>
      <c r="N448" s="7">
        <v>150</v>
      </c>
      <c r="O448" s="5" t="s">
        <v>41</v>
      </c>
      <c r="P448" s="5" t="s">
        <v>42</v>
      </c>
      <c r="Q448" s="15">
        <v>44.99</v>
      </c>
      <c r="R448" s="15">
        <v>6568.54</v>
      </c>
      <c r="S448" s="16">
        <f t="shared" si="24"/>
        <v>13.969395</v>
      </c>
      <c r="T448" s="16">
        <f t="shared" si="25"/>
        <v>2039.5316700000001</v>
      </c>
      <c r="U448" s="19">
        <f t="shared" si="27"/>
        <v>12.307837004405286</v>
      </c>
      <c r="V448" s="19">
        <f t="shared" si="26"/>
        <v>1796.9442026431718</v>
      </c>
    </row>
    <row r="449" spans="1:22" ht="113.1" customHeight="1" x14ac:dyDescent="0.45">
      <c r="A449" s="2"/>
      <c r="B449" s="2"/>
      <c r="C449" s="5" t="s">
        <v>1290</v>
      </c>
      <c r="D449" s="5" t="s">
        <v>1275</v>
      </c>
      <c r="E449" s="5" t="s">
        <v>1276</v>
      </c>
      <c r="F449" s="5" t="s">
        <v>1291</v>
      </c>
      <c r="G449" s="5" t="s">
        <v>131</v>
      </c>
      <c r="H449" s="6">
        <v>48</v>
      </c>
      <c r="I449" s="5" t="s">
        <v>59</v>
      </c>
      <c r="J449" s="5" t="s">
        <v>40</v>
      </c>
      <c r="K449" s="7">
        <v>34</v>
      </c>
      <c r="L449" s="7">
        <v>21.5</v>
      </c>
      <c r="M449" s="7">
        <v>2</v>
      </c>
      <c r="N449" s="7">
        <v>150</v>
      </c>
      <c r="O449" s="5" t="s">
        <v>41</v>
      </c>
      <c r="P449" s="5" t="s">
        <v>42</v>
      </c>
      <c r="Q449" s="15">
        <v>34.99</v>
      </c>
      <c r="R449" s="15">
        <v>1679.52</v>
      </c>
      <c r="S449" s="16">
        <f t="shared" si="24"/>
        <v>10.864395</v>
      </c>
      <c r="T449" s="16">
        <f t="shared" si="25"/>
        <v>521.49095999999997</v>
      </c>
      <c r="U449" s="19">
        <f t="shared" si="27"/>
        <v>9.5721541850220255</v>
      </c>
      <c r="V449" s="19">
        <f t="shared" si="26"/>
        <v>459.46340088105723</v>
      </c>
    </row>
    <row r="450" spans="1:22" ht="113.1" customHeight="1" x14ac:dyDescent="0.45">
      <c r="A450" s="2"/>
      <c r="B450" s="2"/>
      <c r="C450" s="5" t="s">
        <v>1292</v>
      </c>
      <c r="D450" s="5" t="s">
        <v>1279</v>
      </c>
      <c r="E450" s="5" t="s">
        <v>1276</v>
      </c>
      <c r="F450" s="5" t="s">
        <v>1293</v>
      </c>
      <c r="G450" s="5" t="s">
        <v>131</v>
      </c>
      <c r="H450" s="6">
        <v>41</v>
      </c>
      <c r="I450" s="5" t="s">
        <v>59</v>
      </c>
      <c r="J450" s="5" t="s">
        <v>40</v>
      </c>
      <c r="K450" s="7">
        <v>34</v>
      </c>
      <c r="L450" s="7">
        <v>21.5</v>
      </c>
      <c r="M450" s="7">
        <v>2</v>
      </c>
      <c r="N450" s="7">
        <v>150</v>
      </c>
      <c r="O450" s="5" t="s">
        <v>41</v>
      </c>
      <c r="P450" s="5" t="s">
        <v>42</v>
      </c>
      <c r="Q450" s="15">
        <v>34.99</v>
      </c>
      <c r="R450" s="15">
        <v>1434.5900000000001</v>
      </c>
      <c r="S450" s="16">
        <f t="shared" si="24"/>
        <v>10.864395</v>
      </c>
      <c r="T450" s="16">
        <f t="shared" si="25"/>
        <v>445.44019500000002</v>
      </c>
      <c r="U450" s="19">
        <f t="shared" si="27"/>
        <v>9.5721541850220255</v>
      </c>
      <c r="V450" s="19">
        <f t="shared" si="26"/>
        <v>392.45832158590304</v>
      </c>
    </row>
    <row r="451" spans="1:22" ht="113.1" customHeight="1" x14ac:dyDescent="0.45">
      <c r="A451" s="2"/>
      <c r="B451" s="2"/>
      <c r="C451" s="5" t="s">
        <v>1294</v>
      </c>
      <c r="D451" s="5" t="s">
        <v>1295</v>
      </c>
      <c r="E451" s="5" t="s">
        <v>1276</v>
      </c>
      <c r="F451" s="5" t="s">
        <v>1296</v>
      </c>
      <c r="G451" s="5" t="s">
        <v>131</v>
      </c>
      <c r="H451" s="6">
        <v>64</v>
      </c>
      <c r="I451" s="5" t="s">
        <v>59</v>
      </c>
      <c r="J451" s="5" t="s">
        <v>40</v>
      </c>
      <c r="K451" s="7">
        <v>34</v>
      </c>
      <c r="L451" s="7">
        <v>21.5</v>
      </c>
      <c r="M451" s="7">
        <v>2</v>
      </c>
      <c r="N451" s="7">
        <v>150</v>
      </c>
      <c r="O451" s="5" t="s">
        <v>41</v>
      </c>
      <c r="P451" s="5" t="s">
        <v>42</v>
      </c>
      <c r="Q451" s="15">
        <v>34.99</v>
      </c>
      <c r="R451" s="15">
        <v>2239.36</v>
      </c>
      <c r="S451" s="16">
        <f t="shared" si="24"/>
        <v>10.864395</v>
      </c>
      <c r="T451" s="16">
        <f t="shared" si="25"/>
        <v>695.32128</v>
      </c>
      <c r="U451" s="19">
        <f t="shared" si="27"/>
        <v>9.5721541850220255</v>
      </c>
      <c r="V451" s="19">
        <f t="shared" si="26"/>
        <v>612.61786784140963</v>
      </c>
    </row>
    <row r="452" spans="1:22" ht="113.1" customHeight="1" x14ac:dyDescent="0.45">
      <c r="A452" s="2"/>
      <c r="B452" s="2"/>
      <c r="C452" s="5" t="s">
        <v>1297</v>
      </c>
      <c r="D452" s="5" t="s">
        <v>1298</v>
      </c>
      <c r="E452" s="5" t="s">
        <v>1276</v>
      </c>
      <c r="F452" s="5" t="s">
        <v>1299</v>
      </c>
      <c r="G452" s="5" t="s">
        <v>131</v>
      </c>
      <c r="H452" s="6">
        <v>25</v>
      </c>
      <c r="I452" s="5" t="s">
        <v>59</v>
      </c>
      <c r="J452" s="5" t="s">
        <v>40</v>
      </c>
      <c r="K452" s="7">
        <v>34</v>
      </c>
      <c r="L452" s="7">
        <v>21.5</v>
      </c>
      <c r="M452" s="7">
        <v>2</v>
      </c>
      <c r="N452" s="7">
        <v>150</v>
      </c>
      <c r="O452" s="5" t="s">
        <v>41</v>
      </c>
      <c r="P452" s="5" t="s">
        <v>42</v>
      </c>
      <c r="Q452" s="15">
        <v>34.99</v>
      </c>
      <c r="R452" s="15">
        <v>874.75</v>
      </c>
      <c r="S452" s="16">
        <f t="shared" si="24"/>
        <v>10.864395</v>
      </c>
      <c r="T452" s="16">
        <f t="shared" si="25"/>
        <v>271.60987499999999</v>
      </c>
      <c r="U452" s="19">
        <f t="shared" si="27"/>
        <v>9.5721541850220255</v>
      </c>
      <c r="V452" s="19">
        <f t="shared" si="26"/>
        <v>239.30385462555063</v>
      </c>
    </row>
    <row r="453" spans="1:22" ht="113.1" customHeight="1" x14ac:dyDescent="0.45">
      <c r="A453" s="2"/>
      <c r="B453" s="2"/>
      <c r="C453" s="5" t="s">
        <v>1300</v>
      </c>
      <c r="D453" s="5" t="s">
        <v>1288</v>
      </c>
      <c r="E453" s="5" t="s">
        <v>1276</v>
      </c>
      <c r="F453" s="5" t="s">
        <v>1301</v>
      </c>
      <c r="G453" s="5" t="s">
        <v>131</v>
      </c>
      <c r="H453" s="6">
        <v>6</v>
      </c>
      <c r="I453" s="5" t="s">
        <v>59</v>
      </c>
      <c r="J453" s="5" t="s">
        <v>40</v>
      </c>
      <c r="K453" s="7">
        <v>34</v>
      </c>
      <c r="L453" s="7">
        <v>21.5</v>
      </c>
      <c r="M453" s="7">
        <v>2</v>
      </c>
      <c r="N453" s="7">
        <v>150</v>
      </c>
      <c r="O453" s="5" t="s">
        <v>41</v>
      </c>
      <c r="P453" s="5" t="s">
        <v>42</v>
      </c>
      <c r="Q453" s="15">
        <v>34.99</v>
      </c>
      <c r="R453" s="15">
        <v>209.94</v>
      </c>
      <c r="S453" s="16">
        <f t="shared" si="24"/>
        <v>10.864395</v>
      </c>
      <c r="T453" s="16">
        <f t="shared" si="25"/>
        <v>65.186369999999997</v>
      </c>
      <c r="U453" s="19">
        <f t="shared" si="27"/>
        <v>9.5721541850220255</v>
      </c>
      <c r="V453" s="19">
        <f t="shared" si="26"/>
        <v>57.432925110132153</v>
      </c>
    </row>
    <row r="454" spans="1:22" ht="113.1" customHeight="1" x14ac:dyDescent="0.45">
      <c r="A454" s="2"/>
      <c r="B454" s="2"/>
      <c r="C454" s="5" t="s">
        <v>1302</v>
      </c>
      <c r="D454" s="5" t="s">
        <v>1279</v>
      </c>
      <c r="E454" s="5" t="s">
        <v>1276</v>
      </c>
      <c r="F454" s="5" t="s">
        <v>1303</v>
      </c>
      <c r="G454" s="5" t="s">
        <v>131</v>
      </c>
      <c r="H454" s="6">
        <v>3</v>
      </c>
      <c r="I454" s="5" t="s">
        <v>59</v>
      </c>
      <c r="J454" s="5" t="s">
        <v>40</v>
      </c>
      <c r="K454" s="7">
        <v>34</v>
      </c>
      <c r="L454" s="7">
        <v>21.5</v>
      </c>
      <c r="M454" s="7">
        <v>2</v>
      </c>
      <c r="N454" s="7">
        <v>150</v>
      </c>
      <c r="O454" s="5" t="s">
        <v>41</v>
      </c>
      <c r="P454" s="5" t="s">
        <v>42</v>
      </c>
      <c r="Q454" s="15">
        <v>34.99</v>
      </c>
      <c r="R454" s="15">
        <v>104.97</v>
      </c>
      <c r="S454" s="16">
        <f t="shared" si="24"/>
        <v>10.864395</v>
      </c>
      <c r="T454" s="16">
        <f t="shared" si="25"/>
        <v>32.593184999999998</v>
      </c>
      <c r="U454" s="19">
        <f t="shared" si="27"/>
        <v>9.5721541850220255</v>
      </c>
      <c r="V454" s="19">
        <f t="shared" si="26"/>
        <v>28.716462555066077</v>
      </c>
    </row>
    <row r="455" spans="1:22" ht="113.1" customHeight="1" x14ac:dyDescent="0.45">
      <c r="A455" s="2"/>
      <c r="B455" s="2"/>
      <c r="C455" s="5" t="s">
        <v>1304</v>
      </c>
      <c r="D455" s="5" t="s">
        <v>1282</v>
      </c>
      <c r="E455" s="5" t="s">
        <v>1276</v>
      </c>
      <c r="F455" s="5" t="s">
        <v>1305</v>
      </c>
      <c r="G455" s="5" t="s">
        <v>131</v>
      </c>
      <c r="H455" s="6">
        <v>14</v>
      </c>
      <c r="I455" s="5" t="s">
        <v>59</v>
      </c>
      <c r="J455" s="5" t="s">
        <v>40</v>
      </c>
      <c r="K455" s="7">
        <v>34</v>
      </c>
      <c r="L455" s="7">
        <v>21.5</v>
      </c>
      <c r="M455" s="7">
        <v>2</v>
      </c>
      <c r="N455" s="7">
        <v>150</v>
      </c>
      <c r="O455" s="5" t="s">
        <v>41</v>
      </c>
      <c r="P455" s="5" t="s">
        <v>42</v>
      </c>
      <c r="Q455" s="15">
        <v>34.99</v>
      </c>
      <c r="R455" s="15">
        <v>489.86</v>
      </c>
      <c r="S455" s="16">
        <f t="shared" si="24"/>
        <v>10.864395</v>
      </c>
      <c r="T455" s="16">
        <f t="shared" si="25"/>
        <v>152.10153</v>
      </c>
      <c r="U455" s="19">
        <f t="shared" si="27"/>
        <v>9.5721541850220255</v>
      </c>
      <c r="V455" s="19">
        <f t="shared" si="26"/>
        <v>134.01015859030835</v>
      </c>
    </row>
    <row r="456" spans="1:22" ht="113.1" customHeight="1" x14ac:dyDescent="0.45">
      <c r="A456" s="2"/>
      <c r="B456" s="2"/>
      <c r="C456" s="5" t="s">
        <v>1306</v>
      </c>
      <c r="D456" s="5" t="s">
        <v>1288</v>
      </c>
      <c r="E456" s="5" t="s">
        <v>1276</v>
      </c>
      <c r="F456" s="5" t="s">
        <v>1307</v>
      </c>
      <c r="G456" s="5" t="s">
        <v>131</v>
      </c>
      <c r="H456" s="6">
        <v>42</v>
      </c>
      <c r="I456" s="5" t="s">
        <v>59</v>
      </c>
      <c r="J456" s="5" t="s">
        <v>40</v>
      </c>
      <c r="K456" s="7">
        <v>34</v>
      </c>
      <c r="L456" s="7">
        <v>21.5</v>
      </c>
      <c r="M456" s="7">
        <v>2</v>
      </c>
      <c r="N456" s="7">
        <v>150</v>
      </c>
      <c r="O456" s="5" t="s">
        <v>41</v>
      </c>
      <c r="P456" s="5" t="s">
        <v>42</v>
      </c>
      <c r="Q456" s="15">
        <v>34.99</v>
      </c>
      <c r="R456" s="15">
        <v>1469.5800000000002</v>
      </c>
      <c r="S456" s="16">
        <f t="shared" si="24"/>
        <v>10.864395</v>
      </c>
      <c r="T456" s="16">
        <f t="shared" si="25"/>
        <v>456.30459000000002</v>
      </c>
      <c r="U456" s="19">
        <f t="shared" si="27"/>
        <v>9.5721541850220255</v>
      </c>
      <c r="V456" s="19">
        <f t="shared" si="26"/>
        <v>402.03047577092508</v>
      </c>
    </row>
    <row r="457" spans="1:22" ht="113.1" customHeight="1" x14ac:dyDescent="0.45">
      <c r="A457" s="2"/>
      <c r="B457" s="2"/>
      <c r="C457" s="5" t="s">
        <v>1308</v>
      </c>
      <c r="D457" s="5" t="s">
        <v>1309</v>
      </c>
      <c r="E457" s="5" t="s">
        <v>1310</v>
      </c>
      <c r="F457" s="5" t="s">
        <v>1311</v>
      </c>
      <c r="G457" s="5" t="s">
        <v>131</v>
      </c>
      <c r="H457" s="6">
        <v>43</v>
      </c>
      <c r="I457" s="5" t="s">
        <v>39</v>
      </c>
      <c r="J457" s="5" t="s">
        <v>40</v>
      </c>
      <c r="K457" s="7">
        <v>33</v>
      </c>
      <c r="L457" s="7">
        <v>26</v>
      </c>
      <c r="M457" s="7">
        <v>1</v>
      </c>
      <c r="N457" s="7">
        <v>150</v>
      </c>
      <c r="O457" s="5" t="s">
        <v>41</v>
      </c>
      <c r="P457" s="5" t="s">
        <v>1252</v>
      </c>
      <c r="Q457" s="15">
        <v>29.99</v>
      </c>
      <c r="R457" s="15">
        <v>1289.57</v>
      </c>
      <c r="S457" s="16">
        <f t="shared" si="24"/>
        <v>9.3118949999999998</v>
      </c>
      <c r="T457" s="16">
        <f t="shared" si="25"/>
        <v>400.41148499999997</v>
      </c>
      <c r="U457" s="19">
        <f t="shared" si="27"/>
        <v>8.204312775330397</v>
      </c>
      <c r="V457" s="19">
        <f t="shared" si="26"/>
        <v>352.78544933920705</v>
      </c>
    </row>
    <row r="458" spans="1:22" ht="113.1" customHeight="1" x14ac:dyDescent="0.45">
      <c r="A458" s="2"/>
      <c r="B458" s="2"/>
      <c r="C458" s="5" t="s">
        <v>1312</v>
      </c>
      <c r="D458" s="5" t="s">
        <v>1313</v>
      </c>
      <c r="E458" s="5" t="s">
        <v>1310</v>
      </c>
      <c r="F458" s="5" t="s">
        <v>1314</v>
      </c>
      <c r="G458" s="5" t="s">
        <v>131</v>
      </c>
      <c r="H458" s="6">
        <v>3</v>
      </c>
      <c r="I458" s="5" t="s">
        <v>59</v>
      </c>
      <c r="J458" s="5" t="s">
        <v>1315</v>
      </c>
      <c r="K458" s="7">
        <v>33</v>
      </c>
      <c r="L458" s="7">
        <v>26</v>
      </c>
      <c r="M458" s="7">
        <v>1</v>
      </c>
      <c r="N458" s="7">
        <v>150</v>
      </c>
      <c r="O458" s="5" t="s">
        <v>41</v>
      </c>
      <c r="P458" s="5" t="s">
        <v>42</v>
      </c>
      <c r="Q458" s="15">
        <v>29.99</v>
      </c>
      <c r="R458" s="15">
        <v>89.97</v>
      </c>
      <c r="S458" s="16">
        <f t="shared" si="24"/>
        <v>9.3118949999999998</v>
      </c>
      <c r="T458" s="16">
        <f t="shared" si="25"/>
        <v>27.935684999999999</v>
      </c>
      <c r="U458" s="19">
        <f t="shared" si="27"/>
        <v>8.204312775330397</v>
      </c>
      <c r="V458" s="19">
        <f t="shared" si="26"/>
        <v>24.612938325991191</v>
      </c>
    </row>
    <row r="459" spans="1:22" ht="113.1" customHeight="1" x14ac:dyDescent="0.45">
      <c r="A459" s="2"/>
      <c r="B459" s="2"/>
      <c r="C459" s="5" t="s">
        <v>1316</v>
      </c>
      <c r="D459" s="5" t="s">
        <v>1317</v>
      </c>
      <c r="E459" s="5" t="s">
        <v>1310</v>
      </c>
      <c r="F459" s="5" t="s">
        <v>1318</v>
      </c>
      <c r="G459" s="5" t="s">
        <v>131</v>
      </c>
      <c r="H459" s="6">
        <v>1</v>
      </c>
      <c r="I459" s="5" t="s">
        <v>59</v>
      </c>
      <c r="J459" s="5" t="s">
        <v>1315</v>
      </c>
      <c r="K459" s="7">
        <v>33</v>
      </c>
      <c r="L459" s="7">
        <v>26</v>
      </c>
      <c r="M459" s="7">
        <v>1</v>
      </c>
      <c r="N459" s="7">
        <v>150</v>
      </c>
      <c r="O459" s="5" t="s">
        <v>41</v>
      </c>
      <c r="P459" s="5" t="s">
        <v>42</v>
      </c>
      <c r="Q459" s="15">
        <v>29.99</v>
      </c>
      <c r="R459" s="15">
        <v>29.99</v>
      </c>
      <c r="S459" s="16">
        <f t="shared" si="24"/>
        <v>9.3118949999999998</v>
      </c>
      <c r="T459" s="16">
        <f t="shared" si="25"/>
        <v>9.3118949999999998</v>
      </c>
      <c r="U459" s="19">
        <f t="shared" si="27"/>
        <v>8.204312775330397</v>
      </c>
      <c r="V459" s="19">
        <f t="shared" si="26"/>
        <v>8.204312775330397</v>
      </c>
    </row>
    <row r="460" spans="1:22" ht="113.1" customHeight="1" x14ac:dyDescent="0.45">
      <c r="A460" s="2"/>
      <c r="B460" s="2"/>
      <c r="C460" s="5" t="s">
        <v>1319</v>
      </c>
      <c r="D460" s="5" t="s">
        <v>1320</v>
      </c>
      <c r="E460" s="5" t="s">
        <v>1310</v>
      </c>
      <c r="F460" s="5" t="s">
        <v>1321</v>
      </c>
      <c r="G460" s="5" t="s">
        <v>131</v>
      </c>
      <c r="H460" s="6">
        <v>96</v>
      </c>
      <c r="I460" s="5" t="s">
        <v>59</v>
      </c>
      <c r="J460" s="5" t="s">
        <v>1315</v>
      </c>
      <c r="K460" s="7">
        <v>33</v>
      </c>
      <c r="L460" s="7">
        <v>26</v>
      </c>
      <c r="M460" s="7">
        <v>1</v>
      </c>
      <c r="N460" s="7">
        <v>150</v>
      </c>
      <c r="O460" s="5" t="s">
        <v>41</v>
      </c>
      <c r="P460" s="5" t="s">
        <v>42</v>
      </c>
      <c r="Q460" s="15">
        <v>29.99</v>
      </c>
      <c r="R460" s="15">
        <v>2879.04</v>
      </c>
      <c r="S460" s="16">
        <f t="shared" si="24"/>
        <v>9.3118949999999998</v>
      </c>
      <c r="T460" s="16">
        <f t="shared" si="25"/>
        <v>893.94191999999998</v>
      </c>
      <c r="U460" s="19">
        <f t="shared" si="27"/>
        <v>8.204312775330397</v>
      </c>
      <c r="V460" s="19">
        <f t="shared" si="26"/>
        <v>787.61402643171812</v>
      </c>
    </row>
    <row r="461" spans="1:22" ht="113.1" customHeight="1" x14ac:dyDescent="0.45">
      <c r="A461" s="2"/>
      <c r="B461" s="2"/>
      <c r="C461" s="5" t="s">
        <v>1322</v>
      </c>
      <c r="D461" s="5" t="s">
        <v>1323</v>
      </c>
      <c r="E461" s="5" t="s">
        <v>1310</v>
      </c>
      <c r="F461" s="5" t="s">
        <v>1324</v>
      </c>
      <c r="G461" s="5" t="s">
        <v>131</v>
      </c>
      <c r="H461" s="6">
        <v>152</v>
      </c>
      <c r="I461" s="5" t="s">
        <v>59</v>
      </c>
      <c r="J461" s="5" t="s">
        <v>1315</v>
      </c>
      <c r="K461" s="7">
        <v>33</v>
      </c>
      <c r="L461" s="7">
        <v>26</v>
      </c>
      <c r="M461" s="7">
        <v>1</v>
      </c>
      <c r="N461" s="7">
        <v>150</v>
      </c>
      <c r="O461" s="5" t="s">
        <v>41</v>
      </c>
      <c r="P461" s="5" t="s">
        <v>42</v>
      </c>
      <c r="Q461" s="15">
        <v>29.99</v>
      </c>
      <c r="R461" s="15">
        <v>4558.4799999999996</v>
      </c>
      <c r="S461" s="16">
        <f t="shared" si="24"/>
        <v>9.3118949999999998</v>
      </c>
      <c r="T461" s="16">
        <f t="shared" si="25"/>
        <v>1415.40804</v>
      </c>
      <c r="U461" s="19">
        <f t="shared" si="27"/>
        <v>8.204312775330397</v>
      </c>
      <c r="V461" s="19">
        <f t="shared" si="26"/>
        <v>1247.0555418502204</v>
      </c>
    </row>
    <row r="462" spans="1:22" ht="113.1" customHeight="1" x14ac:dyDescent="0.45">
      <c r="A462" s="2"/>
      <c r="B462" s="2"/>
      <c r="C462" s="5" t="s">
        <v>1325</v>
      </c>
      <c r="D462" s="5" t="s">
        <v>1326</v>
      </c>
      <c r="E462" s="5" t="s">
        <v>1310</v>
      </c>
      <c r="F462" s="5" t="s">
        <v>1327</v>
      </c>
      <c r="G462" s="5" t="s">
        <v>131</v>
      </c>
      <c r="H462" s="6">
        <v>107</v>
      </c>
      <c r="I462" s="5" t="s">
        <v>59</v>
      </c>
      <c r="J462" s="5" t="s">
        <v>1315</v>
      </c>
      <c r="K462" s="7">
        <v>33</v>
      </c>
      <c r="L462" s="7">
        <v>26</v>
      </c>
      <c r="M462" s="7">
        <v>1</v>
      </c>
      <c r="N462" s="7">
        <v>150</v>
      </c>
      <c r="O462" s="5" t="s">
        <v>41</v>
      </c>
      <c r="P462" s="5" t="s">
        <v>42</v>
      </c>
      <c r="Q462" s="15">
        <v>29.99</v>
      </c>
      <c r="R462" s="15">
        <v>3208.93</v>
      </c>
      <c r="S462" s="16">
        <f t="shared" si="24"/>
        <v>9.3118949999999998</v>
      </c>
      <c r="T462" s="16">
        <f t="shared" si="25"/>
        <v>996.37276499999996</v>
      </c>
      <c r="U462" s="19">
        <f t="shared" si="27"/>
        <v>8.204312775330397</v>
      </c>
      <c r="V462" s="19">
        <f t="shared" si="26"/>
        <v>877.86146696035246</v>
      </c>
    </row>
    <row r="463" spans="1:22" ht="113.1" customHeight="1" x14ac:dyDescent="0.45">
      <c r="A463" s="2"/>
      <c r="B463" s="2"/>
      <c r="C463" s="5" t="s">
        <v>1328</v>
      </c>
      <c r="D463" s="5" t="s">
        <v>1329</v>
      </c>
      <c r="E463" s="5" t="s">
        <v>1310</v>
      </c>
      <c r="F463" s="5" t="s">
        <v>1330</v>
      </c>
      <c r="G463" s="5" t="s">
        <v>131</v>
      </c>
      <c r="H463" s="6">
        <v>49</v>
      </c>
      <c r="I463" s="5" t="s">
        <v>59</v>
      </c>
      <c r="J463" s="5" t="s">
        <v>1315</v>
      </c>
      <c r="K463" s="7">
        <v>33</v>
      </c>
      <c r="L463" s="7">
        <v>26</v>
      </c>
      <c r="M463" s="7">
        <v>1</v>
      </c>
      <c r="N463" s="7">
        <v>150</v>
      </c>
      <c r="O463" s="5" t="s">
        <v>41</v>
      </c>
      <c r="P463" s="5" t="s">
        <v>42</v>
      </c>
      <c r="Q463" s="15">
        <v>29.99</v>
      </c>
      <c r="R463" s="15">
        <v>1469.51</v>
      </c>
      <c r="S463" s="16">
        <f t="shared" ref="S463:S526" si="28">SUM(Q463*0.3105)</f>
        <v>9.3118949999999998</v>
      </c>
      <c r="T463" s="16">
        <f t="shared" ref="T463:T526" si="29">SUM(S463*H463)</f>
        <v>456.28285499999998</v>
      </c>
      <c r="U463" s="19">
        <f t="shared" si="27"/>
        <v>8.204312775330397</v>
      </c>
      <c r="V463" s="19">
        <f t="shared" ref="V463:V526" si="30">SUM(U463*H463)</f>
        <v>402.01132599118944</v>
      </c>
    </row>
    <row r="464" spans="1:22" ht="113.1" customHeight="1" x14ac:dyDescent="0.45">
      <c r="A464" s="2"/>
      <c r="B464" s="2"/>
      <c r="C464" s="5" t="s">
        <v>1331</v>
      </c>
      <c r="D464" s="5" t="s">
        <v>1332</v>
      </c>
      <c r="E464" s="5" t="s">
        <v>1310</v>
      </c>
      <c r="F464" s="5" t="s">
        <v>1333</v>
      </c>
      <c r="G464" s="5" t="s">
        <v>131</v>
      </c>
      <c r="H464" s="6">
        <v>101</v>
      </c>
      <c r="I464" s="5" t="s">
        <v>59</v>
      </c>
      <c r="J464" s="5" t="s">
        <v>1315</v>
      </c>
      <c r="K464" s="7">
        <v>33</v>
      </c>
      <c r="L464" s="7">
        <v>26</v>
      </c>
      <c r="M464" s="7">
        <v>1</v>
      </c>
      <c r="N464" s="7">
        <v>150</v>
      </c>
      <c r="O464" s="5" t="s">
        <v>41</v>
      </c>
      <c r="P464" s="5" t="s">
        <v>42</v>
      </c>
      <c r="Q464" s="15">
        <v>29.99</v>
      </c>
      <c r="R464" s="15">
        <v>3028.99</v>
      </c>
      <c r="S464" s="16">
        <f t="shared" si="28"/>
        <v>9.3118949999999998</v>
      </c>
      <c r="T464" s="16">
        <f t="shared" si="29"/>
        <v>940.501395</v>
      </c>
      <c r="U464" s="19">
        <f t="shared" ref="U464:U527" si="31">SUM(S464/1.135)</f>
        <v>8.204312775330397</v>
      </c>
      <c r="V464" s="19">
        <f t="shared" si="30"/>
        <v>828.63559030837007</v>
      </c>
    </row>
    <row r="465" spans="1:22" ht="113.1" customHeight="1" x14ac:dyDescent="0.45">
      <c r="A465" s="2"/>
      <c r="B465" s="2"/>
      <c r="C465" s="5" t="s">
        <v>1334</v>
      </c>
      <c r="D465" s="5" t="s">
        <v>1335</v>
      </c>
      <c r="E465" s="5" t="s">
        <v>1310</v>
      </c>
      <c r="F465" s="5" t="s">
        <v>1336</v>
      </c>
      <c r="G465" s="5" t="s">
        <v>131</v>
      </c>
      <c r="H465" s="6">
        <v>130</v>
      </c>
      <c r="I465" s="5" t="s">
        <v>59</v>
      </c>
      <c r="J465" s="5" t="s">
        <v>40</v>
      </c>
      <c r="K465" s="7">
        <v>34</v>
      </c>
      <c r="L465" s="7">
        <v>21.5</v>
      </c>
      <c r="M465" s="7">
        <v>2</v>
      </c>
      <c r="N465" s="7">
        <v>150</v>
      </c>
      <c r="O465" s="5" t="s">
        <v>41</v>
      </c>
      <c r="P465" s="5" t="s">
        <v>42</v>
      </c>
      <c r="Q465" s="15">
        <v>34.99</v>
      </c>
      <c r="R465" s="15">
        <v>4548.7</v>
      </c>
      <c r="S465" s="16">
        <f t="shared" si="28"/>
        <v>10.864395</v>
      </c>
      <c r="T465" s="16">
        <f t="shared" si="29"/>
        <v>1412.3713499999999</v>
      </c>
      <c r="U465" s="19">
        <f t="shared" si="31"/>
        <v>9.5721541850220255</v>
      </c>
      <c r="V465" s="19">
        <f t="shared" si="30"/>
        <v>1244.3800440528632</v>
      </c>
    </row>
    <row r="466" spans="1:22" ht="113.1" customHeight="1" x14ac:dyDescent="0.45">
      <c r="A466" s="2"/>
      <c r="B466" s="2"/>
      <c r="C466" s="5" t="s">
        <v>1337</v>
      </c>
      <c r="D466" s="5" t="s">
        <v>1338</v>
      </c>
      <c r="E466" s="5" t="s">
        <v>1310</v>
      </c>
      <c r="F466" s="5" t="s">
        <v>1339</v>
      </c>
      <c r="G466" s="5" t="s">
        <v>131</v>
      </c>
      <c r="H466" s="6">
        <v>242</v>
      </c>
      <c r="I466" s="5" t="s">
        <v>59</v>
      </c>
      <c r="J466" s="5" t="s">
        <v>40</v>
      </c>
      <c r="K466" s="7">
        <v>34</v>
      </c>
      <c r="L466" s="7">
        <v>21.5</v>
      </c>
      <c r="M466" s="7">
        <v>2</v>
      </c>
      <c r="N466" s="7">
        <v>150</v>
      </c>
      <c r="O466" s="5" t="s">
        <v>41</v>
      </c>
      <c r="P466" s="5" t="s">
        <v>42</v>
      </c>
      <c r="Q466" s="15">
        <v>34.99</v>
      </c>
      <c r="R466" s="15">
        <v>8467.58</v>
      </c>
      <c r="S466" s="16">
        <f t="shared" si="28"/>
        <v>10.864395</v>
      </c>
      <c r="T466" s="16">
        <f t="shared" si="29"/>
        <v>2629.1835900000001</v>
      </c>
      <c r="U466" s="19">
        <f t="shared" si="31"/>
        <v>9.5721541850220255</v>
      </c>
      <c r="V466" s="19">
        <f t="shared" si="30"/>
        <v>2316.46131277533</v>
      </c>
    </row>
    <row r="467" spans="1:22" ht="113.1" customHeight="1" x14ac:dyDescent="0.45">
      <c r="A467" s="2"/>
      <c r="B467" s="2"/>
      <c r="C467" s="5" t="s">
        <v>1340</v>
      </c>
      <c r="D467" s="5" t="s">
        <v>1341</v>
      </c>
      <c r="E467" s="5" t="s">
        <v>1310</v>
      </c>
      <c r="F467" s="5" t="s">
        <v>1342</v>
      </c>
      <c r="G467" s="5" t="s">
        <v>131</v>
      </c>
      <c r="H467" s="6">
        <v>231</v>
      </c>
      <c r="I467" s="5" t="s">
        <v>59</v>
      </c>
      <c r="J467" s="5" t="s">
        <v>40</v>
      </c>
      <c r="K467" s="7">
        <v>34</v>
      </c>
      <c r="L467" s="7">
        <v>21.5</v>
      </c>
      <c r="M467" s="7">
        <v>2</v>
      </c>
      <c r="N467" s="7">
        <v>150</v>
      </c>
      <c r="O467" s="5" t="s">
        <v>41</v>
      </c>
      <c r="P467" s="5" t="s">
        <v>42</v>
      </c>
      <c r="Q467" s="15">
        <v>34.99</v>
      </c>
      <c r="R467" s="15">
        <v>8082.6900000000005</v>
      </c>
      <c r="S467" s="16">
        <f t="shared" si="28"/>
        <v>10.864395</v>
      </c>
      <c r="T467" s="16">
        <f t="shared" si="29"/>
        <v>2509.6752449999999</v>
      </c>
      <c r="U467" s="19">
        <f t="shared" si="31"/>
        <v>9.5721541850220255</v>
      </c>
      <c r="V467" s="19">
        <f t="shared" si="30"/>
        <v>2211.1676167400879</v>
      </c>
    </row>
    <row r="468" spans="1:22" ht="113.1" customHeight="1" x14ac:dyDescent="0.45">
      <c r="A468" s="2"/>
      <c r="B468" s="2"/>
      <c r="C468" s="5" t="s">
        <v>1343</v>
      </c>
      <c r="D468" s="5" t="s">
        <v>1344</v>
      </c>
      <c r="E468" s="5" t="s">
        <v>1310</v>
      </c>
      <c r="F468" s="5" t="s">
        <v>1345</v>
      </c>
      <c r="G468" s="5" t="s">
        <v>131</v>
      </c>
      <c r="H468" s="6">
        <v>106</v>
      </c>
      <c r="I468" s="5" t="s">
        <v>59</v>
      </c>
      <c r="J468" s="5" t="s">
        <v>40</v>
      </c>
      <c r="K468" s="7">
        <v>34</v>
      </c>
      <c r="L468" s="7">
        <v>21.5</v>
      </c>
      <c r="M468" s="7">
        <v>2</v>
      </c>
      <c r="N468" s="7">
        <v>150</v>
      </c>
      <c r="O468" s="5" t="s">
        <v>41</v>
      </c>
      <c r="P468" s="5" t="s">
        <v>42</v>
      </c>
      <c r="Q468" s="15">
        <v>34.99</v>
      </c>
      <c r="R468" s="15">
        <v>3708.94</v>
      </c>
      <c r="S468" s="16">
        <f t="shared" si="28"/>
        <v>10.864395</v>
      </c>
      <c r="T468" s="16">
        <f t="shared" si="29"/>
        <v>1151.6258700000001</v>
      </c>
      <c r="U468" s="19">
        <f t="shared" si="31"/>
        <v>9.5721541850220255</v>
      </c>
      <c r="V468" s="19">
        <f t="shared" si="30"/>
        <v>1014.6483436123347</v>
      </c>
    </row>
    <row r="469" spans="1:22" ht="113.1" customHeight="1" x14ac:dyDescent="0.45">
      <c r="A469" s="2"/>
      <c r="B469" s="2"/>
      <c r="C469" s="5" t="s">
        <v>1346</v>
      </c>
      <c r="D469" s="5" t="s">
        <v>1347</v>
      </c>
      <c r="E469" s="5" t="s">
        <v>1310</v>
      </c>
      <c r="F469" s="5" t="s">
        <v>1348</v>
      </c>
      <c r="G469" s="5" t="s">
        <v>131</v>
      </c>
      <c r="H469" s="6">
        <v>170</v>
      </c>
      <c r="I469" s="5" t="s">
        <v>59</v>
      </c>
      <c r="J469" s="5" t="s">
        <v>40</v>
      </c>
      <c r="K469" s="7">
        <v>34</v>
      </c>
      <c r="L469" s="7">
        <v>21.5</v>
      </c>
      <c r="M469" s="7">
        <v>2</v>
      </c>
      <c r="N469" s="7">
        <v>150</v>
      </c>
      <c r="O469" s="5" t="s">
        <v>41</v>
      </c>
      <c r="P469" s="5" t="s">
        <v>42</v>
      </c>
      <c r="Q469" s="15">
        <v>34.99</v>
      </c>
      <c r="R469" s="15">
        <v>5948.3</v>
      </c>
      <c r="S469" s="16">
        <f t="shared" si="28"/>
        <v>10.864395</v>
      </c>
      <c r="T469" s="16">
        <f t="shared" si="29"/>
        <v>1846.94715</v>
      </c>
      <c r="U469" s="19">
        <f t="shared" si="31"/>
        <v>9.5721541850220255</v>
      </c>
      <c r="V469" s="19">
        <f t="shared" si="30"/>
        <v>1627.2662114537443</v>
      </c>
    </row>
    <row r="470" spans="1:22" ht="113.1" customHeight="1" x14ac:dyDescent="0.45">
      <c r="A470" s="2"/>
      <c r="B470" s="2"/>
      <c r="C470" s="5" t="s">
        <v>1349</v>
      </c>
      <c r="D470" s="5" t="s">
        <v>1350</v>
      </c>
      <c r="E470" s="5" t="s">
        <v>1310</v>
      </c>
      <c r="F470" s="5" t="s">
        <v>1351</v>
      </c>
      <c r="G470" s="5" t="s">
        <v>131</v>
      </c>
      <c r="H470" s="6">
        <v>121</v>
      </c>
      <c r="I470" s="5" t="s">
        <v>59</v>
      </c>
      <c r="J470" s="5" t="s">
        <v>40</v>
      </c>
      <c r="K470" s="7">
        <v>34</v>
      </c>
      <c r="L470" s="7">
        <v>21.5</v>
      </c>
      <c r="M470" s="7">
        <v>2</v>
      </c>
      <c r="N470" s="7">
        <v>150</v>
      </c>
      <c r="O470" s="5" t="s">
        <v>41</v>
      </c>
      <c r="P470" s="5" t="s">
        <v>42</v>
      </c>
      <c r="Q470" s="15">
        <v>44.99</v>
      </c>
      <c r="R470" s="15">
        <v>5443.79</v>
      </c>
      <c r="S470" s="16">
        <f t="shared" si="28"/>
        <v>13.969395</v>
      </c>
      <c r="T470" s="16">
        <f t="shared" si="29"/>
        <v>1690.296795</v>
      </c>
      <c r="U470" s="19">
        <f t="shared" si="31"/>
        <v>12.307837004405286</v>
      </c>
      <c r="V470" s="19">
        <f t="shared" si="30"/>
        <v>1489.2482775330395</v>
      </c>
    </row>
    <row r="471" spans="1:22" ht="113.1" customHeight="1" x14ac:dyDescent="0.45">
      <c r="A471" s="2"/>
      <c r="B471" s="2"/>
      <c r="C471" s="5" t="s">
        <v>1352</v>
      </c>
      <c r="D471" s="5" t="s">
        <v>1353</v>
      </c>
      <c r="E471" s="5" t="s">
        <v>1310</v>
      </c>
      <c r="F471" s="5" t="s">
        <v>1354</v>
      </c>
      <c r="G471" s="5" t="s">
        <v>131</v>
      </c>
      <c r="H471" s="6">
        <v>250</v>
      </c>
      <c r="I471" s="5" t="s">
        <v>59</v>
      </c>
      <c r="J471" s="5" t="s">
        <v>40</v>
      </c>
      <c r="K471" s="7">
        <v>34</v>
      </c>
      <c r="L471" s="7">
        <v>21.5</v>
      </c>
      <c r="M471" s="7">
        <v>2</v>
      </c>
      <c r="N471" s="7">
        <v>150</v>
      </c>
      <c r="O471" s="5" t="s">
        <v>41</v>
      </c>
      <c r="P471" s="5" t="s">
        <v>42</v>
      </c>
      <c r="Q471" s="15">
        <v>44.99</v>
      </c>
      <c r="R471" s="15">
        <v>11247.5</v>
      </c>
      <c r="S471" s="16">
        <f t="shared" si="28"/>
        <v>13.969395</v>
      </c>
      <c r="T471" s="16">
        <f t="shared" si="29"/>
        <v>3492.3487500000001</v>
      </c>
      <c r="U471" s="19">
        <f t="shared" si="31"/>
        <v>12.307837004405286</v>
      </c>
      <c r="V471" s="19">
        <f t="shared" si="30"/>
        <v>3076.9592511013216</v>
      </c>
    </row>
    <row r="472" spans="1:22" ht="113.1" customHeight="1" x14ac:dyDescent="0.45">
      <c r="A472" s="2"/>
      <c r="B472" s="2"/>
      <c r="C472" s="5" t="s">
        <v>1355</v>
      </c>
      <c r="D472" s="5" t="s">
        <v>1356</v>
      </c>
      <c r="E472" s="5" t="s">
        <v>1310</v>
      </c>
      <c r="F472" s="5" t="s">
        <v>1357</v>
      </c>
      <c r="G472" s="5" t="s">
        <v>131</v>
      </c>
      <c r="H472" s="6">
        <v>218</v>
      </c>
      <c r="I472" s="5" t="s">
        <v>59</v>
      </c>
      <c r="J472" s="5" t="s">
        <v>40</v>
      </c>
      <c r="K472" s="7">
        <v>34</v>
      </c>
      <c r="L472" s="7">
        <v>21.5</v>
      </c>
      <c r="M472" s="7">
        <v>2</v>
      </c>
      <c r="N472" s="7">
        <v>150</v>
      </c>
      <c r="O472" s="5" t="s">
        <v>41</v>
      </c>
      <c r="P472" s="5" t="s">
        <v>42</v>
      </c>
      <c r="Q472" s="15">
        <v>44.99</v>
      </c>
      <c r="R472" s="15">
        <v>9807.82</v>
      </c>
      <c r="S472" s="16">
        <f t="shared" si="28"/>
        <v>13.969395</v>
      </c>
      <c r="T472" s="16">
        <f t="shared" si="29"/>
        <v>3045.3281099999999</v>
      </c>
      <c r="U472" s="19">
        <f t="shared" si="31"/>
        <v>12.307837004405286</v>
      </c>
      <c r="V472" s="19">
        <f t="shared" si="30"/>
        <v>2683.1084669603524</v>
      </c>
    </row>
    <row r="473" spans="1:22" ht="113.1" customHeight="1" x14ac:dyDescent="0.45">
      <c r="A473" s="2"/>
      <c r="B473" s="2"/>
      <c r="C473" s="5" t="s">
        <v>1358</v>
      </c>
      <c r="D473" s="5" t="s">
        <v>1359</v>
      </c>
      <c r="E473" s="5" t="s">
        <v>1310</v>
      </c>
      <c r="F473" s="5" t="s">
        <v>1360</v>
      </c>
      <c r="G473" s="5" t="s">
        <v>131</v>
      </c>
      <c r="H473" s="6">
        <v>112</v>
      </c>
      <c r="I473" s="5" t="s">
        <v>59</v>
      </c>
      <c r="J473" s="5" t="s">
        <v>40</v>
      </c>
      <c r="K473" s="7">
        <v>34</v>
      </c>
      <c r="L473" s="7">
        <v>21.5</v>
      </c>
      <c r="M473" s="7">
        <v>2</v>
      </c>
      <c r="N473" s="7">
        <v>150</v>
      </c>
      <c r="O473" s="5" t="s">
        <v>41</v>
      </c>
      <c r="P473" s="5" t="s">
        <v>42</v>
      </c>
      <c r="Q473" s="15">
        <v>44.99</v>
      </c>
      <c r="R473" s="15">
        <v>5038.88</v>
      </c>
      <c r="S473" s="16">
        <f t="shared" si="28"/>
        <v>13.969395</v>
      </c>
      <c r="T473" s="16">
        <f t="shared" si="29"/>
        <v>1564.57224</v>
      </c>
      <c r="U473" s="19">
        <f t="shared" si="31"/>
        <v>12.307837004405286</v>
      </c>
      <c r="V473" s="19">
        <f t="shared" si="30"/>
        <v>1378.477744493392</v>
      </c>
    </row>
    <row r="474" spans="1:22" ht="113.1" customHeight="1" x14ac:dyDescent="0.45">
      <c r="A474" s="2"/>
      <c r="B474" s="2"/>
      <c r="C474" s="5" t="s">
        <v>1361</v>
      </c>
      <c r="D474" s="5" t="s">
        <v>1362</v>
      </c>
      <c r="E474" s="5" t="s">
        <v>1310</v>
      </c>
      <c r="F474" s="5" t="s">
        <v>1363</v>
      </c>
      <c r="G474" s="5" t="s">
        <v>131</v>
      </c>
      <c r="H474" s="6">
        <v>202</v>
      </c>
      <c r="I474" s="5" t="s">
        <v>59</v>
      </c>
      <c r="J474" s="5" t="s">
        <v>40</v>
      </c>
      <c r="K474" s="7">
        <v>34</v>
      </c>
      <c r="L474" s="7">
        <v>21.5</v>
      </c>
      <c r="M474" s="7">
        <v>2</v>
      </c>
      <c r="N474" s="7">
        <v>150</v>
      </c>
      <c r="O474" s="5" t="s">
        <v>41</v>
      </c>
      <c r="P474" s="5" t="s">
        <v>42</v>
      </c>
      <c r="Q474" s="15">
        <v>44.99</v>
      </c>
      <c r="R474" s="15">
        <v>9087.98</v>
      </c>
      <c r="S474" s="16">
        <f t="shared" si="28"/>
        <v>13.969395</v>
      </c>
      <c r="T474" s="16">
        <f t="shared" si="29"/>
        <v>2821.8177900000001</v>
      </c>
      <c r="U474" s="19">
        <f t="shared" si="31"/>
        <v>12.307837004405286</v>
      </c>
      <c r="V474" s="19">
        <f t="shared" si="30"/>
        <v>2486.1830748898678</v>
      </c>
    </row>
    <row r="475" spans="1:22" ht="113.1" customHeight="1" x14ac:dyDescent="0.45">
      <c r="A475" s="2"/>
      <c r="B475" s="2"/>
      <c r="C475" s="5" t="s">
        <v>1364</v>
      </c>
      <c r="D475" s="5" t="s">
        <v>1365</v>
      </c>
      <c r="E475" s="5" t="s">
        <v>1366</v>
      </c>
      <c r="F475" s="5" t="s">
        <v>1367</v>
      </c>
      <c r="G475" s="5" t="s">
        <v>131</v>
      </c>
      <c r="H475" s="6">
        <v>113</v>
      </c>
      <c r="I475" s="5" t="s">
        <v>39</v>
      </c>
      <c r="J475" s="5" t="s">
        <v>40</v>
      </c>
      <c r="K475" s="7">
        <v>33</v>
      </c>
      <c r="L475" s="7">
        <v>26</v>
      </c>
      <c r="M475" s="7">
        <v>1</v>
      </c>
      <c r="N475" s="7">
        <v>150</v>
      </c>
      <c r="O475" s="5" t="s">
        <v>41</v>
      </c>
      <c r="P475" s="5" t="s">
        <v>42</v>
      </c>
      <c r="Q475" s="15">
        <v>24.99</v>
      </c>
      <c r="R475" s="15">
        <v>2823.87</v>
      </c>
      <c r="S475" s="16">
        <f t="shared" si="28"/>
        <v>7.7593949999999996</v>
      </c>
      <c r="T475" s="16">
        <f t="shared" si="29"/>
        <v>876.81163499999991</v>
      </c>
      <c r="U475" s="19">
        <f t="shared" si="31"/>
        <v>6.8364713656387659</v>
      </c>
      <c r="V475" s="19">
        <f t="shared" si="30"/>
        <v>772.52126431718057</v>
      </c>
    </row>
    <row r="476" spans="1:22" ht="113.1" customHeight="1" x14ac:dyDescent="0.45">
      <c r="A476" s="2"/>
      <c r="B476" s="2"/>
      <c r="C476" s="5" t="s">
        <v>1368</v>
      </c>
      <c r="D476" s="5" t="s">
        <v>1369</v>
      </c>
      <c r="E476" s="5" t="s">
        <v>1366</v>
      </c>
      <c r="F476" s="5" t="s">
        <v>1370</v>
      </c>
      <c r="G476" s="5" t="s">
        <v>131</v>
      </c>
      <c r="H476" s="6">
        <v>106</v>
      </c>
      <c r="I476" s="5" t="s">
        <v>39</v>
      </c>
      <c r="J476" s="5" t="s">
        <v>40</v>
      </c>
      <c r="K476" s="7">
        <v>33</v>
      </c>
      <c r="L476" s="7">
        <v>26</v>
      </c>
      <c r="M476" s="7">
        <v>1</v>
      </c>
      <c r="N476" s="7">
        <v>150</v>
      </c>
      <c r="O476" s="5" t="s">
        <v>41</v>
      </c>
      <c r="P476" s="5" t="s">
        <v>42</v>
      </c>
      <c r="Q476" s="15">
        <v>24.99</v>
      </c>
      <c r="R476" s="15">
        <v>2648.94</v>
      </c>
      <c r="S476" s="16">
        <f t="shared" si="28"/>
        <v>7.7593949999999996</v>
      </c>
      <c r="T476" s="16">
        <f t="shared" si="29"/>
        <v>822.49586999999997</v>
      </c>
      <c r="U476" s="19">
        <f t="shared" si="31"/>
        <v>6.8364713656387659</v>
      </c>
      <c r="V476" s="19">
        <f t="shared" si="30"/>
        <v>724.66596475770916</v>
      </c>
    </row>
    <row r="477" spans="1:22" ht="113.1" customHeight="1" x14ac:dyDescent="0.45">
      <c r="A477" s="2"/>
      <c r="B477" s="2"/>
      <c r="C477" s="5" t="s">
        <v>1371</v>
      </c>
      <c r="D477" s="5" t="s">
        <v>1372</v>
      </c>
      <c r="E477" s="5" t="s">
        <v>1366</v>
      </c>
      <c r="F477" s="5" t="s">
        <v>1373</v>
      </c>
      <c r="G477" s="5" t="s">
        <v>131</v>
      </c>
      <c r="H477" s="6">
        <v>116</v>
      </c>
      <c r="I477" s="5" t="s">
        <v>39</v>
      </c>
      <c r="J477" s="5" t="s">
        <v>40</v>
      </c>
      <c r="K477" s="7">
        <v>33</v>
      </c>
      <c r="L477" s="7">
        <v>26</v>
      </c>
      <c r="M477" s="7">
        <v>1</v>
      </c>
      <c r="N477" s="7">
        <v>150</v>
      </c>
      <c r="O477" s="5" t="s">
        <v>41</v>
      </c>
      <c r="P477" s="5" t="s">
        <v>42</v>
      </c>
      <c r="Q477" s="15">
        <v>24.99</v>
      </c>
      <c r="R477" s="15">
        <v>2898.8399999999997</v>
      </c>
      <c r="S477" s="16">
        <f t="shared" si="28"/>
        <v>7.7593949999999996</v>
      </c>
      <c r="T477" s="16">
        <f t="shared" si="29"/>
        <v>900.08981999999992</v>
      </c>
      <c r="U477" s="19">
        <f t="shared" si="31"/>
        <v>6.8364713656387659</v>
      </c>
      <c r="V477" s="19">
        <f t="shared" si="30"/>
        <v>793.03067841409688</v>
      </c>
    </row>
    <row r="478" spans="1:22" ht="113.1" customHeight="1" x14ac:dyDescent="0.45">
      <c r="A478" s="2"/>
      <c r="B478" s="2"/>
      <c r="C478" s="5" t="s">
        <v>1374</v>
      </c>
      <c r="D478" s="5" t="s">
        <v>1375</v>
      </c>
      <c r="E478" s="5" t="s">
        <v>1366</v>
      </c>
      <c r="F478" s="5" t="s">
        <v>1376</v>
      </c>
      <c r="G478" s="5" t="s">
        <v>131</v>
      </c>
      <c r="H478" s="6">
        <v>69</v>
      </c>
      <c r="I478" s="5" t="s">
        <v>39</v>
      </c>
      <c r="J478" s="5" t="s">
        <v>40</v>
      </c>
      <c r="K478" s="7">
        <v>33</v>
      </c>
      <c r="L478" s="7">
        <v>26</v>
      </c>
      <c r="M478" s="7">
        <v>1</v>
      </c>
      <c r="N478" s="7">
        <v>150</v>
      </c>
      <c r="O478" s="5" t="s">
        <v>41</v>
      </c>
      <c r="P478" s="5" t="s">
        <v>42</v>
      </c>
      <c r="Q478" s="15">
        <v>24.99</v>
      </c>
      <c r="R478" s="15">
        <v>1724.31</v>
      </c>
      <c r="S478" s="16">
        <f t="shared" si="28"/>
        <v>7.7593949999999996</v>
      </c>
      <c r="T478" s="16">
        <f t="shared" si="29"/>
        <v>535.39825499999995</v>
      </c>
      <c r="U478" s="19">
        <f t="shared" si="31"/>
        <v>6.8364713656387659</v>
      </c>
      <c r="V478" s="19">
        <f t="shared" si="30"/>
        <v>471.71652422907482</v>
      </c>
    </row>
    <row r="479" spans="1:22" ht="113.1" customHeight="1" x14ac:dyDescent="0.45">
      <c r="A479" s="2"/>
      <c r="B479" s="2"/>
      <c r="C479" s="5" t="s">
        <v>1377</v>
      </c>
      <c r="D479" s="5" t="s">
        <v>1378</v>
      </c>
      <c r="E479" s="5" t="s">
        <v>1366</v>
      </c>
      <c r="F479" s="5" t="s">
        <v>1379</v>
      </c>
      <c r="G479" s="5" t="s">
        <v>131</v>
      </c>
      <c r="H479" s="6">
        <v>22</v>
      </c>
      <c r="I479" s="5" t="s">
        <v>39</v>
      </c>
      <c r="J479" s="5" t="s">
        <v>40</v>
      </c>
      <c r="K479" s="7">
        <v>33</v>
      </c>
      <c r="L479" s="7">
        <v>26</v>
      </c>
      <c r="M479" s="7">
        <v>1</v>
      </c>
      <c r="N479" s="7">
        <v>150</v>
      </c>
      <c r="O479" s="5" t="s">
        <v>41</v>
      </c>
      <c r="P479" s="5" t="s">
        <v>42</v>
      </c>
      <c r="Q479" s="15">
        <v>24.99</v>
      </c>
      <c r="R479" s="15">
        <v>549.78</v>
      </c>
      <c r="S479" s="16">
        <f t="shared" si="28"/>
        <v>7.7593949999999996</v>
      </c>
      <c r="T479" s="16">
        <f t="shared" si="29"/>
        <v>170.70668999999998</v>
      </c>
      <c r="U479" s="19">
        <f t="shared" si="31"/>
        <v>6.8364713656387659</v>
      </c>
      <c r="V479" s="19">
        <f t="shared" si="30"/>
        <v>150.40237004405284</v>
      </c>
    </row>
    <row r="480" spans="1:22" ht="113.1" customHeight="1" x14ac:dyDescent="0.45">
      <c r="A480" s="2"/>
      <c r="B480" s="2"/>
      <c r="C480" s="5" t="s">
        <v>1380</v>
      </c>
      <c r="D480" s="5" t="s">
        <v>1381</v>
      </c>
      <c r="E480" s="5" t="s">
        <v>1366</v>
      </c>
      <c r="F480" s="5" t="s">
        <v>1382</v>
      </c>
      <c r="G480" s="5" t="s">
        <v>131</v>
      </c>
      <c r="H480" s="6">
        <v>96</v>
      </c>
      <c r="I480" s="5" t="s">
        <v>39</v>
      </c>
      <c r="J480" s="5" t="s">
        <v>40</v>
      </c>
      <c r="K480" s="7">
        <v>33</v>
      </c>
      <c r="L480" s="7">
        <v>26</v>
      </c>
      <c r="M480" s="7">
        <v>1</v>
      </c>
      <c r="N480" s="7">
        <v>150</v>
      </c>
      <c r="O480" s="5" t="s">
        <v>41</v>
      </c>
      <c r="P480" s="5" t="s">
        <v>42</v>
      </c>
      <c r="Q480" s="15">
        <v>24.99</v>
      </c>
      <c r="R480" s="15">
        <v>2399.04</v>
      </c>
      <c r="S480" s="16">
        <f t="shared" si="28"/>
        <v>7.7593949999999996</v>
      </c>
      <c r="T480" s="16">
        <f t="shared" si="29"/>
        <v>744.90192000000002</v>
      </c>
      <c r="U480" s="19">
        <f t="shared" si="31"/>
        <v>6.8364713656387659</v>
      </c>
      <c r="V480" s="19">
        <f t="shared" si="30"/>
        <v>656.30125110132155</v>
      </c>
    </row>
    <row r="481" spans="1:22" ht="113.1" customHeight="1" x14ac:dyDescent="0.45">
      <c r="A481" s="2"/>
      <c r="B481" s="2"/>
      <c r="C481" s="5" t="s">
        <v>1383</v>
      </c>
      <c r="D481" s="5" t="s">
        <v>1384</v>
      </c>
      <c r="E481" s="5" t="s">
        <v>1366</v>
      </c>
      <c r="F481" s="5" t="s">
        <v>1385</v>
      </c>
      <c r="G481" s="5" t="s">
        <v>131</v>
      </c>
      <c r="H481" s="6">
        <v>44</v>
      </c>
      <c r="I481" s="5" t="s">
        <v>39</v>
      </c>
      <c r="J481" s="5" t="s">
        <v>40</v>
      </c>
      <c r="K481" s="7">
        <v>33</v>
      </c>
      <c r="L481" s="7">
        <v>26</v>
      </c>
      <c r="M481" s="7">
        <v>1</v>
      </c>
      <c r="N481" s="7">
        <v>150</v>
      </c>
      <c r="O481" s="5" t="s">
        <v>41</v>
      </c>
      <c r="P481" s="5" t="s">
        <v>42</v>
      </c>
      <c r="Q481" s="15">
        <v>29.99</v>
      </c>
      <c r="R481" s="15">
        <v>1319.56</v>
      </c>
      <c r="S481" s="16">
        <f t="shared" si="28"/>
        <v>9.3118949999999998</v>
      </c>
      <c r="T481" s="16">
        <f t="shared" si="29"/>
        <v>409.72338000000002</v>
      </c>
      <c r="U481" s="19">
        <f t="shared" si="31"/>
        <v>8.204312775330397</v>
      </c>
      <c r="V481" s="19">
        <f t="shared" si="30"/>
        <v>360.98976211453748</v>
      </c>
    </row>
    <row r="482" spans="1:22" ht="113.1" customHeight="1" x14ac:dyDescent="0.45">
      <c r="A482" s="2"/>
      <c r="B482" s="2"/>
      <c r="C482" s="5" t="s">
        <v>1386</v>
      </c>
      <c r="D482" s="5" t="s">
        <v>1387</v>
      </c>
      <c r="E482" s="5" t="s">
        <v>1366</v>
      </c>
      <c r="F482" s="5" t="s">
        <v>1388</v>
      </c>
      <c r="G482" s="5" t="s">
        <v>131</v>
      </c>
      <c r="H482" s="6">
        <v>62</v>
      </c>
      <c r="I482" s="5" t="s">
        <v>39</v>
      </c>
      <c r="J482" s="5" t="s">
        <v>40</v>
      </c>
      <c r="K482" s="7">
        <v>33</v>
      </c>
      <c r="L482" s="7">
        <v>26</v>
      </c>
      <c r="M482" s="7">
        <v>1</v>
      </c>
      <c r="N482" s="7">
        <v>150</v>
      </c>
      <c r="O482" s="5" t="s">
        <v>41</v>
      </c>
      <c r="P482" s="5" t="s">
        <v>42</v>
      </c>
      <c r="Q482" s="15">
        <v>29.99</v>
      </c>
      <c r="R482" s="15">
        <v>1859.3799999999999</v>
      </c>
      <c r="S482" s="16">
        <f t="shared" si="28"/>
        <v>9.3118949999999998</v>
      </c>
      <c r="T482" s="16">
        <f t="shared" si="29"/>
        <v>577.33749</v>
      </c>
      <c r="U482" s="19">
        <f t="shared" si="31"/>
        <v>8.204312775330397</v>
      </c>
      <c r="V482" s="19">
        <f t="shared" si="30"/>
        <v>508.6673920704846</v>
      </c>
    </row>
    <row r="483" spans="1:22" ht="113.1" customHeight="1" x14ac:dyDescent="0.45">
      <c r="A483" s="2"/>
      <c r="B483" s="2"/>
      <c r="C483" s="5" t="s">
        <v>1389</v>
      </c>
      <c r="D483" s="5" t="s">
        <v>1390</v>
      </c>
      <c r="E483" s="5" t="s">
        <v>1366</v>
      </c>
      <c r="F483" s="5" t="s">
        <v>1391</v>
      </c>
      <c r="G483" s="5" t="s">
        <v>131</v>
      </c>
      <c r="H483" s="6">
        <v>49</v>
      </c>
      <c r="I483" s="5" t="s">
        <v>39</v>
      </c>
      <c r="J483" s="5" t="s">
        <v>40</v>
      </c>
      <c r="K483" s="7">
        <v>33</v>
      </c>
      <c r="L483" s="7">
        <v>26</v>
      </c>
      <c r="M483" s="7">
        <v>1</v>
      </c>
      <c r="N483" s="7">
        <v>150</v>
      </c>
      <c r="O483" s="5" t="s">
        <v>41</v>
      </c>
      <c r="P483" s="5" t="s">
        <v>42</v>
      </c>
      <c r="Q483" s="15">
        <v>29.99</v>
      </c>
      <c r="R483" s="15">
        <v>1469.51</v>
      </c>
      <c r="S483" s="16">
        <f t="shared" si="28"/>
        <v>9.3118949999999998</v>
      </c>
      <c r="T483" s="16">
        <f t="shared" si="29"/>
        <v>456.28285499999998</v>
      </c>
      <c r="U483" s="19">
        <f t="shared" si="31"/>
        <v>8.204312775330397</v>
      </c>
      <c r="V483" s="19">
        <f t="shared" si="30"/>
        <v>402.01132599118944</v>
      </c>
    </row>
    <row r="484" spans="1:22" ht="113.1" customHeight="1" x14ac:dyDescent="0.45">
      <c r="A484" s="2"/>
      <c r="B484" s="2"/>
      <c r="C484" s="5" t="s">
        <v>1392</v>
      </c>
      <c r="D484" s="5" t="s">
        <v>1393</v>
      </c>
      <c r="E484" s="5" t="s">
        <v>1366</v>
      </c>
      <c r="F484" s="5" t="s">
        <v>1394</v>
      </c>
      <c r="G484" s="5" t="s">
        <v>131</v>
      </c>
      <c r="H484" s="6">
        <v>21</v>
      </c>
      <c r="I484" s="5" t="s">
        <v>39</v>
      </c>
      <c r="J484" s="5" t="s">
        <v>40</v>
      </c>
      <c r="K484" s="7">
        <v>33</v>
      </c>
      <c r="L484" s="7">
        <v>26</v>
      </c>
      <c r="M484" s="7">
        <v>1</v>
      </c>
      <c r="N484" s="7">
        <v>150</v>
      </c>
      <c r="O484" s="5" t="s">
        <v>41</v>
      </c>
      <c r="P484" s="5" t="s">
        <v>42</v>
      </c>
      <c r="Q484" s="15">
        <v>29.99</v>
      </c>
      <c r="R484" s="15">
        <v>629.79</v>
      </c>
      <c r="S484" s="16">
        <f t="shared" si="28"/>
        <v>9.3118949999999998</v>
      </c>
      <c r="T484" s="16">
        <f t="shared" si="29"/>
        <v>195.54979499999999</v>
      </c>
      <c r="U484" s="19">
        <f t="shared" si="31"/>
        <v>8.204312775330397</v>
      </c>
      <c r="V484" s="19">
        <f t="shared" si="30"/>
        <v>172.29056828193833</v>
      </c>
    </row>
    <row r="485" spans="1:22" ht="113.1" customHeight="1" x14ac:dyDescent="0.45">
      <c r="A485" s="2"/>
      <c r="B485" s="2"/>
      <c r="C485" s="5" t="s">
        <v>1395</v>
      </c>
      <c r="D485" s="5" t="s">
        <v>1396</v>
      </c>
      <c r="E485" s="5" t="s">
        <v>1366</v>
      </c>
      <c r="F485" s="5" t="s">
        <v>1397</v>
      </c>
      <c r="G485" s="5" t="s">
        <v>131</v>
      </c>
      <c r="H485" s="6">
        <v>92</v>
      </c>
      <c r="I485" s="5" t="s">
        <v>39</v>
      </c>
      <c r="J485" s="5" t="s">
        <v>40</v>
      </c>
      <c r="K485" s="7">
        <v>33</v>
      </c>
      <c r="L485" s="7">
        <v>26</v>
      </c>
      <c r="M485" s="7">
        <v>1</v>
      </c>
      <c r="N485" s="7">
        <v>150</v>
      </c>
      <c r="O485" s="5" t="s">
        <v>41</v>
      </c>
      <c r="P485" s="5" t="s">
        <v>42</v>
      </c>
      <c r="Q485" s="15">
        <v>29.99</v>
      </c>
      <c r="R485" s="15">
        <v>2759.08</v>
      </c>
      <c r="S485" s="16">
        <f t="shared" si="28"/>
        <v>9.3118949999999998</v>
      </c>
      <c r="T485" s="16">
        <f t="shared" si="29"/>
        <v>856.69434000000001</v>
      </c>
      <c r="U485" s="19">
        <f t="shared" si="31"/>
        <v>8.204312775330397</v>
      </c>
      <c r="V485" s="19">
        <f t="shared" si="30"/>
        <v>754.79677533039649</v>
      </c>
    </row>
    <row r="486" spans="1:22" ht="113.1" customHeight="1" x14ac:dyDescent="0.45">
      <c r="A486" s="2"/>
      <c r="B486" s="2"/>
      <c r="C486" s="5" t="s">
        <v>1398</v>
      </c>
      <c r="D486" s="5" t="s">
        <v>1399</v>
      </c>
      <c r="E486" s="5" t="s">
        <v>1366</v>
      </c>
      <c r="F486" s="5" t="s">
        <v>1400</v>
      </c>
      <c r="G486" s="5" t="s">
        <v>131</v>
      </c>
      <c r="H486" s="6">
        <v>111</v>
      </c>
      <c r="I486" s="5" t="s">
        <v>39</v>
      </c>
      <c r="J486" s="5" t="s">
        <v>40</v>
      </c>
      <c r="K486" s="7">
        <v>33</v>
      </c>
      <c r="L486" s="7">
        <v>26</v>
      </c>
      <c r="M486" s="7">
        <v>1</v>
      </c>
      <c r="N486" s="7">
        <v>150</v>
      </c>
      <c r="O486" s="5" t="s">
        <v>41</v>
      </c>
      <c r="P486" s="5" t="s">
        <v>42</v>
      </c>
      <c r="Q486" s="15">
        <v>34.99</v>
      </c>
      <c r="R486" s="15">
        <v>3883.8900000000003</v>
      </c>
      <c r="S486" s="16">
        <f t="shared" si="28"/>
        <v>10.864395</v>
      </c>
      <c r="T486" s="16">
        <f t="shared" si="29"/>
        <v>1205.9478449999999</v>
      </c>
      <c r="U486" s="19">
        <f t="shared" si="31"/>
        <v>9.5721541850220255</v>
      </c>
      <c r="V486" s="19">
        <f t="shared" si="30"/>
        <v>1062.5091145374449</v>
      </c>
    </row>
    <row r="487" spans="1:22" ht="113.1" customHeight="1" x14ac:dyDescent="0.45">
      <c r="A487" s="2"/>
      <c r="B487" s="2"/>
      <c r="C487" s="5" t="s">
        <v>1401</v>
      </c>
      <c r="D487" s="5" t="s">
        <v>1402</v>
      </c>
      <c r="E487" s="5" t="s">
        <v>1366</v>
      </c>
      <c r="F487" s="5" t="s">
        <v>1403</v>
      </c>
      <c r="G487" s="5" t="s">
        <v>131</v>
      </c>
      <c r="H487" s="6">
        <v>126</v>
      </c>
      <c r="I487" s="5" t="s">
        <v>39</v>
      </c>
      <c r="J487" s="5" t="s">
        <v>40</v>
      </c>
      <c r="K487" s="7">
        <v>33</v>
      </c>
      <c r="L487" s="7">
        <v>26</v>
      </c>
      <c r="M487" s="7">
        <v>1</v>
      </c>
      <c r="N487" s="7">
        <v>150</v>
      </c>
      <c r="O487" s="5" t="s">
        <v>41</v>
      </c>
      <c r="P487" s="5" t="s">
        <v>42</v>
      </c>
      <c r="Q487" s="15">
        <v>34.99</v>
      </c>
      <c r="R487" s="15">
        <v>4408.7400000000007</v>
      </c>
      <c r="S487" s="16">
        <f t="shared" si="28"/>
        <v>10.864395</v>
      </c>
      <c r="T487" s="16">
        <f t="shared" si="29"/>
        <v>1368.9137700000001</v>
      </c>
      <c r="U487" s="19">
        <f t="shared" si="31"/>
        <v>9.5721541850220255</v>
      </c>
      <c r="V487" s="19">
        <f t="shared" si="30"/>
        <v>1206.0914273127753</v>
      </c>
    </row>
    <row r="488" spans="1:22" ht="113.1" customHeight="1" x14ac:dyDescent="0.45">
      <c r="A488" s="2"/>
      <c r="B488" s="2"/>
      <c r="C488" s="5" t="s">
        <v>1404</v>
      </c>
      <c r="D488" s="5" t="s">
        <v>1405</v>
      </c>
      <c r="E488" s="5" t="s">
        <v>1366</v>
      </c>
      <c r="F488" s="5" t="s">
        <v>1406</v>
      </c>
      <c r="G488" s="5" t="s">
        <v>131</v>
      </c>
      <c r="H488" s="6">
        <v>116</v>
      </c>
      <c r="I488" s="5" t="s">
        <v>39</v>
      </c>
      <c r="J488" s="5" t="s">
        <v>40</v>
      </c>
      <c r="K488" s="7">
        <v>33</v>
      </c>
      <c r="L488" s="7">
        <v>26</v>
      </c>
      <c r="M488" s="7">
        <v>1</v>
      </c>
      <c r="N488" s="7">
        <v>150</v>
      </c>
      <c r="O488" s="5" t="s">
        <v>41</v>
      </c>
      <c r="P488" s="5" t="s">
        <v>42</v>
      </c>
      <c r="Q488" s="15">
        <v>34.99</v>
      </c>
      <c r="R488" s="15">
        <v>4058.84</v>
      </c>
      <c r="S488" s="16">
        <f t="shared" si="28"/>
        <v>10.864395</v>
      </c>
      <c r="T488" s="16">
        <f t="shared" si="29"/>
        <v>1260.26982</v>
      </c>
      <c r="U488" s="19">
        <f t="shared" si="31"/>
        <v>9.5721541850220255</v>
      </c>
      <c r="V488" s="19">
        <f t="shared" si="30"/>
        <v>1110.369885462555</v>
      </c>
    </row>
    <row r="489" spans="1:22" ht="113.1" customHeight="1" x14ac:dyDescent="0.45">
      <c r="A489" s="2"/>
      <c r="B489" s="2"/>
      <c r="C489" s="5" t="s">
        <v>1407</v>
      </c>
      <c r="D489" s="5" t="s">
        <v>1408</v>
      </c>
      <c r="E489" s="5" t="s">
        <v>1366</v>
      </c>
      <c r="F489" s="5" t="s">
        <v>1409</v>
      </c>
      <c r="G489" s="5" t="s">
        <v>131</v>
      </c>
      <c r="H489" s="6">
        <v>76</v>
      </c>
      <c r="I489" s="5" t="s">
        <v>39</v>
      </c>
      <c r="J489" s="5" t="s">
        <v>40</v>
      </c>
      <c r="K489" s="7">
        <v>33</v>
      </c>
      <c r="L489" s="7">
        <v>26</v>
      </c>
      <c r="M489" s="7">
        <v>1</v>
      </c>
      <c r="N489" s="7">
        <v>150</v>
      </c>
      <c r="O489" s="5" t="s">
        <v>41</v>
      </c>
      <c r="P489" s="5" t="s">
        <v>42</v>
      </c>
      <c r="Q489" s="15">
        <v>34.99</v>
      </c>
      <c r="R489" s="15">
        <v>2659.2400000000002</v>
      </c>
      <c r="S489" s="16">
        <f t="shared" si="28"/>
        <v>10.864395</v>
      </c>
      <c r="T489" s="16">
        <f t="shared" si="29"/>
        <v>825.69402000000002</v>
      </c>
      <c r="U489" s="19">
        <f t="shared" si="31"/>
        <v>9.5721541850220255</v>
      </c>
      <c r="V489" s="19">
        <f t="shared" si="30"/>
        <v>727.48371806167393</v>
      </c>
    </row>
    <row r="490" spans="1:22" ht="113.1" customHeight="1" x14ac:dyDescent="0.45">
      <c r="A490" s="2"/>
      <c r="B490" s="2"/>
      <c r="C490" s="5" t="s">
        <v>1410</v>
      </c>
      <c r="D490" s="5" t="s">
        <v>1411</v>
      </c>
      <c r="E490" s="5" t="s">
        <v>1366</v>
      </c>
      <c r="F490" s="5" t="s">
        <v>1412</v>
      </c>
      <c r="G490" s="5" t="s">
        <v>131</v>
      </c>
      <c r="H490" s="6">
        <v>38</v>
      </c>
      <c r="I490" s="5" t="s">
        <v>39</v>
      </c>
      <c r="J490" s="5" t="s">
        <v>40</v>
      </c>
      <c r="K490" s="7">
        <v>33</v>
      </c>
      <c r="L490" s="7">
        <v>26</v>
      </c>
      <c r="M490" s="7">
        <v>1</v>
      </c>
      <c r="N490" s="7">
        <v>150</v>
      </c>
      <c r="O490" s="5" t="s">
        <v>41</v>
      </c>
      <c r="P490" s="5" t="s">
        <v>42</v>
      </c>
      <c r="Q490" s="15">
        <v>34.99</v>
      </c>
      <c r="R490" s="15">
        <v>1329.6200000000001</v>
      </c>
      <c r="S490" s="16">
        <f t="shared" si="28"/>
        <v>10.864395</v>
      </c>
      <c r="T490" s="16">
        <f t="shared" si="29"/>
        <v>412.84701000000001</v>
      </c>
      <c r="U490" s="19">
        <f t="shared" si="31"/>
        <v>9.5721541850220255</v>
      </c>
      <c r="V490" s="19">
        <f t="shared" si="30"/>
        <v>363.74185903083696</v>
      </c>
    </row>
    <row r="491" spans="1:22" ht="113.1" customHeight="1" x14ac:dyDescent="0.45">
      <c r="A491" s="2"/>
      <c r="B491" s="2"/>
      <c r="C491" s="5" t="s">
        <v>1413</v>
      </c>
      <c r="D491" s="5" t="s">
        <v>1414</v>
      </c>
      <c r="E491" s="5" t="s">
        <v>1366</v>
      </c>
      <c r="F491" s="5" t="s">
        <v>1415</v>
      </c>
      <c r="G491" s="5" t="s">
        <v>131</v>
      </c>
      <c r="H491" s="6">
        <v>93</v>
      </c>
      <c r="I491" s="5" t="s">
        <v>39</v>
      </c>
      <c r="J491" s="5" t="s">
        <v>40</v>
      </c>
      <c r="K491" s="7">
        <v>33</v>
      </c>
      <c r="L491" s="7">
        <v>26</v>
      </c>
      <c r="M491" s="7">
        <v>1</v>
      </c>
      <c r="N491" s="7">
        <v>150</v>
      </c>
      <c r="O491" s="5" t="s">
        <v>41</v>
      </c>
      <c r="P491" s="5" t="s">
        <v>42</v>
      </c>
      <c r="Q491" s="15">
        <v>34.99</v>
      </c>
      <c r="R491" s="15">
        <v>3254.07</v>
      </c>
      <c r="S491" s="16">
        <f t="shared" si="28"/>
        <v>10.864395</v>
      </c>
      <c r="T491" s="16">
        <f t="shared" si="29"/>
        <v>1010.388735</v>
      </c>
      <c r="U491" s="19">
        <f t="shared" si="31"/>
        <v>9.5721541850220255</v>
      </c>
      <c r="V491" s="19">
        <f t="shared" si="30"/>
        <v>890.21033920704838</v>
      </c>
    </row>
    <row r="492" spans="1:22" ht="113.1" customHeight="1" x14ac:dyDescent="0.45">
      <c r="A492" s="2"/>
      <c r="B492" s="2"/>
      <c r="C492" s="5" t="s">
        <v>1416</v>
      </c>
      <c r="D492" s="5" t="s">
        <v>1417</v>
      </c>
      <c r="E492" s="5" t="s">
        <v>1250</v>
      </c>
      <c r="F492" s="5" t="s">
        <v>1418</v>
      </c>
      <c r="G492" s="5" t="s">
        <v>131</v>
      </c>
      <c r="H492" s="6">
        <v>2</v>
      </c>
      <c r="I492" s="5" t="s">
        <v>39</v>
      </c>
      <c r="J492" s="5" t="s">
        <v>40</v>
      </c>
      <c r="K492" s="7">
        <v>33</v>
      </c>
      <c r="L492" s="7">
        <v>26</v>
      </c>
      <c r="M492" s="7">
        <v>1</v>
      </c>
      <c r="N492" s="7">
        <v>150</v>
      </c>
      <c r="O492" s="5" t="s">
        <v>41</v>
      </c>
      <c r="P492" s="5" t="s">
        <v>1252</v>
      </c>
      <c r="Q492" s="15">
        <v>29.99</v>
      </c>
      <c r="R492" s="15">
        <v>59.98</v>
      </c>
      <c r="S492" s="16">
        <f t="shared" si="28"/>
        <v>9.3118949999999998</v>
      </c>
      <c r="T492" s="16">
        <f t="shared" si="29"/>
        <v>18.62379</v>
      </c>
      <c r="U492" s="19">
        <f t="shared" si="31"/>
        <v>8.204312775330397</v>
      </c>
      <c r="V492" s="19">
        <f t="shared" si="30"/>
        <v>16.408625550660794</v>
      </c>
    </row>
    <row r="493" spans="1:22" ht="113.1" customHeight="1" x14ac:dyDescent="0.45">
      <c r="A493" s="2"/>
      <c r="B493" s="2"/>
      <c r="C493" s="5" t="s">
        <v>1419</v>
      </c>
      <c r="D493" s="5" t="s">
        <v>1420</v>
      </c>
      <c r="E493" s="5" t="s">
        <v>1250</v>
      </c>
      <c r="F493" s="5" t="s">
        <v>1421</v>
      </c>
      <c r="G493" s="5" t="s">
        <v>131</v>
      </c>
      <c r="H493" s="6">
        <v>34</v>
      </c>
      <c r="I493" s="5" t="s">
        <v>39</v>
      </c>
      <c r="J493" s="5" t="s">
        <v>40</v>
      </c>
      <c r="K493" s="7">
        <v>33</v>
      </c>
      <c r="L493" s="7">
        <v>26</v>
      </c>
      <c r="M493" s="7">
        <v>1</v>
      </c>
      <c r="N493" s="7">
        <v>150</v>
      </c>
      <c r="O493" s="5" t="s">
        <v>41</v>
      </c>
      <c r="P493" s="5" t="s">
        <v>1252</v>
      </c>
      <c r="Q493" s="15">
        <v>29.99</v>
      </c>
      <c r="R493" s="15">
        <v>1019.66</v>
      </c>
      <c r="S493" s="16">
        <f t="shared" si="28"/>
        <v>9.3118949999999998</v>
      </c>
      <c r="T493" s="16">
        <f t="shared" si="29"/>
        <v>316.60442999999998</v>
      </c>
      <c r="U493" s="19">
        <f t="shared" si="31"/>
        <v>8.204312775330397</v>
      </c>
      <c r="V493" s="19">
        <f t="shared" si="30"/>
        <v>278.94663436123352</v>
      </c>
    </row>
    <row r="494" spans="1:22" ht="113.1" customHeight="1" x14ac:dyDescent="0.45">
      <c r="A494" s="2"/>
      <c r="B494" s="2"/>
      <c r="C494" s="5" t="s">
        <v>1422</v>
      </c>
      <c r="D494" s="5" t="s">
        <v>1423</v>
      </c>
      <c r="E494" s="5" t="s">
        <v>1250</v>
      </c>
      <c r="F494" s="5" t="s">
        <v>1424</v>
      </c>
      <c r="G494" s="5" t="s">
        <v>131</v>
      </c>
      <c r="H494" s="6">
        <v>13</v>
      </c>
      <c r="I494" s="5" t="s">
        <v>39</v>
      </c>
      <c r="J494" s="5" t="s">
        <v>40</v>
      </c>
      <c r="K494" s="7">
        <v>33</v>
      </c>
      <c r="L494" s="7">
        <v>26</v>
      </c>
      <c r="M494" s="7">
        <v>1</v>
      </c>
      <c r="N494" s="7">
        <v>150</v>
      </c>
      <c r="O494" s="5" t="s">
        <v>41</v>
      </c>
      <c r="P494" s="5" t="s">
        <v>1252</v>
      </c>
      <c r="Q494" s="15">
        <v>29.99</v>
      </c>
      <c r="R494" s="15">
        <v>389.87</v>
      </c>
      <c r="S494" s="16">
        <f t="shared" si="28"/>
        <v>9.3118949999999998</v>
      </c>
      <c r="T494" s="16">
        <f t="shared" si="29"/>
        <v>121.05463499999999</v>
      </c>
      <c r="U494" s="19">
        <f t="shared" si="31"/>
        <v>8.204312775330397</v>
      </c>
      <c r="V494" s="19">
        <f t="shared" si="30"/>
        <v>106.65606607929516</v>
      </c>
    </row>
    <row r="495" spans="1:22" ht="113.1" customHeight="1" x14ac:dyDescent="0.45">
      <c r="A495" s="2"/>
      <c r="B495" s="2"/>
      <c r="C495" s="5" t="s">
        <v>1425</v>
      </c>
      <c r="D495" s="5" t="s">
        <v>1426</v>
      </c>
      <c r="E495" s="5" t="s">
        <v>1250</v>
      </c>
      <c r="F495" s="5" t="s">
        <v>1427</v>
      </c>
      <c r="G495" s="5" t="s">
        <v>131</v>
      </c>
      <c r="H495" s="6">
        <v>46</v>
      </c>
      <c r="I495" s="5" t="s">
        <v>39</v>
      </c>
      <c r="J495" s="5" t="s">
        <v>40</v>
      </c>
      <c r="K495" s="7">
        <v>33</v>
      </c>
      <c r="L495" s="7">
        <v>26</v>
      </c>
      <c r="M495" s="7">
        <v>1</v>
      </c>
      <c r="N495" s="7">
        <v>150</v>
      </c>
      <c r="O495" s="5" t="s">
        <v>41</v>
      </c>
      <c r="P495" s="5" t="s">
        <v>1252</v>
      </c>
      <c r="Q495" s="15">
        <v>29.99</v>
      </c>
      <c r="R495" s="15">
        <v>1379.54</v>
      </c>
      <c r="S495" s="16">
        <f t="shared" si="28"/>
        <v>9.3118949999999998</v>
      </c>
      <c r="T495" s="16">
        <f t="shared" si="29"/>
        <v>428.34717000000001</v>
      </c>
      <c r="U495" s="19">
        <f t="shared" si="31"/>
        <v>8.204312775330397</v>
      </c>
      <c r="V495" s="19">
        <f t="shared" si="30"/>
        <v>377.39838766519824</v>
      </c>
    </row>
    <row r="496" spans="1:22" ht="113.1" customHeight="1" x14ac:dyDescent="0.45">
      <c r="A496" s="2"/>
      <c r="B496" s="2"/>
      <c r="C496" s="5" t="s">
        <v>1428</v>
      </c>
      <c r="D496" s="5" t="s">
        <v>1429</v>
      </c>
      <c r="E496" s="5" t="s">
        <v>1250</v>
      </c>
      <c r="F496" s="5" t="s">
        <v>1430</v>
      </c>
      <c r="G496" s="5" t="s">
        <v>131</v>
      </c>
      <c r="H496" s="6">
        <v>130</v>
      </c>
      <c r="I496" s="5" t="s">
        <v>39</v>
      </c>
      <c r="J496" s="5" t="s">
        <v>40</v>
      </c>
      <c r="K496" s="7">
        <v>33</v>
      </c>
      <c r="L496" s="7">
        <v>26</v>
      </c>
      <c r="M496" s="7">
        <v>1</v>
      </c>
      <c r="N496" s="7">
        <v>150</v>
      </c>
      <c r="O496" s="5" t="s">
        <v>41</v>
      </c>
      <c r="P496" s="5" t="s">
        <v>1252</v>
      </c>
      <c r="Q496" s="15">
        <v>29.99</v>
      </c>
      <c r="R496" s="15">
        <v>3898.7</v>
      </c>
      <c r="S496" s="16">
        <f t="shared" si="28"/>
        <v>9.3118949999999998</v>
      </c>
      <c r="T496" s="16">
        <f t="shared" si="29"/>
        <v>1210.5463500000001</v>
      </c>
      <c r="U496" s="19">
        <f t="shared" si="31"/>
        <v>8.204312775330397</v>
      </c>
      <c r="V496" s="19">
        <f t="shared" si="30"/>
        <v>1066.5606607929517</v>
      </c>
    </row>
    <row r="497" spans="1:22" ht="113.1" customHeight="1" x14ac:dyDescent="0.45">
      <c r="A497" s="2"/>
      <c r="B497" s="2"/>
      <c r="C497" s="5" t="s">
        <v>1431</v>
      </c>
      <c r="D497" s="5" t="s">
        <v>1432</v>
      </c>
      <c r="E497" s="5" t="s">
        <v>1250</v>
      </c>
      <c r="F497" s="5" t="s">
        <v>1433</v>
      </c>
      <c r="G497" s="5" t="s">
        <v>131</v>
      </c>
      <c r="H497" s="6">
        <v>218</v>
      </c>
      <c r="I497" s="5" t="s">
        <v>39</v>
      </c>
      <c r="J497" s="5" t="s">
        <v>40</v>
      </c>
      <c r="K497" s="7">
        <v>33</v>
      </c>
      <c r="L497" s="7">
        <v>26</v>
      </c>
      <c r="M497" s="7">
        <v>1</v>
      </c>
      <c r="N497" s="7">
        <v>150</v>
      </c>
      <c r="O497" s="5" t="s">
        <v>41</v>
      </c>
      <c r="P497" s="5" t="s">
        <v>1252</v>
      </c>
      <c r="Q497" s="15">
        <v>29.99</v>
      </c>
      <c r="R497" s="15">
        <v>6537.82</v>
      </c>
      <c r="S497" s="16">
        <f t="shared" si="28"/>
        <v>9.3118949999999998</v>
      </c>
      <c r="T497" s="16">
        <f t="shared" si="29"/>
        <v>2029.9931099999999</v>
      </c>
      <c r="U497" s="19">
        <f t="shared" si="31"/>
        <v>8.204312775330397</v>
      </c>
      <c r="V497" s="19">
        <f t="shared" si="30"/>
        <v>1788.5401850220267</v>
      </c>
    </row>
    <row r="498" spans="1:22" ht="113.1" customHeight="1" x14ac:dyDescent="0.45">
      <c r="A498" s="2"/>
      <c r="B498" s="2"/>
      <c r="C498" s="5" t="s">
        <v>1434</v>
      </c>
      <c r="D498" s="5" t="s">
        <v>1435</v>
      </c>
      <c r="E498" s="5" t="s">
        <v>1250</v>
      </c>
      <c r="F498" s="5" t="s">
        <v>1436</v>
      </c>
      <c r="G498" s="5" t="s">
        <v>131</v>
      </c>
      <c r="H498" s="6">
        <v>223</v>
      </c>
      <c r="I498" s="5" t="s">
        <v>39</v>
      </c>
      <c r="J498" s="5" t="s">
        <v>40</v>
      </c>
      <c r="K498" s="7">
        <v>33</v>
      </c>
      <c r="L498" s="7">
        <v>26</v>
      </c>
      <c r="M498" s="7">
        <v>1</v>
      </c>
      <c r="N498" s="7">
        <v>150</v>
      </c>
      <c r="O498" s="5" t="s">
        <v>41</v>
      </c>
      <c r="P498" s="5" t="s">
        <v>1252</v>
      </c>
      <c r="Q498" s="15">
        <v>29.99</v>
      </c>
      <c r="R498" s="15">
        <v>6687.7699999999995</v>
      </c>
      <c r="S498" s="16">
        <f t="shared" si="28"/>
        <v>9.3118949999999998</v>
      </c>
      <c r="T498" s="16">
        <f t="shared" si="29"/>
        <v>2076.5525849999999</v>
      </c>
      <c r="U498" s="19">
        <f t="shared" si="31"/>
        <v>8.204312775330397</v>
      </c>
      <c r="V498" s="19">
        <f t="shared" si="30"/>
        <v>1829.5617488986786</v>
      </c>
    </row>
    <row r="499" spans="1:22" ht="113.1" customHeight="1" x14ac:dyDescent="0.45">
      <c r="A499" s="2"/>
      <c r="B499" s="2"/>
      <c r="C499" s="5" t="s">
        <v>1437</v>
      </c>
      <c r="D499" s="5" t="s">
        <v>1438</v>
      </c>
      <c r="E499" s="5" t="s">
        <v>1250</v>
      </c>
      <c r="F499" s="5" t="s">
        <v>1439</v>
      </c>
      <c r="G499" s="5" t="s">
        <v>131</v>
      </c>
      <c r="H499" s="6">
        <v>132</v>
      </c>
      <c r="I499" s="5" t="s">
        <v>39</v>
      </c>
      <c r="J499" s="5" t="s">
        <v>40</v>
      </c>
      <c r="K499" s="7">
        <v>33</v>
      </c>
      <c r="L499" s="7">
        <v>26</v>
      </c>
      <c r="M499" s="7">
        <v>1</v>
      </c>
      <c r="N499" s="7">
        <v>150</v>
      </c>
      <c r="O499" s="5" t="s">
        <v>41</v>
      </c>
      <c r="P499" s="5" t="s">
        <v>1252</v>
      </c>
      <c r="Q499" s="15">
        <v>29.99</v>
      </c>
      <c r="R499" s="15">
        <v>3958.68</v>
      </c>
      <c r="S499" s="16">
        <f t="shared" si="28"/>
        <v>9.3118949999999998</v>
      </c>
      <c r="T499" s="16">
        <f t="shared" si="29"/>
        <v>1229.1701399999999</v>
      </c>
      <c r="U499" s="19">
        <f t="shared" si="31"/>
        <v>8.204312775330397</v>
      </c>
      <c r="V499" s="19">
        <f t="shared" si="30"/>
        <v>1082.9692863436123</v>
      </c>
    </row>
    <row r="500" spans="1:22" ht="113.1" customHeight="1" x14ac:dyDescent="0.45">
      <c r="A500" s="2"/>
      <c r="B500" s="2"/>
      <c r="C500" s="5" t="s">
        <v>1440</v>
      </c>
      <c r="D500" s="5" t="s">
        <v>1249</v>
      </c>
      <c r="E500" s="5" t="s">
        <v>1250</v>
      </c>
      <c r="F500" s="5" t="s">
        <v>1441</v>
      </c>
      <c r="G500" s="5" t="s">
        <v>131</v>
      </c>
      <c r="H500" s="6">
        <v>145</v>
      </c>
      <c r="I500" s="5" t="s">
        <v>39</v>
      </c>
      <c r="J500" s="5" t="s">
        <v>40</v>
      </c>
      <c r="K500" s="7">
        <v>33</v>
      </c>
      <c r="L500" s="7">
        <v>26</v>
      </c>
      <c r="M500" s="7">
        <v>1</v>
      </c>
      <c r="N500" s="7">
        <v>150</v>
      </c>
      <c r="O500" s="5" t="s">
        <v>41</v>
      </c>
      <c r="P500" s="5" t="s">
        <v>1252</v>
      </c>
      <c r="Q500" s="15">
        <v>29.99</v>
      </c>
      <c r="R500" s="15">
        <v>4348.55</v>
      </c>
      <c r="S500" s="16">
        <f t="shared" si="28"/>
        <v>9.3118949999999998</v>
      </c>
      <c r="T500" s="16">
        <f t="shared" si="29"/>
        <v>1350.2247749999999</v>
      </c>
      <c r="U500" s="19">
        <f t="shared" si="31"/>
        <v>8.204312775330397</v>
      </c>
      <c r="V500" s="19">
        <f t="shared" si="30"/>
        <v>1189.6253524229076</v>
      </c>
    </row>
    <row r="501" spans="1:22" ht="113.1" customHeight="1" x14ac:dyDescent="0.45">
      <c r="A501" s="2"/>
      <c r="B501" s="2"/>
      <c r="C501" s="5" t="s">
        <v>1442</v>
      </c>
      <c r="D501" s="5" t="s">
        <v>1432</v>
      </c>
      <c r="E501" s="5" t="s">
        <v>1250</v>
      </c>
      <c r="F501" s="5" t="s">
        <v>1443</v>
      </c>
      <c r="G501" s="5" t="s">
        <v>131</v>
      </c>
      <c r="H501" s="6">
        <v>200</v>
      </c>
      <c r="I501" s="5" t="s">
        <v>39</v>
      </c>
      <c r="J501" s="5" t="s">
        <v>40</v>
      </c>
      <c r="K501" s="7">
        <v>33</v>
      </c>
      <c r="L501" s="7">
        <v>26</v>
      </c>
      <c r="M501" s="7">
        <v>1</v>
      </c>
      <c r="N501" s="7">
        <v>150</v>
      </c>
      <c r="O501" s="5" t="s">
        <v>41</v>
      </c>
      <c r="P501" s="5" t="s">
        <v>1252</v>
      </c>
      <c r="Q501" s="15">
        <v>29.99</v>
      </c>
      <c r="R501" s="15">
        <v>5998</v>
      </c>
      <c r="S501" s="16">
        <f t="shared" si="28"/>
        <v>9.3118949999999998</v>
      </c>
      <c r="T501" s="16">
        <f t="shared" si="29"/>
        <v>1862.3789999999999</v>
      </c>
      <c r="U501" s="19">
        <f t="shared" si="31"/>
        <v>8.204312775330397</v>
      </c>
      <c r="V501" s="19">
        <f t="shared" si="30"/>
        <v>1640.8625550660795</v>
      </c>
    </row>
    <row r="502" spans="1:22" ht="113.1" customHeight="1" x14ac:dyDescent="0.45">
      <c r="A502" s="2"/>
      <c r="B502" s="2"/>
      <c r="C502" s="5" t="s">
        <v>1444</v>
      </c>
      <c r="D502" s="5" t="s">
        <v>1435</v>
      </c>
      <c r="E502" s="5" t="s">
        <v>1250</v>
      </c>
      <c r="F502" s="5" t="s">
        <v>1445</v>
      </c>
      <c r="G502" s="5" t="s">
        <v>131</v>
      </c>
      <c r="H502" s="6">
        <v>222</v>
      </c>
      <c r="I502" s="5" t="s">
        <v>39</v>
      </c>
      <c r="J502" s="5" t="s">
        <v>40</v>
      </c>
      <c r="K502" s="7">
        <v>33</v>
      </c>
      <c r="L502" s="7">
        <v>26</v>
      </c>
      <c r="M502" s="7">
        <v>1</v>
      </c>
      <c r="N502" s="7">
        <v>150</v>
      </c>
      <c r="O502" s="5" t="s">
        <v>41</v>
      </c>
      <c r="P502" s="5" t="s">
        <v>1252</v>
      </c>
      <c r="Q502" s="15">
        <v>29.99</v>
      </c>
      <c r="R502" s="15">
        <v>6657.78</v>
      </c>
      <c r="S502" s="16">
        <f t="shared" si="28"/>
        <v>9.3118949999999998</v>
      </c>
      <c r="T502" s="16">
        <f t="shared" si="29"/>
        <v>2067.2406900000001</v>
      </c>
      <c r="U502" s="19">
        <f t="shared" si="31"/>
        <v>8.204312775330397</v>
      </c>
      <c r="V502" s="19">
        <f t="shared" si="30"/>
        <v>1821.3574361233482</v>
      </c>
    </row>
    <row r="503" spans="1:22" ht="113.1" customHeight="1" x14ac:dyDescent="0.45">
      <c r="A503" s="2"/>
      <c r="B503" s="2"/>
      <c r="C503" s="5" t="s">
        <v>1446</v>
      </c>
      <c r="D503" s="5" t="s">
        <v>1438</v>
      </c>
      <c r="E503" s="5" t="s">
        <v>1250</v>
      </c>
      <c r="F503" s="5" t="s">
        <v>1447</v>
      </c>
      <c r="G503" s="5" t="s">
        <v>131</v>
      </c>
      <c r="H503" s="6">
        <v>156</v>
      </c>
      <c r="I503" s="5" t="s">
        <v>39</v>
      </c>
      <c r="J503" s="5" t="s">
        <v>40</v>
      </c>
      <c r="K503" s="7">
        <v>33</v>
      </c>
      <c r="L503" s="7">
        <v>26</v>
      </c>
      <c r="M503" s="7">
        <v>1</v>
      </c>
      <c r="N503" s="7">
        <v>150</v>
      </c>
      <c r="O503" s="5" t="s">
        <v>41</v>
      </c>
      <c r="P503" s="5" t="s">
        <v>1252</v>
      </c>
      <c r="Q503" s="15">
        <v>29.99</v>
      </c>
      <c r="R503" s="15">
        <v>4678.4399999999996</v>
      </c>
      <c r="S503" s="16">
        <f t="shared" si="28"/>
        <v>9.3118949999999998</v>
      </c>
      <c r="T503" s="16">
        <f t="shared" si="29"/>
        <v>1452.65562</v>
      </c>
      <c r="U503" s="19">
        <f t="shared" si="31"/>
        <v>8.204312775330397</v>
      </c>
      <c r="V503" s="19">
        <f t="shared" si="30"/>
        <v>1279.8727929515419</v>
      </c>
    </row>
    <row r="504" spans="1:22" ht="113.1" customHeight="1" x14ac:dyDescent="0.45">
      <c r="A504" s="2"/>
      <c r="B504" s="2"/>
      <c r="C504" s="5" t="s">
        <v>1448</v>
      </c>
      <c r="D504" s="5" t="s">
        <v>1429</v>
      </c>
      <c r="E504" s="5" t="s">
        <v>1250</v>
      </c>
      <c r="F504" s="5" t="s">
        <v>1449</v>
      </c>
      <c r="G504" s="5" t="s">
        <v>131</v>
      </c>
      <c r="H504" s="6">
        <v>41</v>
      </c>
      <c r="I504" s="5" t="s">
        <v>39</v>
      </c>
      <c r="J504" s="5" t="s">
        <v>40</v>
      </c>
      <c r="K504" s="7">
        <v>33</v>
      </c>
      <c r="L504" s="7">
        <v>26</v>
      </c>
      <c r="M504" s="7">
        <v>1</v>
      </c>
      <c r="N504" s="7">
        <v>150</v>
      </c>
      <c r="O504" s="5" t="s">
        <v>41</v>
      </c>
      <c r="P504" s="5" t="s">
        <v>1252</v>
      </c>
      <c r="Q504" s="15">
        <v>29.99</v>
      </c>
      <c r="R504" s="15">
        <v>1229.5899999999999</v>
      </c>
      <c r="S504" s="16">
        <f t="shared" si="28"/>
        <v>9.3118949999999998</v>
      </c>
      <c r="T504" s="16">
        <f t="shared" si="29"/>
        <v>381.78769499999999</v>
      </c>
      <c r="U504" s="19">
        <f t="shared" si="31"/>
        <v>8.204312775330397</v>
      </c>
      <c r="V504" s="19">
        <f t="shared" si="30"/>
        <v>336.37682378854629</v>
      </c>
    </row>
    <row r="505" spans="1:22" ht="113.1" customHeight="1" x14ac:dyDescent="0.45">
      <c r="A505" s="2"/>
      <c r="B505" s="2"/>
      <c r="C505" s="5" t="s">
        <v>1450</v>
      </c>
      <c r="D505" s="5" t="s">
        <v>1432</v>
      </c>
      <c r="E505" s="5" t="s">
        <v>1250</v>
      </c>
      <c r="F505" s="5" t="s">
        <v>1451</v>
      </c>
      <c r="G505" s="5" t="s">
        <v>131</v>
      </c>
      <c r="H505" s="6">
        <v>111</v>
      </c>
      <c r="I505" s="5" t="s">
        <v>39</v>
      </c>
      <c r="J505" s="5" t="s">
        <v>40</v>
      </c>
      <c r="K505" s="7">
        <v>33</v>
      </c>
      <c r="L505" s="7">
        <v>26</v>
      </c>
      <c r="M505" s="7">
        <v>1</v>
      </c>
      <c r="N505" s="7">
        <v>150</v>
      </c>
      <c r="O505" s="5" t="s">
        <v>41</v>
      </c>
      <c r="P505" s="5" t="s">
        <v>1252</v>
      </c>
      <c r="Q505" s="15">
        <v>29.99</v>
      </c>
      <c r="R505" s="15">
        <v>3328.89</v>
      </c>
      <c r="S505" s="16">
        <f t="shared" si="28"/>
        <v>9.3118949999999998</v>
      </c>
      <c r="T505" s="16">
        <f t="shared" si="29"/>
        <v>1033.620345</v>
      </c>
      <c r="U505" s="19">
        <f t="shared" si="31"/>
        <v>8.204312775330397</v>
      </c>
      <c r="V505" s="19">
        <f t="shared" si="30"/>
        <v>910.67871806167409</v>
      </c>
    </row>
    <row r="506" spans="1:22" ht="113.1" customHeight="1" x14ac:dyDescent="0.45">
      <c r="A506" s="2"/>
      <c r="B506" s="2"/>
      <c r="C506" s="5" t="s">
        <v>1452</v>
      </c>
      <c r="D506" s="5" t="s">
        <v>1435</v>
      </c>
      <c r="E506" s="5" t="s">
        <v>1250</v>
      </c>
      <c r="F506" s="5" t="s">
        <v>1453</v>
      </c>
      <c r="G506" s="5" t="s">
        <v>131</v>
      </c>
      <c r="H506" s="6">
        <v>136</v>
      </c>
      <c r="I506" s="5" t="s">
        <v>39</v>
      </c>
      <c r="J506" s="5" t="s">
        <v>40</v>
      </c>
      <c r="K506" s="7">
        <v>33</v>
      </c>
      <c r="L506" s="7">
        <v>26</v>
      </c>
      <c r="M506" s="7">
        <v>1</v>
      </c>
      <c r="N506" s="7">
        <v>150</v>
      </c>
      <c r="O506" s="5" t="s">
        <v>41</v>
      </c>
      <c r="P506" s="5" t="s">
        <v>1252</v>
      </c>
      <c r="Q506" s="15">
        <v>29.99</v>
      </c>
      <c r="R506" s="15">
        <v>4078.64</v>
      </c>
      <c r="S506" s="16">
        <f t="shared" si="28"/>
        <v>9.3118949999999998</v>
      </c>
      <c r="T506" s="16">
        <f t="shared" si="29"/>
        <v>1266.4177199999999</v>
      </c>
      <c r="U506" s="19">
        <f t="shared" si="31"/>
        <v>8.204312775330397</v>
      </c>
      <c r="V506" s="19">
        <f t="shared" si="30"/>
        <v>1115.7865374449341</v>
      </c>
    </row>
    <row r="507" spans="1:22" ht="113.1" customHeight="1" x14ac:dyDescent="0.45">
      <c r="A507" s="2"/>
      <c r="B507" s="2"/>
      <c r="C507" s="5" t="s">
        <v>1454</v>
      </c>
      <c r="D507" s="5" t="s">
        <v>1438</v>
      </c>
      <c r="E507" s="5" t="s">
        <v>1250</v>
      </c>
      <c r="F507" s="5" t="s">
        <v>1455</v>
      </c>
      <c r="G507" s="5" t="s">
        <v>131</v>
      </c>
      <c r="H507" s="6">
        <v>81</v>
      </c>
      <c r="I507" s="5" t="s">
        <v>39</v>
      </c>
      <c r="J507" s="5" t="s">
        <v>40</v>
      </c>
      <c r="K507" s="7">
        <v>33</v>
      </c>
      <c r="L507" s="7">
        <v>26</v>
      </c>
      <c r="M507" s="7">
        <v>1</v>
      </c>
      <c r="N507" s="7">
        <v>150</v>
      </c>
      <c r="O507" s="5" t="s">
        <v>41</v>
      </c>
      <c r="P507" s="5" t="s">
        <v>1252</v>
      </c>
      <c r="Q507" s="15">
        <v>29.99</v>
      </c>
      <c r="R507" s="15">
        <v>2429.19</v>
      </c>
      <c r="S507" s="16">
        <f t="shared" si="28"/>
        <v>9.3118949999999998</v>
      </c>
      <c r="T507" s="16">
        <f t="shared" si="29"/>
        <v>754.26349500000003</v>
      </c>
      <c r="U507" s="19">
        <f t="shared" si="31"/>
        <v>8.204312775330397</v>
      </c>
      <c r="V507" s="19">
        <f t="shared" si="30"/>
        <v>664.54933480176214</v>
      </c>
    </row>
    <row r="508" spans="1:22" ht="113.1" customHeight="1" x14ac:dyDescent="0.45">
      <c r="A508" s="2"/>
      <c r="B508" s="2"/>
      <c r="C508" s="5" t="s">
        <v>1456</v>
      </c>
      <c r="D508" s="5" t="s">
        <v>1457</v>
      </c>
      <c r="E508" s="5" t="s">
        <v>1250</v>
      </c>
      <c r="F508" s="5" t="s">
        <v>1458</v>
      </c>
      <c r="G508" s="5" t="s">
        <v>131</v>
      </c>
      <c r="H508" s="6">
        <v>79</v>
      </c>
      <c r="I508" s="5" t="s">
        <v>39</v>
      </c>
      <c r="J508" s="5" t="s">
        <v>40</v>
      </c>
      <c r="K508" s="7">
        <v>33</v>
      </c>
      <c r="L508" s="7">
        <v>26</v>
      </c>
      <c r="M508" s="7">
        <v>1</v>
      </c>
      <c r="N508" s="7">
        <v>150</v>
      </c>
      <c r="O508" s="5" t="s">
        <v>41</v>
      </c>
      <c r="P508" s="5" t="s">
        <v>42</v>
      </c>
      <c r="Q508" s="15">
        <v>29.99</v>
      </c>
      <c r="R508" s="15">
        <v>2369.21</v>
      </c>
      <c r="S508" s="16">
        <f t="shared" si="28"/>
        <v>9.3118949999999998</v>
      </c>
      <c r="T508" s="16">
        <f t="shared" si="29"/>
        <v>735.63970499999994</v>
      </c>
      <c r="U508" s="19">
        <f t="shared" si="31"/>
        <v>8.204312775330397</v>
      </c>
      <c r="V508" s="19">
        <f t="shared" si="30"/>
        <v>648.14070925110138</v>
      </c>
    </row>
    <row r="509" spans="1:22" ht="113.1" customHeight="1" x14ac:dyDescent="0.45">
      <c r="A509" s="2"/>
      <c r="B509" s="2"/>
      <c r="C509" s="5" t="s">
        <v>1459</v>
      </c>
      <c r="D509" s="5" t="s">
        <v>1460</v>
      </c>
      <c r="E509" s="5" t="s">
        <v>1250</v>
      </c>
      <c r="F509" s="5" t="s">
        <v>1461</v>
      </c>
      <c r="G509" s="5" t="s">
        <v>131</v>
      </c>
      <c r="H509" s="6">
        <v>181</v>
      </c>
      <c r="I509" s="5" t="s">
        <v>39</v>
      </c>
      <c r="J509" s="5" t="s">
        <v>40</v>
      </c>
      <c r="K509" s="7">
        <v>33</v>
      </c>
      <c r="L509" s="7">
        <v>26</v>
      </c>
      <c r="M509" s="7">
        <v>1</v>
      </c>
      <c r="N509" s="7">
        <v>150</v>
      </c>
      <c r="O509" s="5" t="s">
        <v>41</v>
      </c>
      <c r="P509" s="5" t="s">
        <v>42</v>
      </c>
      <c r="Q509" s="15">
        <v>29.99</v>
      </c>
      <c r="R509" s="15">
        <v>5428.19</v>
      </c>
      <c r="S509" s="16">
        <f t="shared" si="28"/>
        <v>9.3118949999999998</v>
      </c>
      <c r="T509" s="16">
        <f t="shared" si="29"/>
        <v>1685.4529949999999</v>
      </c>
      <c r="U509" s="19">
        <f t="shared" si="31"/>
        <v>8.204312775330397</v>
      </c>
      <c r="V509" s="19">
        <f t="shared" si="30"/>
        <v>1484.9806123348019</v>
      </c>
    </row>
    <row r="510" spans="1:22" ht="113.1" customHeight="1" x14ac:dyDescent="0.45">
      <c r="A510" s="2"/>
      <c r="B510" s="2"/>
      <c r="C510" s="5" t="s">
        <v>1462</v>
      </c>
      <c r="D510" s="5" t="s">
        <v>1463</v>
      </c>
      <c r="E510" s="5" t="s">
        <v>1250</v>
      </c>
      <c r="F510" s="5" t="s">
        <v>1464</v>
      </c>
      <c r="G510" s="5" t="s">
        <v>131</v>
      </c>
      <c r="H510" s="6">
        <v>179</v>
      </c>
      <c r="I510" s="5" t="s">
        <v>39</v>
      </c>
      <c r="J510" s="5" t="s">
        <v>40</v>
      </c>
      <c r="K510" s="7">
        <v>33</v>
      </c>
      <c r="L510" s="7">
        <v>26</v>
      </c>
      <c r="M510" s="7">
        <v>1</v>
      </c>
      <c r="N510" s="7">
        <v>150</v>
      </c>
      <c r="O510" s="5" t="s">
        <v>41</v>
      </c>
      <c r="P510" s="5" t="s">
        <v>42</v>
      </c>
      <c r="Q510" s="15">
        <v>29.99</v>
      </c>
      <c r="R510" s="15">
        <v>5368.21</v>
      </c>
      <c r="S510" s="16">
        <f t="shared" si="28"/>
        <v>9.3118949999999998</v>
      </c>
      <c r="T510" s="16">
        <f t="shared" si="29"/>
        <v>1666.829205</v>
      </c>
      <c r="U510" s="19">
        <f t="shared" si="31"/>
        <v>8.204312775330397</v>
      </c>
      <c r="V510" s="19">
        <f t="shared" si="30"/>
        <v>1468.571986784141</v>
      </c>
    </row>
    <row r="511" spans="1:22" ht="113.1" customHeight="1" x14ac:dyDescent="0.45">
      <c r="A511" s="2"/>
      <c r="B511" s="2"/>
      <c r="C511" s="5" t="s">
        <v>1465</v>
      </c>
      <c r="D511" s="5" t="s">
        <v>1466</v>
      </c>
      <c r="E511" s="5" t="s">
        <v>1250</v>
      </c>
      <c r="F511" s="5" t="s">
        <v>1467</v>
      </c>
      <c r="G511" s="5" t="s">
        <v>131</v>
      </c>
      <c r="H511" s="6">
        <v>84</v>
      </c>
      <c r="I511" s="5" t="s">
        <v>39</v>
      </c>
      <c r="J511" s="5" t="s">
        <v>40</v>
      </c>
      <c r="K511" s="7">
        <v>33</v>
      </c>
      <c r="L511" s="7">
        <v>26</v>
      </c>
      <c r="M511" s="7">
        <v>1</v>
      </c>
      <c r="N511" s="7">
        <v>150</v>
      </c>
      <c r="O511" s="5" t="s">
        <v>41</v>
      </c>
      <c r="P511" s="5" t="s">
        <v>42</v>
      </c>
      <c r="Q511" s="15">
        <v>29.99</v>
      </c>
      <c r="R511" s="15">
        <v>2519.16</v>
      </c>
      <c r="S511" s="16">
        <f t="shared" si="28"/>
        <v>9.3118949999999998</v>
      </c>
      <c r="T511" s="16">
        <f t="shared" si="29"/>
        <v>782.19917999999996</v>
      </c>
      <c r="U511" s="19">
        <f t="shared" si="31"/>
        <v>8.204312775330397</v>
      </c>
      <c r="V511" s="19">
        <f t="shared" si="30"/>
        <v>689.16227312775334</v>
      </c>
    </row>
    <row r="512" spans="1:22" ht="113.1" customHeight="1" x14ac:dyDescent="0.45">
      <c r="A512" s="2"/>
      <c r="B512" s="2"/>
      <c r="C512" s="5" t="s">
        <v>1468</v>
      </c>
      <c r="D512" s="5" t="s">
        <v>1429</v>
      </c>
      <c r="E512" s="5" t="s">
        <v>1250</v>
      </c>
      <c r="F512" s="5" t="s">
        <v>1469</v>
      </c>
      <c r="G512" s="5" t="s">
        <v>131</v>
      </c>
      <c r="H512" s="6">
        <v>189</v>
      </c>
      <c r="I512" s="5" t="s">
        <v>39</v>
      </c>
      <c r="J512" s="5" t="s">
        <v>40</v>
      </c>
      <c r="K512" s="7">
        <v>33</v>
      </c>
      <c r="L512" s="7">
        <v>26</v>
      </c>
      <c r="M512" s="7">
        <v>1</v>
      </c>
      <c r="N512" s="7">
        <v>150</v>
      </c>
      <c r="O512" s="5" t="s">
        <v>41</v>
      </c>
      <c r="P512" s="5" t="s">
        <v>1252</v>
      </c>
      <c r="Q512" s="15">
        <v>29.99</v>
      </c>
      <c r="R512" s="15">
        <v>5668.11</v>
      </c>
      <c r="S512" s="16">
        <f t="shared" si="28"/>
        <v>9.3118949999999998</v>
      </c>
      <c r="T512" s="16">
        <f t="shared" si="29"/>
        <v>1759.948155</v>
      </c>
      <c r="U512" s="19">
        <f t="shared" si="31"/>
        <v>8.204312775330397</v>
      </c>
      <c r="V512" s="19">
        <f t="shared" si="30"/>
        <v>1550.6151145374452</v>
      </c>
    </row>
    <row r="513" spans="1:22" ht="113.1" customHeight="1" x14ac:dyDescent="0.45">
      <c r="A513" s="2"/>
      <c r="B513" s="2"/>
      <c r="C513" s="5" t="s">
        <v>1470</v>
      </c>
      <c r="D513" s="5" t="s">
        <v>1432</v>
      </c>
      <c r="E513" s="5" t="s">
        <v>1250</v>
      </c>
      <c r="F513" s="5" t="s">
        <v>1471</v>
      </c>
      <c r="G513" s="5" t="s">
        <v>131</v>
      </c>
      <c r="H513" s="6">
        <v>272</v>
      </c>
      <c r="I513" s="5" t="s">
        <v>39</v>
      </c>
      <c r="J513" s="5" t="s">
        <v>40</v>
      </c>
      <c r="K513" s="7">
        <v>33</v>
      </c>
      <c r="L513" s="7">
        <v>26</v>
      </c>
      <c r="M513" s="7">
        <v>1</v>
      </c>
      <c r="N513" s="7">
        <v>150</v>
      </c>
      <c r="O513" s="5" t="s">
        <v>41</v>
      </c>
      <c r="P513" s="5" t="s">
        <v>1252</v>
      </c>
      <c r="Q513" s="15">
        <v>29.99</v>
      </c>
      <c r="R513" s="15">
        <v>8157.28</v>
      </c>
      <c r="S513" s="16">
        <f t="shared" si="28"/>
        <v>9.3118949999999998</v>
      </c>
      <c r="T513" s="16">
        <f t="shared" si="29"/>
        <v>2532.8354399999998</v>
      </c>
      <c r="U513" s="19">
        <f t="shared" si="31"/>
        <v>8.204312775330397</v>
      </c>
      <c r="V513" s="19">
        <f t="shared" si="30"/>
        <v>2231.5730748898682</v>
      </c>
    </row>
    <row r="514" spans="1:22" ht="113.1" customHeight="1" x14ac:dyDescent="0.45">
      <c r="A514" s="2"/>
      <c r="B514" s="2"/>
      <c r="C514" s="5" t="s">
        <v>1472</v>
      </c>
      <c r="D514" s="5" t="s">
        <v>1435</v>
      </c>
      <c r="E514" s="5" t="s">
        <v>1250</v>
      </c>
      <c r="F514" s="5" t="s">
        <v>1473</v>
      </c>
      <c r="G514" s="5" t="s">
        <v>131</v>
      </c>
      <c r="H514" s="6">
        <v>268</v>
      </c>
      <c r="I514" s="5" t="s">
        <v>39</v>
      </c>
      <c r="J514" s="5" t="s">
        <v>40</v>
      </c>
      <c r="K514" s="7">
        <v>33</v>
      </c>
      <c r="L514" s="7">
        <v>26</v>
      </c>
      <c r="M514" s="7">
        <v>1</v>
      </c>
      <c r="N514" s="7">
        <v>150</v>
      </c>
      <c r="O514" s="5" t="s">
        <v>41</v>
      </c>
      <c r="P514" s="5" t="s">
        <v>1252</v>
      </c>
      <c r="Q514" s="15">
        <v>29.99</v>
      </c>
      <c r="R514" s="15">
        <v>8037.32</v>
      </c>
      <c r="S514" s="16">
        <f t="shared" si="28"/>
        <v>9.3118949999999998</v>
      </c>
      <c r="T514" s="16">
        <f t="shared" si="29"/>
        <v>2495.5878600000001</v>
      </c>
      <c r="U514" s="19">
        <f t="shared" si="31"/>
        <v>8.204312775330397</v>
      </c>
      <c r="V514" s="19">
        <f t="shared" si="30"/>
        <v>2198.7558237885464</v>
      </c>
    </row>
    <row r="515" spans="1:22" ht="113.1" customHeight="1" x14ac:dyDescent="0.45">
      <c r="A515" s="2"/>
      <c r="B515" s="2"/>
      <c r="C515" s="5" t="s">
        <v>1474</v>
      </c>
      <c r="D515" s="5" t="s">
        <v>1438</v>
      </c>
      <c r="E515" s="5" t="s">
        <v>1250</v>
      </c>
      <c r="F515" s="5" t="s">
        <v>1475</v>
      </c>
      <c r="G515" s="5" t="s">
        <v>131</v>
      </c>
      <c r="H515" s="6">
        <v>176</v>
      </c>
      <c r="I515" s="5" t="s">
        <v>39</v>
      </c>
      <c r="J515" s="5" t="s">
        <v>40</v>
      </c>
      <c r="K515" s="7">
        <v>33</v>
      </c>
      <c r="L515" s="7">
        <v>26</v>
      </c>
      <c r="M515" s="7">
        <v>1</v>
      </c>
      <c r="N515" s="7">
        <v>150</v>
      </c>
      <c r="O515" s="5" t="s">
        <v>41</v>
      </c>
      <c r="P515" s="5" t="s">
        <v>1252</v>
      </c>
      <c r="Q515" s="15">
        <v>29.99</v>
      </c>
      <c r="R515" s="15">
        <v>5278.24</v>
      </c>
      <c r="S515" s="16">
        <f t="shared" si="28"/>
        <v>9.3118949999999998</v>
      </c>
      <c r="T515" s="16">
        <f t="shared" si="29"/>
        <v>1638.8935200000001</v>
      </c>
      <c r="U515" s="19">
        <f t="shared" si="31"/>
        <v>8.204312775330397</v>
      </c>
      <c r="V515" s="19">
        <f t="shared" si="30"/>
        <v>1443.9590484581499</v>
      </c>
    </row>
    <row r="516" spans="1:22" ht="113.1" customHeight="1" x14ac:dyDescent="0.45">
      <c r="A516" s="2"/>
      <c r="B516" s="2"/>
      <c r="C516" s="5" t="s">
        <v>1476</v>
      </c>
      <c r="D516" s="5" t="s">
        <v>1477</v>
      </c>
      <c r="E516" s="5" t="s">
        <v>1250</v>
      </c>
      <c r="F516" s="5" t="s">
        <v>1478</v>
      </c>
      <c r="G516" s="5" t="s">
        <v>131</v>
      </c>
      <c r="H516" s="6">
        <v>106</v>
      </c>
      <c r="I516" s="5" t="s">
        <v>39</v>
      </c>
      <c r="J516" s="5" t="s">
        <v>40</v>
      </c>
      <c r="K516" s="7">
        <v>33</v>
      </c>
      <c r="L516" s="7">
        <v>26</v>
      </c>
      <c r="M516" s="7">
        <v>1</v>
      </c>
      <c r="N516" s="7">
        <v>150</v>
      </c>
      <c r="O516" s="5" t="s">
        <v>41</v>
      </c>
      <c r="P516" s="5" t="s">
        <v>1252</v>
      </c>
      <c r="Q516" s="15">
        <v>34.99</v>
      </c>
      <c r="R516" s="15">
        <v>3708.94</v>
      </c>
      <c r="S516" s="16">
        <f t="shared" si="28"/>
        <v>10.864395</v>
      </c>
      <c r="T516" s="16">
        <f t="shared" si="29"/>
        <v>1151.6258700000001</v>
      </c>
      <c r="U516" s="19">
        <f t="shared" si="31"/>
        <v>9.5721541850220255</v>
      </c>
      <c r="V516" s="19">
        <f t="shared" si="30"/>
        <v>1014.6483436123347</v>
      </c>
    </row>
    <row r="517" spans="1:22" ht="113.1" customHeight="1" x14ac:dyDescent="0.45">
      <c r="A517" s="2"/>
      <c r="B517" s="2"/>
      <c r="C517" s="5" t="s">
        <v>1479</v>
      </c>
      <c r="D517" s="5" t="s">
        <v>1480</v>
      </c>
      <c r="E517" s="5" t="s">
        <v>1250</v>
      </c>
      <c r="F517" s="5" t="s">
        <v>1481</v>
      </c>
      <c r="G517" s="5" t="s">
        <v>131</v>
      </c>
      <c r="H517" s="6">
        <v>155</v>
      </c>
      <c r="I517" s="5" t="s">
        <v>39</v>
      </c>
      <c r="J517" s="5" t="s">
        <v>40</v>
      </c>
      <c r="K517" s="7">
        <v>33</v>
      </c>
      <c r="L517" s="7">
        <v>26</v>
      </c>
      <c r="M517" s="7">
        <v>1</v>
      </c>
      <c r="N517" s="7">
        <v>150</v>
      </c>
      <c r="O517" s="5" t="s">
        <v>41</v>
      </c>
      <c r="P517" s="5" t="s">
        <v>1252</v>
      </c>
      <c r="Q517" s="15">
        <v>34.99</v>
      </c>
      <c r="R517" s="15">
        <v>5423.4500000000007</v>
      </c>
      <c r="S517" s="16">
        <f t="shared" si="28"/>
        <v>10.864395</v>
      </c>
      <c r="T517" s="16">
        <f t="shared" si="29"/>
        <v>1683.981225</v>
      </c>
      <c r="U517" s="19">
        <f t="shared" si="31"/>
        <v>9.5721541850220255</v>
      </c>
      <c r="V517" s="19">
        <f t="shared" si="30"/>
        <v>1483.6838986784139</v>
      </c>
    </row>
    <row r="518" spans="1:22" ht="113.1" customHeight="1" x14ac:dyDescent="0.45">
      <c r="A518" s="2"/>
      <c r="B518" s="2"/>
      <c r="C518" s="5" t="s">
        <v>1482</v>
      </c>
      <c r="D518" s="5" t="s">
        <v>1483</v>
      </c>
      <c r="E518" s="5" t="s">
        <v>1250</v>
      </c>
      <c r="F518" s="5" t="s">
        <v>1484</v>
      </c>
      <c r="G518" s="5" t="s">
        <v>131</v>
      </c>
      <c r="H518" s="6">
        <v>167</v>
      </c>
      <c r="I518" s="5" t="s">
        <v>39</v>
      </c>
      <c r="J518" s="5" t="s">
        <v>40</v>
      </c>
      <c r="K518" s="7">
        <v>33</v>
      </c>
      <c r="L518" s="7">
        <v>26</v>
      </c>
      <c r="M518" s="7">
        <v>1</v>
      </c>
      <c r="N518" s="7">
        <v>150</v>
      </c>
      <c r="O518" s="5" t="s">
        <v>41</v>
      </c>
      <c r="P518" s="5" t="s">
        <v>1252</v>
      </c>
      <c r="Q518" s="15">
        <v>34.99</v>
      </c>
      <c r="R518" s="15">
        <v>5843.33</v>
      </c>
      <c r="S518" s="16">
        <f t="shared" si="28"/>
        <v>10.864395</v>
      </c>
      <c r="T518" s="16">
        <f t="shared" si="29"/>
        <v>1814.353965</v>
      </c>
      <c r="U518" s="19">
        <f t="shared" si="31"/>
        <v>9.5721541850220255</v>
      </c>
      <c r="V518" s="19">
        <f t="shared" si="30"/>
        <v>1598.5497488986782</v>
      </c>
    </row>
    <row r="519" spans="1:22" ht="113.1" customHeight="1" x14ac:dyDescent="0.45">
      <c r="A519" s="2"/>
      <c r="B519" s="2"/>
      <c r="C519" s="5" t="s">
        <v>1485</v>
      </c>
      <c r="D519" s="5" t="s">
        <v>1486</v>
      </c>
      <c r="E519" s="5" t="s">
        <v>1250</v>
      </c>
      <c r="F519" s="5" t="s">
        <v>1487</v>
      </c>
      <c r="G519" s="5" t="s">
        <v>131</v>
      </c>
      <c r="H519" s="6">
        <v>99</v>
      </c>
      <c r="I519" s="5" t="s">
        <v>39</v>
      </c>
      <c r="J519" s="5" t="s">
        <v>40</v>
      </c>
      <c r="K519" s="7">
        <v>33</v>
      </c>
      <c r="L519" s="7">
        <v>26</v>
      </c>
      <c r="M519" s="7">
        <v>1</v>
      </c>
      <c r="N519" s="7">
        <v>150</v>
      </c>
      <c r="O519" s="5" t="s">
        <v>41</v>
      </c>
      <c r="P519" s="5" t="s">
        <v>1252</v>
      </c>
      <c r="Q519" s="15">
        <v>34.99</v>
      </c>
      <c r="R519" s="15">
        <v>3464.01</v>
      </c>
      <c r="S519" s="16">
        <f t="shared" si="28"/>
        <v>10.864395</v>
      </c>
      <c r="T519" s="16">
        <f t="shared" si="29"/>
        <v>1075.5751049999999</v>
      </c>
      <c r="U519" s="19">
        <f t="shared" si="31"/>
        <v>9.5721541850220255</v>
      </c>
      <c r="V519" s="19">
        <f t="shared" si="30"/>
        <v>947.64326431718052</v>
      </c>
    </row>
    <row r="520" spans="1:22" ht="113.1" customHeight="1" x14ac:dyDescent="0.45">
      <c r="A520" s="2"/>
      <c r="B520" s="2"/>
      <c r="C520" s="5" t="s">
        <v>1488</v>
      </c>
      <c r="D520" s="5" t="s">
        <v>1489</v>
      </c>
      <c r="E520" s="5" t="s">
        <v>1250</v>
      </c>
      <c r="F520" s="5" t="s">
        <v>1490</v>
      </c>
      <c r="G520" s="5" t="s">
        <v>131</v>
      </c>
      <c r="H520" s="6">
        <v>46</v>
      </c>
      <c r="I520" s="5" t="s">
        <v>59</v>
      </c>
      <c r="J520" s="5" t="s">
        <v>1491</v>
      </c>
      <c r="K520" s="7">
        <v>33</v>
      </c>
      <c r="L520" s="7">
        <v>26</v>
      </c>
      <c r="M520" s="7">
        <v>1</v>
      </c>
      <c r="N520" s="7">
        <v>150</v>
      </c>
      <c r="O520" s="5" t="s">
        <v>41</v>
      </c>
      <c r="P520" s="5" t="s">
        <v>42</v>
      </c>
      <c r="Q520" s="15">
        <v>34.99</v>
      </c>
      <c r="R520" s="15">
        <v>1609.5400000000002</v>
      </c>
      <c r="S520" s="16">
        <f t="shared" si="28"/>
        <v>10.864395</v>
      </c>
      <c r="T520" s="16">
        <f t="shared" si="29"/>
        <v>499.76217000000003</v>
      </c>
      <c r="U520" s="19">
        <f t="shared" si="31"/>
        <v>9.5721541850220255</v>
      </c>
      <c r="V520" s="19">
        <f t="shared" si="30"/>
        <v>440.3190925110132</v>
      </c>
    </row>
    <row r="521" spans="1:22" ht="113.1" customHeight="1" x14ac:dyDescent="0.45">
      <c r="A521" s="2"/>
      <c r="B521" s="2"/>
      <c r="C521" s="5" t="s">
        <v>1492</v>
      </c>
      <c r="D521" s="5" t="s">
        <v>1493</v>
      </c>
      <c r="E521" s="5" t="s">
        <v>1250</v>
      </c>
      <c r="F521" s="5" t="s">
        <v>1494</v>
      </c>
      <c r="G521" s="5" t="s">
        <v>131</v>
      </c>
      <c r="H521" s="6">
        <v>7</v>
      </c>
      <c r="I521" s="5" t="s">
        <v>39</v>
      </c>
      <c r="J521" s="5" t="s">
        <v>40</v>
      </c>
      <c r="K521" s="7">
        <v>33</v>
      </c>
      <c r="L521" s="7">
        <v>26</v>
      </c>
      <c r="M521" s="7">
        <v>1</v>
      </c>
      <c r="N521" s="7">
        <v>150</v>
      </c>
      <c r="O521" s="5" t="s">
        <v>41</v>
      </c>
      <c r="P521" s="5" t="s">
        <v>42</v>
      </c>
      <c r="Q521" s="15">
        <v>29.99</v>
      </c>
      <c r="R521" s="15">
        <v>209.92999999999998</v>
      </c>
      <c r="S521" s="16">
        <f t="shared" si="28"/>
        <v>9.3118949999999998</v>
      </c>
      <c r="T521" s="16">
        <f t="shared" si="29"/>
        <v>65.183265000000006</v>
      </c>
      <c r="U521" s="19">
        <f t="shared" si="31"/>
        <v>8.204312775330397</v>
      </c>
      <c r="V521" s="19">
        <f t="shared" si="30"/>
        <v>57.430189427312783</v>
      </c>
    </row>
    <row r="522" spans="1:22" ht="113.1" customHeight="1" x14ac:dyDescent="0.45">
      <c r="A522" s="2"/>
      <c r="B522" s="2"/>
      <c r="C522" s="5" t="s">
        <v>1495</v>
      </c>
      <c r="D522" s="5" t="s">
        <v>1496</v>
      </c>
      <c r="E522" s="5" t="s">
        <v>1250</v>
      </c>
      <c r="F522" s="5" t="s">
        <v>1497</v>
      </c>
      <c r="G522" s="5" t="s">
        <v>131</v>
      </c>
      <c r="H522" s="6">
        <v>3</v>
      </c>
      <c r="I522" s="5" t="s">
        <v>39</v>
      </c>
      <c r="J522" s="5" t="s">
        <v>40</v>
      </c>
      <c r="K522" s="7">
        <v>33</v>
      </c>
      <c r="L522" s="7">
        <v>26</v>
      </c>
      <c r="M522" s="7">
        <v>1</v>
      </c>
      <c r="N522" s="7">
        <v>150</v>
      </c>
      <c r="O522" s="5" t="s">
        <v>41</v>
      </c>
      <c r="P522" s="5" t="s">
        <v>42</v>
      </c>
      <c r="Q522" s="15">
        <v>29.99</v>
      </c>
      <c r="R522" s="15">
        <v>89.97</v>
      </c>
      <c r="S522" s="16">
        <f t="shared" si="28"/>
        <v>9.3118949999999998</v>
      </c>
      <c r="T522" s="16">
        <f t="shared" si="29"/>
        <v>27.935684999999999</v>
      </c>
      <c r="U522" s="19">
        <f t="shared" si="31"/>
        <v>8.204312775330397</v>
      </c>
      <c r="V522" s="19">
        <f t="shared" si="30"/>
        <v>24.612938325991191</v>
      </c>
    </row>
    <row r="523" spans="1:22" ht="113.1" customHeight="1" x14ac:dyDescent="0.45">
      <c r="A523" s="2"/>
      <c r="B523" s="2"/>
      <c r="C523" s="5" t="s">
        <v>1498</v>
      </c>
      <c r="D523" s="5" t="s">
        <v>1499</v>
      </c>
      <c r="E523" s="5" t="s">
        <v>1250</v>
      </c>
      <c r="F523" s="5" t="s">
        <v>1500</v>
      </c>
      <c r="G523" s="5" t="s">
        <v>131</v>
      </c>
      <c r="H523" s="6">
        <v>18</v>
      </c>
      <c r="I523" s="5" t="s">
        <v>39</v>
      </c>
      <c r="J523" s="5" t="s">
        <v>40</v>
      </c>
      <c r="K523" s="7">
        <v>33</v>
      </c>
      <c r="L523" s="7">
        <v>26</v>
      </c>
      <c r="M523" s="7">
        <v>1</v>
      </c>
      <c r="N523" s="7">
        <v>150</v>
      </c>
      <c r="O523" s="5" t="s">
        <v>41</v>
      </c>
      <c r="P523" s="5" t="s">
        <v>42</v>
      </c>
      <c r="Q523" s="15">
        <v>29.99</v>
      </c>
      <c r="R523" s="15">
        <v>539.81999999999994</v>
      </c>
      <c r="S523" s="16">
        <f t="shared" si="28"/>
        <v>9.3118949999999998</v>
      </c>
      <c r="T523" s="16">
        <f t="shared" si="29"/>
        <v>167.61410999999998</v>
      </c>
      <c r="U523" s="19">
        <f t="shared" si="31"/>
        <v>8.204312775330397</v>
      </c>
      <c r="V523" s="19">
        <f t="shared" si="30"/>
        <v>147.67762995594714</v>
      </c>
    </row>
    <row r="524" spans="1:22" ht="113.1" customHeight="1" x14ac:dyDescent="0.45">
      <c r="A524" s="2"/>
      <c r="B524" s="2"/>
      <c r="C524" s="5" t="s">
        <v>1501</v>
      </c>
      <c r="D524" s="5" t="s">
        <v>1502</v>
      </c>
      <c r="E524" s="5" t="s">
        <v>1250</v>
      </c>
      <c r="F524" s="5" t="s">
        <v>1503</v>
      </c>
      <c r="G524" s="5" t="s">
        <v>131</v>
      </c>
      <c r="H524" s="6">
        <v>30</v>
      </c>
      <c r="I524" s="5" t="s">
        <v>39</v>
      </c>
      <c r="J524" s="5" t="s">
        <v>40</v>
      </c>
      <c r="K524" s="7">
        <v>33</v>
      </c>
      <c r="L524" s="7">
        <v>26</v>
      </c>
      <c r="M524" s="7">
        <v>1</v>
      </c>
      <c r="N524" s="7">
        <v>150</v>
      </c>
      <c r="O524" s="5" t="s">
        <v>41</v>
      </c>
      <c r="P524" s="5" t="s">
        <v>42</v>
      </c>
      <c r="Q524" s="15">
        <v>29.99</v>
      </c>
      <c r="R524" s="15">
        <v>899.69999999999993</v>
      </c>
      <c r="S524" s="16">
        <f t="shared" si="28"/>
        <v>9.3118949999999998</v>
      </c>
      <c r="T524" s="16">
        <f t="shared" si="29"/>
        <v>279.35685000000001</v>
      </c>
      <c r="U524" s="19">
        <f t="shared" si="31"/>
        <v>8.204312775330397</v>
      </c>
      <c r="V524" s="19">
        <f t="shared" si="30"/>
        <v>246.12938325991192</v>
      </c>
    </row>
    <row r="525" spans="1:22" ht="113.1" customHeight="1" x14ac:dyDescent="0.45">
      <c r="A525" s="2"/>
      <c r="B525" s="2"/>
      <c r="C525" s="5" t="s">
        <v>1504</v>
      </c>
      <c r="D525" s="5" t="s">
        <v>1429</v>
      </c>
      <c r="E525" s="5" t="s">
        <v>1250</v>
      </c>
      <c r="F525" s="5" t="s">
        <v>1505</v>
      </c>
      <c r="G525" s="5" t="s">
        <v>131</v>
      </c>
      <c r="H525" s="6">
        <v>171</v>
      </c>
      <c r="I525" s="5" t="s">
        <v>39</v>
      </c>
      <c r="J525" s="5" t="s">
        <v>40</v>
      </c>
      <c r="K525" s="7">
        <v>33</v>
      </c>
      <c r="L525" s="7">
        <v>26</v>
      </c>
      <c r="M525" s="7">
        <v>1</v>
      </c>
      <c r="N525" s="7">
        <v>150</v>
      </c>
      <c r="O525" s="5" t="s">
        <v>41</v>
      </c>
      <c r="P525" s="5" t="s">
        <v>1252</v>
      </c>
      <c r="Q525" s="15">
        <v>29.99</v>
      </c>
      <c r="R525" s="15">
        <v>5128.29</v>
      </c>
      <c r="S525" s="16">
        <f t="shared" si="28"/>
        <v>9.3118949999999998</v>
      </c>
      <c r="T525" s="16">
        <f t="shared" si="29"/>
        <v>1592.3340450000001</v>
      </c>
      <c r="U525" s="19">
        <f t="shared" si="31"/>
        <v>8.204312775330397</v>
      </c>
      <c r="V525" s="19">
        <f t="shared" si="30"/>
        <v>1402.937484581498</v>
      </c>
    </row>
    <row r="526" spans="1:22" ht="113.1" customHeight="1" x14ac:dyDescent="0.45">
      <c r="A526" s="2"/>
      <c r="B526" s="2"/>
      <c r="C526" s="5" t="s">
        <v>1506</v>
      </c>
      <c r="D526" s="5" t="s">
        <v>1432</v>
      </c>
      <c r="E526" s="5" t="s">
        <v>1250</v>
      </c>
      <c r="F526" s="5" t="s">
        <v>1507</v>
      </c>
      <c r="G526" s="5" t="s">
        <v>131</v>
      </c>
      <c r="H526" s="6">
        <v>184</v>
      </c>
      <c r="I526" s="5" t="s">
        <v>39</v>
      </c>
      <c r="J526" s="5" t="s">
        <v>40</v>
      </c>
      <c r="K526" s="7">
        <v>33</v>
      </c>
      <c r="L526" s="7">
        <v>26</v>
      </c>
      <c r="M526" s="7">
        <v>1</v>
      </c>
      <c r="N526" s="7">
        <v>150</v>
      </c>
      <c r="O526" s="5" t="s">
        <v>41</v>
      </c>
      <c r="P526" s="5" t="s">
        <v>1252</v>
      </c>
      <c r="Q526" s="15">
        <v>29.99</v>
      </c>
      <c r="R526" s="15">
        <v>5518.16</v>
      </c>
      <c r="S526" s="16">
        <f t="shared" si="28"/>
        <v>9.3118949999999998</v>
      </c>
      <c r="T526" s="16">
        <f t="shared" si="29"/>
        <v>1713.38868</v>
      </c>
      <c r="U526" s="19">
        <f t="shared" si="31"/>
        <v>8.204312775330397</v>
      </c>
      <c r="V526" s="19">
        <f t="shared" si="30"/>
        <v>1509.593550660793</v>
      </c>
    </row>
    <row r="527" spans="1:22" ht="113.1" customHeight="1" x14ac:dyDescent="0.45">
      <c r="A527" s="2"/>
      <c r="B527" s="2"/>
      <c r="C527" s="5" t="s">
        <v>1508</v>
      </c>
      <c r="D527" s="5" t="s">
        <v>1435</v>
      </c>
      <c r="E527" s="5" t="s">
        <v>1250</v>
      </c>
      <c r="F527" s="5" t="s">
        <v>1509</v>
      </c>
      <c r="G527" s="5" t="s">
        <v>131</v>
      </c>
      <c r="H527" s="6">
        <v>272</v>
      </c>
      <c r="I527" s="5" t="s">
        <v>39</v>
      </c>
      <c r="J527" s="5" t="s">
        <v>40</v>
      </c>
      <c r="K527" s="7">
        <v>33</v>
      </c>
      <c r="L527" s="7">
        <v>26</v>
      </c>
      <c r="M527" s="7">
        <v>1</v>
      </c>
      <c r="N527" s="7">
        <v>150</v>
      </c>
      <c r="O527" s="5" t="s">
        <v>41</v>
      </c>
      <c r="P527" s="5" t="s">
        <v>1252</v>
      </c>
      <c r="Q527" s="15">
        <v>29.99</v>
      </c>
      <c r="R527" s="15">
        <v>8157.28</v>
      </c>
      <c r="S527" s="16">
        <f t="shared" ref="S527:S590" si="32">SUM(Q527*0.3105)</f>
        <v>9.3118949999999998</v>
      </c>
      <c r="T527" s="16">
        <f t="shared" ref="T527:T590" si="33">SUM(S527*H527)</f>
        <v>2532.8354399999998</v>
      </c>
      <c r="U527" s="19">
        <f t="shared" si="31"/>
        <v>8.204312775330397</v>
      </c>
      <c r="V527" s="19">
        <f t="shared" ref="V527:V590" si="34">SUM(U527*H527)</f>
        <v>2231.5730748898682</v>
      </c>
    </row>
    <row r="528" spans="1:22" ht="113.1" customHeight="1" x14ac:dyDescent="0.45">
      <c r="A528" s="2"/>
      <c r="B528" s="2"/>
      <c r="C528" s="5" t="s">
        <v>1510</v>
      </c>
      <c r="D528" s="5" t="s">
        <v>1438</v>
      </c>
      <c r="E528" s="5" t="s">
        <v>1250</v>
      </c>
      <c r="F528" s="5" t="s">
        <v>1511</v>
      </c>
      <c r="G528" s="5" t="s">
        <v>131</v>
      </c>
      <c r="H528" s="6">
        <v>175</v>
      </c>
      <c r="I528" s="5" t="s">
        <v>39</v>
      </c>
      <c r="J528" s="5" t="s">
        <v>40</v>
      </c>
      <c r="K528" s="7">
        <v>33</v>
      </c>
      <c r="L528" s="7">
        <v>26</v>
      </c>
      <c r="M528" s="7">
        <v>1</v>
      </c>
      <c r="N528" s="7">
        <v>150</v>
      </c>
      <c r="O528" s="5" t="s">
        <v>41</v>
      </c>
      <c r="P528" s="5" t="s">
        <v>1252</v>
      </c>
      <c r="Q528" s="15">
        <v>29.99</v>
      </c>
      <c r="R528" s="15">
        <v>5248.25</v>
      </c>
      <c r="S528" s="16">
        <f t="shared" si="32"/>
        <v>9.3118949999999998</v>
      </c>
      <c r="T528" s="16">
        <f t="shared" si="33"/>
        <v>1629.581625</v>
      </c>
      <c r="U528" s="19">
        <f t="shared" ref="U528:U591" si="35">SUM(S528/1.135)</f>
        <v>8.204312775330397</v>
      </c>
      <c r="V528" s="19">
        <f t="shared" si="34"/>
        <v>1435.7547356828195</v>
      </c>
    </row>
    <row r="529" spans="1:22" ht="113.1" customHeight="1" x14ac:dyDescent="0.45">
      <c r="A529" s="2"/>
      <c r="B529" s="2"/>
      <c r="C529" s="5" t="s">
        <v>1512</v>
      </c>
      <c r="D529" s="5" t="s">
        <v>1513</v>
      </c>
      <c r="E529" s="5" t="s">
        <v>1250</v>
      </c>
      <c r="F529" s="5" t="s">
        <v>1514</v>
      </c>
      <c r="G529" s="5" t="s">
        <v>131</v>
      </c>
      <c r="H529" s="6">
        <v>144</v>
      </c>
      <c r="I529" s="5" t="s">
        <v>59</v>
      </c>
      <c r="J529" s="5" t="s">
        <v>40</v>
      </c>
      <c r="K529" s="7">
        <v>33</v>
      </c>
      <c r="L529" s="7">
        <v>26</v>
      </c>
      <c r="M529" s="7">
        <v>1</v>
      </c>
      <c r="N529" s="7">
        <v>150</v>
      </c>
      <c r="O529" s="5" t="s">
        <v>41</v>
      </c>
      <c r="P529" s="5" t="s">
        <v>42</v>
      </c>
      <c r="Q529" s="15">
        <v>29.99</v>
      </c>
      <c r="R529" s="15">
        <v>4318.5599999999995</v>
      </c>
      <c r="S529" s="16">
        <f t="shared" si="32"/>
        <v>9.3118949999999998</v>
      </c>
      <c r="T529" s="16">
        <f t="shared" si="33"/>
        <v>1340.9128799999999</v>
      </c>
      <c r="U529" s="19">
        <f t="shared" si="35"/>
        <v>8.204312775330397</v>
      </c>
      <c r="V529" s="19">
        <f t="shared" si="34"/>
        <v>1181.4210396475771</v>
      </c>
    </row>
    <row r="530" spans="1:22" ht="113.1" customHeight="1" x14ac:dyDescent="0.45">
      <c r="A530" s="2"/>
      <c r="B530" s="2"/>
      <c r="C530" s="5" t="s">
        <v>1515</v>
      </c>
      <c r="D530" s="5" t="s">
        <v>1516</v>
      </c>
      <c r="E530" s="5" t="s">
        <v>1250</v>
      </c>
      <c r="F530" s="5" t="s">
        <v>1517</v>
      </c>
      <c r="G530" s="5" t="s">
        <v>131</v>
      </c>
      <c r="H530" s="6">
        <v>104</v>
      </c>
      <c r="I530" s="5" t="s">
        <v>59</v>
      </c>
      <c r="J530" s="5" t="s">
        <v>40</v>
      </c>
      <c r="K530" s="7">
        <v>33</v>
      </c>
      <c r="L530" s="7">
        <v>26</v>
      </c>
      <c r="M530" s="7">
        <v>1</v>
      </c>
      <c r="N530" s="7">
        <v>150</v>
      </c>
      <c r="O530" s="5" t="s">
        <v>41</v>
      </c>
      <c r="P530" s="5" t="s">
        <v>42</v>
      </c>
      <c r="Q530" s="15">
        <v>29.99</v>
      </c>
      <c r="R530" s="15">
        <v>3118.96</v>
      </c>
      <c r="S530" s="16">
        <f t="shared" si="32"/>
        <v>9.3118949999999998</v>
      </c>
      <c r="T530" s="16">
        <f t="shared" si="33"/>
        <v>968.43707999999992</v>
      </c>
      <c r="U530" s="19">
        <f t="shared" si="35"/>
        <v>8.204312775330397</v>
      </c>
      <c r="V530" s="19">
        <f t="shared" si="34"/>
        <v>853.24852863436126</v>
      </c>
    </row>
    <row r="531" spans="1:22" ht="113.1" customHeight="1" x14ac:dyDescent="0.45">
      <c r="A531" s="2"/>
      <c r="B531" s="2"/>
      <c r="C531" s="5" t="s">
        <v>1518</v>
      </c>
      <c r="D531" s="5" t="s">
        <v>1519</v>
      </c>
      <c r="E531" s="5" t="s">
        <v>1250</v>
      </c>
      <c r="F531" s="5" t="s">
        <v>1520</v>
      </c>
      <c r="G531" s="5" t="s">
        <v>131</v>
      </c>
      <c r="H531" s="6">
        <v>73</v>
      </c>
      <c r="I531" s="5" t="s">
        <v>59</v>
      </c>
      <c r="J531" s="5" t="s">
        <v>40</v>
      </c>
      <c r="K531" s="7">
        <v>33</v>
      </c>
      <c r="L531" s="7">
        <v>26</v>
      </c>
      <c r="M531" s="7">
        <v>1</v>
      </c>
      <c r="N531" s="7">
        <v>150</v>
      </c>
      <c r="O531" s="5" t="s">
        <v>41</v>
      </c>
      <c r="P531" s="5" t="s">
        <v>42</v>
      </c>
      <c r="Q531" s="15">
        <v>29.99</v>
      </c>
      <c r="R531" s="15">
        <v>2189.27</v>
      </c>
      <c r="S531" s="16">
        <f t="shared" si="32"/>
        <v>9.3118949999999998</v>
      </c>
      <c r="T531" s="16">
        <f t="shared" si="33"/>
        <v>679.76833499999998</v>
      </c>
      <c r="U531" s="19">
        <f t="shared" si="35"/>
        <v>8.204312775330397</v>
      </c>
      <c r="V531" s="19">
        <f t="shared" si="34"/>
        <v>598.91483259911899</v>
      </c>
    </row>
    <row r="532" spans="1:22" ht="113.1" customHeight="1" x14ac:dyDescent="0.45">
      <c r="A532" s="2"/>
      <c r="B532" s="2"/>
      <c r="C532" s="5" t="s">
        <v>1521</v>
      </c>
      <c r="D532" s="5" t="s">
        <v>1522</v>
      </c>
      <c r="E532" s="5" t="s">
        <v>1250</v>
      </c>
      <c r="F532" s="5" t="s">
        <v>1523</v>
      </c>
      <c r="G532" s="5" t="s">
        <v>131</v>
      </c>
      <c r="H532" s="6">
        <v>36</v>
      </c>
      <c r="I532" s="5" t="s">
        <v>59</v>
      </c>
      <c r="J532" s="5" t="s">
        <v>40</v>
      </c>
      <c r="K532" s="7">
        <v>33</v>
      </c>
      <c r="L532" s="7">
        <v>26</v>
      </c>
      <c r="M532" s="7">
        <v>1</v>
      </c>
      <c r="N532" s="7">
        <v>150</v>
      </c>
      <c r="O532" s="5" t="s">
        <v>41</v>
      </c>
      <c r="P532" s="5" t="s">
        <v>42</v>
      </c>
      <c r="Q532" s="15">
        <v>29.99</v>
      </c>
      <c r="R532" s="15">
        <v>1079.6399999999999</v>
      </c>
      <c r="S532" s="16">
        <f t="shared" si="32"/>
        <v>9.3118949999999998</v>
      </c>
      <c r="T532" s="16">
        <f t="shared" si="33"/>
        <v>335.22821999999996</v>
      </c>
      <c r="U532" s="19">
        <f t="shared" si="35"/>
        <v>8.204312775330397</v>
      </c>
      <c r="V532" s="19">
        <f t="shared" si="34"/>
        <v>295.35525991189428</v>
      </c>
    </row>
    <row r="533" spans="1:22" ht="113.1" customHeight="1" x14ac:dyDescent="0.45">
      <c r="A533" s="2"/>
      <c r="B533" s="2"/>
      <c r="C533" s="5" t="s">
        <v>1524</v>
      </c>
      <c r="D533" s="5" t="s">
        <v>1525</v>
      </c>
      <c r="E533" s="5" t="s">
        <v>1250</v>
      </c>
      <c r="F533" s="5" t="s">
        <v>1526</v>
      </c>
      <c r="G533" s="5" t="s">
        <v>131</v>
      </c>
      <c r="H533" s="6">
        <v>102</v>
      </c>
      <c r="I533" s="5" t="s">
        <v>59</v>
      </c>
      <c r="J533" s="5" t="s">
        <v>40</v>
      </c>
      <c r="K533" s="7">
        <v>33</v>
      </c>
      <c r="L533" s="7">
        <v>26</v>
      </c>
      <c r="M533" s="7">
        <v>1</v>
      </c>
      <c r="N533" s="7">
        <v>150</v>
      </c>
      <c r="O533" s="5" t="s">
        <v>41</v>
      </c>
      <c r="P533" s="5" t="s">
        <v>42</v>
      </c>
      <c r="Q533" s="15">
        <v>29.99</v>
      </c>
      <c r="R533" s="15">
        <v>3058.98</v>
      </c>
      <c r="S533" s="16">
        <f t="shared" si="32"/>
        <v>9.3118949999999998</v>
      </c>
      <c r="T533" s="16">
        <f t="shared" si="33"/>
        <v>949.81328999999994</v>
      </c>
      <c r="U533" s="19">
        <f t="shared" si="35"/>
        <v>8.204312775330397</v>
      </c>
      <c r="V533" s="19">
        <f t="shared" si="34"/>
        <v>836.83990308370051</v>
      </c>
    </row>
    <row r="534" spans="1:22" ht="113.1" customHeight="1" x14ac:dyDescent="0.45">
      <c r="A534" s="2"/>
      <c r="B534" s="2"/>
      <c r="C534" s="5" t="s">
        <v>1527</v>
      </c>
      <c r="D534" s="5" t="s">
        <v>1528</v>
      </c>
      <c r="E534" s="5" t="s">
        <v>1250</v>
      </c>
      <c r="F534" s="5" t="s">
        <v>1529</v>
      </c>
      <c r="G534" s="5" t="s">
        <v>131</v>
      </c>
      <c r="H534" s="6">
        <v>1</v>
      </c>
      <c r="I534" s="5" t="s">
        <v>39</v>
      </c>
      <c r="J534" s="5" t="s">
        <v>40</v>
      </c>
      <c r="K534" s="7">
        <v>33</v>
      </c>
      <c r="L534" s="7">
        <v>26</v>
      </c>
      <c r="M534" s="7">
        <v>1</v>
      </c>
      <c r="N534" s="7">
        <v>150</v>
      </c>
      <c r="O534" s="5" t="s">
        <v>41</v>
      </c>
      <c r="P534" s="5" t="s">
        <v>42</v>
      </c>
      <c r="Q534" s="15">
        <v>24.99</v>
      </c>
      <c r="R534" s="15">
        <v>24.99</v>
      </c>
      <c r="S534" s="16">
        <f t="shared" si="32"/>
        <v>7.7593949999999996</v>
      </c>
      <c r="T534" s="16">
        <f t="shared" si="33"/>
        <v>7.7593949999999996</v>
      </c>
      <c r="U534" s="19">
        <f t="shared" si="35"/>
        <v>6.8364713656387659</v>
      </c>
      <c r="V534" s="19">
        <f t="shared" si="34"/>
        <v>6.8364713656387659</v>
      </c>
    </row>
    <row r="535" spans="1:22" ht="113.1" customHeight="1" x14ac:dyDescent="0.45">
      <c r="A535" s="2"/>
      <c r="B535" s="2"/>
      <c r="C535" s="5" t="s">
        <v>1530</v>
      </c>
      <c r="D535" s="5" t="s">
        <v>1531</v>
      </c>
      <c r="E535" s="5" t="s">
        <v>1250</v>
      </c>
      <c r="F535" s="5" t="s">
        <v>1532</v>
      </c>
      <c r="G535" s="5" t="s">
        <v>131</v>
      </c>
      <c r="H535" s="6">
        <v>2</v>
      </c>
      <c r="I535" s="5" t="s">
        <v>39</v>
      </c>
      <c r="J535" s="5" t="s">
        <v>40</v>
      </c>
      <c r="K535" s="7">
        <v>33</v>
      </c>
      <c r="L535" s="7">
        <v>26</v>
      </c>
      <c r="M535" s="7">
        <v>1</v>
      </c>
      <c r="N535" s="7">
        <v>150</v>
      </c>
      <c r="O535" s="5" t="s">
        <v>41</v>
      </c>
      <c r="P535" s="5" t="s">
        <v>42</v>
      </c>
      <c r="Q535" s="15">
        <v>24.99</v>
      </c>
      <c r="R535" s="15">
        <v>49.98</v>
      </c>
      <c r="S535" s="16">
        <f t="shared" si="32"/>
        <v>7.7593949999999996</v>
      </c>
      <c r="T535" s="16">
        <f t="shared" si="33"/>
        <v>15.518789999999999</v>
      </c>
      <c r="U535" s="19">
        <f t="shared" si="35"/>
        <v>6.8364713656387659</v>
      </c>
      <c r="V535" s="19">
        <f t="shared" si="34"/>
        <v>13.672942731277532</v>
      </c>
    </row>
    <row r="536" spans="1:22" ht="113.1" customHeight="1" x14ac:dyDescent="0.45">
      <c r="A536" s="2"/>
      <c r="B536" s="2"/>
      <c r="C536" s="5" t="s">
        <v>1533</v>
      </c>
      <c r="D536" s="5" t="s">
        <v>1534</v>
      </c>
      <c r="E536" s="5" t="s">
        <v>1250</v>
      </c>
      <c r="F536" s="5" t="s">
        <v>1535</v>
      </c>
      <c r="G536" s="5" t="s">
        <v>131</v>
      </c>
      <c r="H536" s="6">
        <v>1</v>
      </c>
      <c r="I536" s="5" t="s">
        <v>39</v>
      </c>
      <c r="J536" s="5" t="s">
        <v>1536</v>
      </c>
      <c r="K536" s="7">
        <v>33</v>
      </c>
      <c r="L536" s="7">
        <v>26</v>
      </c>
      <c r="M536" s="7">
        <v>1</v>
      </c>
      <c r="N536" s="7">
        <v>150</v>
      </c>
      <c r="O536" s="5" t="s">
        <v>41</v>
      </c>
      <c r="P536" s="5" t="s">
        <v>42</v>
      </c>
      <c r="Q536" s="15">
        <v>34.99</v>
      </c>
      <c r="R536" s="15">
        <v>34.99</v>
      </c>
      <c r="S536" s="16">
        <f t="shared" si="32"/>
        <v>10.864395</v>
      </c>
      <c r="T536" s="16">
        <f t="shared" si="33"/>
        <v>10.864395</v>
      </c>
      <c r="U536" s="19">
        <f t="shared" si="35"/>
        <v>9.5721541850220255</v>
      </c>
      <c r="V536" s="19">
        <f t="shared" si="34"/>
        <v>9.5721541850220255</v>
      </c>
    </row>
    <row r="537" spans="1:22" ht="113.1" customHeight="1" x14ac:dyDescent="0.45">
      <c r="A537" s="2"/>
      <c r="B537" s="2"/>
      <c r="C537" s="5" t="s">
        <v>1537</v>
      </c>
      <c r="D537" s="5" t="s">
        <v>1538</v>
      </c>
      <c r="E537" s="5" t="s">
        <v>1250</v>
      </c>
      <c r="F537" s="5" t="s">
        <v>1539</v>
      </c>
      <c r="G537" s="5" t="s">
        <v>131</v>
      </c>
      <c r="H537" s="6">
        <v>68</v>
      </c>
      <c r="I537" s="5" t="s">
        <v>59</v>
      </c>
      <c r="J537" s="5" t="s">
        <v>40</v>
      </c>
      <c r="K537" s="7">
        <v>33</v>
      </c>
      <c r="L537" s="7">
        <v>26</v>
      </c>
      <c r="M537" s="7">
        <v>1</v>
      </c>
      <c r="N537" s="7">
        <v>150</v>
      </c>
      <c r="O537" s="5" t="s">
        <v>41</v>
      </c>
      <c r="P537" s="5" t="s">
        <v>42</v>
      </c>
      <c r="Q537" s="15">
        <v>29.99</v>
      </c>
      <c r="R537" s="15">
        <v>2039.32</v>
      </c>
      <c r="S537" s="16">
        <f t="shared" si="32"/>
        <v>9.3118949999999998</v>
      </c>
      <c r="T537" s="16">
        <f t="shared" si="33"/>
        <v>633.20885999999996</v>
      </c>
      <c r="U537" s="19">
        <f t="shared" si="35"/>
        <v>8.204312775330397</v>
      </c>
      <c r="V537" s="19">
        <f t="shared" si="34"/>
        <v>557.89326872246704</v>
      </c>
    </row>
    <row r="538" spans="1:22" ht="113.1" customHeight="1" x14ac:dyDescent="0.45">
      <c r="A538" s="2"/>
      <c r="B538" s="2"/>
      <c r="C538" s="5" t="s">
        <v>1540</v>
      </c>
      <c r="D538" s="5" t="s">
        <v>1541</v>
      </c>
      <c r="E538" s="5" t="s">
        <v>1250</v>
      </c>
      <c r="F538" s="5" t="s">
        <v>1542</v>
      </c>
      <c r="G538" s="5" t="s">
        <v>131</v>
      </c>
      <c r="H538" s="6">
        <v>4</v>
      </c>
      <c r="I538" s="5" t="s">
        <v>59</v>
      </c>
      <c r="J538" s="5" t="s">
        <v>40</v>
      </c>
      <c r="K538" s="7">
        <v>33</v>
      </c>
      <c r="L538" s="7">
        <v>26</v>
      </c>
      <c r="M538" s="7">
        <v>1</v>
      </c>
      <c r="N538" s="7">
        <v>150</v>
      </c>
      <c r="O538" s="5" t="s">
        <v>41</v>
      </c>
      <c r="P538" s="5" t="s">
        <v>42</v>
      </c>
      <c r="Q538" s="15">
        <v>29.99</v>
      </c>
      <c r="R538" s="15">
        <v>119.96</v>
      </c>
      <c r="S538" s="16">
        <f t="shared" si="32"/>
        <v>9.3118949999999998</v>
      </c>
      <c r="T538" s="16">
        <f t="shared" si="33"/>
        <v>37.247579999999999</v>
      </c>
      <c r="U538" s="19">
        <f t="shared" si="35"/>
        <v>8.204312775330397</v>
      </c>
      <c r="V538" s="19">
        <f t="shared" si="34"/>
        <v>32.817251101321588</v>
      </c>
    </row>
    <row r="539" spans="1:22" ht="113.1" customHeight="1" x14ac:dyDescent="0.45">
      <c r="A539" s="2"/>
      <c r="B539" s="2"/>
      <c r="C539" s="5" t="s">
        <v>1543</v>
      </c>
      <c r="D539" s="5" t="s">
        <v>1544</v>
      </c>
      <c r="E539" s="5" t="s">
        <v>1250</v>
      </c>
      <c r="F539" s="5" t="s">
        <v>1545</v>
      </c>
      <c r="G539" s="5" t="s">
        <v>131</v>
      </c>
      <c r="H539" s="6">
        <v>50</v>
      </c>
      <c r="I539" s="5" t="s">
        <v>59</v>
      </c>
      <c r="J539" s="5" t="s">
        <v>40</v>
      </c>
      <c r="K539" s="7">
        <v>33</v>
      </c>
      <c r="L539" s="7">
        <v>26</v>
      </c>
      <c r="M539" s="7">
        <v>1</v>
      </c>
      <c r="N539" s="7">
        <v>150</v>
      </c>
      <c r="O539" s="5" t="s">
        <v>41</v>
      </c>
      <c r="P539" s="5" t="s">
        <v>42</v>
      </c>
      <c r="Q539" s="15">
        <v>29.99</v>
      </c>
      <c r="R539" s="15">
        <v>1499.5</v>
      </c>
      <c r="S539" s="16">
        <f t="shared" si="32"/>
        <v>9.3118949999999998</v>
      </c>
      <c r="T539" s="16">
        <f t="shared" si="33"/>
        <v>465.59474999999998</v>
      </c>
      <c r="U539" s="19">
        <f t="shared" si="35"/>
        <v>8.204312775330397</v>
      </c>
      <c r="V539" s="19">
        <f t="shared" si="34"/>
        <v>410.21563876651987</v>
      </c>
    </row>
    <row r="540" spans="1:22" ht="113.1" customHeight="1" x14ac:dyDescent="0.45">
      <c r="A540" s="2"/>
      <c r="B540" s="2"/>
      <c r="C540" s="5" t="s">
        <v>1546</v>
      </c>
      <c r="D540" s="5" t="s">
        <v>1513</v>
      </c>
      <c r="E540" s="5" t="s">
        <v>1250</v>
      </c>
      <c r="F540" s="5" t="s">
        <v>1547</v>
      </c>
      <c r="G540" s="5" t="s">
        <v>131</v>
      </c>
      <c r="H540" s="6">
        <v>97</v>
      </c>
      <c r="I540" s="5" t="s">
        <v>59</v>
      </c>
      <c r="J540" s="5" t="s">
        <v>40</v>
      </c>
      <c r="K540" s="7">
        <v>33</v>
      </c>
      <c r="L540" s="7">
        <v>26</v>
      </c>
      <c r="M540" s="7">
        <v>1</v>
      </c>
      <c r="N540" s="7">
        <v>150</v>
      </c>
      <c r="O540" s="5" t="s">
        <v>41</v>
      </c>
      <c r="P540" s="5" t="s">
        <v>42</v>
      </c>
      <c r="Q540" s="15">
        <v>29.99</v>
      </c>
      <c r="R540" s="15">
        <v>2909.0299999999997</v>
      </c>
      <c r="S540" s="16">
        <f t="shared" si="32"/>
        <v>9.3118949999999998</v>
      </c>
      <c r="T540" s="16">
        <f t="shared" si="33"/>
        <v>903.25381500000003</v>
      </c>
      <c r="U540" s="19">
        <f t="shared" si="35"/>
        <v>8.204312775330397</v>
      </c>
      <c r="V540" s="19">
        <f t="shared" si="34"/>
        <v>795.81833920704855</v>
      </c>
    </row>
    <row r="541" spans="1:22" ht="113.1" customHeight="1" x14ac:dyDescent="0.45">
      <c r="A541" s="2"/>
      <c r="B541" s="2"/>
      <c r="C541" s="5" t="s">
        <v>1548</v>
      </c>
      <c r="D541" s="5" t="s">
        <v>1516</v>
      </c>
      <c r="E541" s="5" t="s">
        <v>1250</v>
      </c>
      <c r="F541" s="5" t="s">
        <v>1549</v>
      </c>
      <c r="G541" s="5" t="s">
        <v>131</v>
      </c>
      <c r="H541" s="6">
        <v>113</v>
      </c>
      <c r="I541" s="5" t="s">
        <v>59</v>
      </c>
      <c r="J541" s="5" t="s">
        <v>40</v>
      </c>
      <c r="K541" s="7">
        <v>33</v>
      </c>
      <c r="L541" s="7">
        <v>26</v>
      </c>
      <c r="M541" s="7">
        <v>1</v>
      </c>
      <c r="N541" s="7">
        <v>150</v>
      </c>
      <c r="O541" s="5" t="s">
        <v>41</v>
      </c>
      <c r="P541" s="5" t="s">
        <v>42</v>
      </c>
      <c r="Q541" s="15">
        <v>29.99</v>
      </c>
      <c r="R541" s="15">
        <v>3388.87</v>
      </c>
      <c r="S541" s="16">
        <f t="shared" si="32"/>
        <v>9.3118949999999998</v>
      </c>
      <c r="T541" s="16">
        <f t="shared" si="33"/>
        <v>1052.2441349999999</v>
      </c>
      <c r="U541" s="19">
        <f t="shared" si="35"/>
        <v>8.204312775330397</v>
      </c>
      <c r="V541" s="19">
        <f t="shared" si="34"/>
        <v>927.08734361233485</v>
      </c>
    </row>
    <row r="542" spans="1:22" ht="113.1" customHeight="1" x14ac:dyDescent="0.45">
      <c r="A542" s="2"/>
      <c r="B542" s="2"/>
      <c r="C542" s="5" t="s">
        <v>1550</v>
      </c>
      <c r="D542" s="5" t="s">
        <v>1519</v>
      </c>
      <c r="E542" s="5" t="s">
        <v>1250</v>
      </c>
      <c r="F542" s="5" t="s">
        <v>1551</v>
      </c>
      <c r="G542" s="5" t="s">
        <v>131</v>
      </c>
      <c r="H542" s="6">
        <v>77</v>
      </c>
      <c r="I542" s="5" t="s">
        <v>59</v>
      </c>
      <c r="J542" s="5" t="s">
        <v>40</v>
      </c>
      <c r="K542" s="7">
        <v>33</v>
      </c>
      <c r="L542" s="7">
        <v>26</v>
      </c>
      <c r="M542" s="7">
        <v>1</v>
      </c>
      <c r="N542" s="7">
        <v>150</v>
      </c>
      <c r="O542" s="5" t="s">
        <v>41</v>
      </c>
      <c r="P542" s="5" t="s">
        <v>42</v>
      </c>
      <c r="Q542" s="15">
        <v>29.99</v>
      </c>
      <c r="R542" s="15">
        <v>2309.23</v>
      </c>
      <c r="S542" s="16">
        <f t="shared" si="32"/>
        <v>9.3118949999999998</v>
      </c>
      <c r="T542" s="16">
        <f t="shared" si="33"/>
        <v>717.01591499999995</v>
      </c>
      <c r="U542" s="19">
        <f t="shared" si="35"/>
        <v>8.204312775330397</v>
      </c>
      <c r="V542" s="19">
        <f t="shared" si="34"/>
        <v>631.73208370044063</v>
      </c>
    </row>
    <row r="543" spans="1:22" ht="113.1" customHeight="1" x14ac:dyDescent="0.45">
      <c r="A543" s="2"/>
      <c r="B543" s="2"/>
      <c r="C543" s="5" t="s">
        <v>1552</v>
      </c>
      <c r="D543" s="5" t="s">
        <v>1525</v>
      </c>
      <c r="E543" s="5" t="s">
        <v>1250</v>
      </c>
      <c r="F543" s="5" t="s">
        <v>1553</v>
      </c>
      <c r="G543" s="5" t="s">
        <v>131</v>
      </c>
      <c r="H543" s="6">
        <v>114</v>
      </c>
      <c r="I543" s="5" t="s">
        <v>59</v>
      </c>
      <c r="J543" s="5" t="s">
        <v>40</v>
      </c>
      <c r="K543" s="7">
        <v>33</v>
      </c>
      <c r="L543" s="7">
        <v>26</v>
      </c>
      <c r="M543" s="7">
        <v>1</v>
      </c>
      <c r="N543" s="7">
        <v>150</v>
      </c>
      <c r="O543" s="5" t="s">
        <v>41</v>
      </c>
      <c r="P543" s="5" t="s">
        <v>42</v>
      </c>
      <c r="Q543" s="15">
        <v>29.99</v>
      </c>
      <c r="R543" s="15">
        <v>3418.8599999999997</v>
      </c>
      <c r="S543" s="16">
        <f t="shared" si="32"/>
        <v>9.3118949999999998</v>
      </c>
      <c r="T543" s="16">
        <f t="shared" si="33"/>
        <v>1061.55603</v>
      </c>
      <c r="U543" s="19">
        <f t="shared" si="35"/>
        <v>8.204312775330397</v>
      </c>
      <c r="V543" s="19">
        <f t="shared" si="34"/>
        <v>935.29165638766528</v>
      </c>
    </row>
    <row r="544" spans="1:22" ht="113.1" customHeight="1" x14ac:dyDescent="0.45">
      <c r="A544" s="2"/>
      <c r="B544" s="2"/>
      <c r="C544" s="5" t="s">
        <v>1554</v>
      </c>
      <c r="D544" s="5" t="s">
        <v>1555</v>
      </c>
      <c r="E544" s="5" t="s">
        <v>1310</v>
      </c>
      <c r="F544" s="5" t="s">
        <v>1556</v>
      </c>
      <c r="G544" s="5" t="s">
        <v>726</v>
      </c>
      <c r="H544" s="6">
        <v>129</v>
      </c>
      <c r="I544" s="5" t="s">
        <v>59</v>
      </c>
      <c r="J544" s="5" t="s">
        <v>40</v>
      </c>
      <c r="K544" s="7">
        <v>33</v>
      </c>
      <c r="L544" s="7">
        <v>26</v>
      </c>
      <c r="M544" s="7">
        <v>1</v>
      </c>
      <c r="N544" s="7">
        <v>150</v>
      </c>
      <c r="O544" s="5" t="s">
        <v>41</v>
      </c>
      <c r="P544" s="5" t="s">
        <v>42</v>
      </c>
      <c r="Q544" s="15">
        <v>29.99</v>
      </c>
      <c r="R544" s="15">
        <v>3868.7099999999996</v>
      </c>
      <c r="S544" s="16">
        <f t="shared" si="32"/>
        <v>9.3118949999999998</v>
      </c>
      <c r="T544" s="16">
        <f t="shared" si="33"/>
        <v>1201.234455</v>
      </c>
      <c r="U544" s="19">
        <f t="shared" si="35"/>
        <v>8.204312775330397</v>
      </c>
      <c r="V544" s="19">
        <f t="shared" si="34"/>
        <v>1058.3563480176213</v>
      </c>
    </row>
    <row r="545" spans="1:22" ht="113.1" customHeight="1" x14ac:dyDescent="0.45">
      <c r="A545" s="2"/>
      <c r="B545" s="2"/>
      <c r="C545" s="5" t="s">
        <v>1557</v>
      </c>
      <c r="D545" s="5" t="s">
        <v>1558</v>
      </c>
      <c r="E545" s="5" t="s">
        <v>1310</v>
      </c>
      <c r="F545" s="5" t="s">
        <v>1559</v>
      </c>
      <c r="G545" s="5" t="s">
        <v>726</v>
      </c>
      <c r="H545" s="6">
        <v>202</v>
      </c>
      <c r="I545" s="5" t="s">
        <v>59</v>
      </c>
      <c r="J545" s="5" t="s">
        <v>40</v>
      </c>
      <c r="K545" s="7">
        <v>33</v>
      </c>
      <c r="L545" s="7">
        <v>26</v>
      </c>
      <c r="M545" s="7">
        <v>1</v>
      </c>
      <c r="N545" s="7">
        <v>150</v>
      </c>
      <c r="O545" s="5" t="s">
        <v>41</v>
      </c>
      <c r="P545" s="5" t="s">
        <v>42</v>
      </c>
      <c r="Q545" s="15">
        <v>29.99</v>
      </c>
      <c r="R545" s="15">
        <v>6057.98</v>
      </c>
      <c r="S545" s="16">
        <f t="shared" si="32"/>
        <v>9.3118949999999998</v>
      </c>
      <c r="T545" s="16">
        <f t="shared" si="33"/>
        <v>1881.00279</v>
      </c>
      <c r="U545" s="19">
        <f t="shared" si="35"/>
        <v>8.204312775330397</v>
      </c>
      <c r="V545" s="19">
        <f t="shared" si="34"/>
        <v>1657.2711806167401</v>
      </c>
    </row>
    <row r="546" spans="1:22" ht="113.1" customHeight="1" x14ac:dyDescent="0.45">
      <c r="A546" s="2"/>
      <c r="B546" s="2"/>
      <c r="C546" s="5" t="s">
        <v>1560</v>
      </c>
      <c r="D546" s="5" t="s">
        <v>1561</v>
      </c>
      <c r="E546" s="5" t="s">
        <v>1310</v>
      </c>
      <c r="F546" s="5" t="s">
        <v>1562</v>
      </c>
      <c r="G546" s="5" t="s">
        <v>726</v>
      </c>
      <c r="H546" s="6">
        <v>166</v>
      </c>
      <c r="I546" s="5" t="s">
        <v>59</v>
      </c>
      <c r="J546" s="5" t="s">
        <v>40</v>
      </c>
      <c r="K546" s="7">
        <v>33</v>
      </c>
      <c r="L546" s="7">
        <v>26</v>
      </c>
      <c r="M546" s="7">
        <v>1</v>
      </c>
      <c r="N546" s="7">
        <v>150</v>
      </c>
      <c r="O546" s="5" t="s">
        <v>41</v>
      </c>
      <c r="P546" s="5" t="s">
        <v>42</v>
      </c>
      <c r="Q546" s="15">
        <v>29.99</v>
      </c>
      <c r="R546" s="15">
        <v>4978.34</v>
      </c>
      <c r="S546" s="16">
        <f t="shared" si="32"/>
        <v>9.3118949999999998</v>
      </c>
      <c r="T546" s="16">
        <f t="shared" si="33"/>
        <v>1545.77457</v>
      </c>
      <c r="U546" s="19">
        <f t="shared" si="35"/>
        <v>8.204312775330397</v>
      </c>
      <c r="V546" s="19">
        <f t="shared" si="34"/>
        <v>1361.9159207048458</v>
      </c>
    </row>
    <row r="547" spans="1:22" ht="113.1" customHeight="1" x14ac:dyDescent="0.45">
      <c r="A547" s="2"/>
      <c r="B547" s="2"/>
      <c r="C547" s="5" t="s">
        <v>1563</v>
      </c>
      <c r="D547" s="5" t="s">
        <v>1564</v>
      </c>
      <c r="E547" s="5" t="s">
        <v>1310</v>
      </c>
      <c r="F547" s="5" t="s">
        <v>1565</v>
      </c>
      <c r="G547" s="5" t="s">
        <v>726</v>
      </c>
      <c r="H547" s="6">
        <v>40</v>
      </c>
      <c r="I547" s="5" t="s">
        <v>59</v>
      </c>
      <c r="J547" s="5" t="s">
        <v>40</v>
      </c>
      <c r="K547" s="7">
        <v>33</v>
      </c>
      <c r="L547" s="7">
        <v>26</v>
      </c>
      <c r="M547" s="7">
        <v>1</v>
      </c>
      <c r="N547" s="7">
        <v>150</v>
      </c>
      <c r="O547" s="5" t="s">
        <v>41</v>
      </c>
      <c r="P547" s="5" t="s">
        <v>42</v>
      </c>
      <c r="Q547" s="15">
        <v>29.99</v>
      </c>
      <c r="R547" s="15">
        <v>1199.5999999999999</v>
      </c>
      <c r="S547" s="16">
        <f t="shared" si="32"/>
        <v>9.3118949999999998</v>
      </c>
      <c r="T547" s="16">
        <f t="shared" si="33"/>
        <v>372.47579999999999</v>
      </c>
      <c r="U547" s="19">
        <f t="shared" si="35"/>
        <v>8.204312775330397</v>
      </c>
      <c r="V547" s="19">
        <f t="shared" si="34"/>
        <v>328.17251101321585</v>
      </c>
    </row>
    <row r="548" spans="1:22" ht="113.1" customHeight="1" x14ac:dyDescent="0.45">
      <c r="A548" s="2"/>
      <c r="B548" s="2"/>
      <c r="C548" s="5" t="s">
        <v>1566</v>
      </c>
      <c r="D548" s="5" t="s">
        <v>1567</v>
      </c>
      <c r="E548" s="5" t="s">
        <v>1310</v>
      </c>
      <c r="F548" s="5" t="s">
        <v>1568</v>
      </c>
      <c r="G548" s="5" t="s">
        <v>726</v>
      </c>
      <c r="H548" s="6">
        <v>167</v>
      </c>
      <c r="I548" s="5" t="s">
        <v>59</v>
      </c>
      <c r="J548" s="5" t="s">
        <v>40</v>
      </c>
      <c r="K548" s="7">
        <v>33</v>
      </c>
      <c r="L548" s="7">
        <v>26</v>
      </c>
      <c r="M548" s="7">
        <v>1</v>
      </c>
      <c r="N548" s="7">
        <v>150</v>
      </c>
      <c r="O548" s="5" t="s">
        <v>41</v>
      </c>
      <c r="P548" s="5" t="s">
        <v>42</v>
      </c>
      <c r="Q548" s="15">
        <v>29.99</v>
      </c>
      <c r="R548" s="15">
        <v>5008.33</v>
      </c>
      <c r="S548" s="16">
        <f t="shared" si="32"/>
        <v>9.3118949999999998</v>
      </c>
      <c r="T548" s="16">
        <f t="shared" si="33"/>
        <v>1555.0864649999999</v>
      </c>
      <c r="U548" s="19">
        <f t="shared" si="35"/>
        <v>8.204312775330397</v>
      </c>
      <c r="V548" s="19">
        <f t="shared" si="34"/>
        <v>1370.1202334801762</v>
      </c>
    </row>
    <row r="549" spans="1:22" ht="113.1" customHeight="1" x14ac:dyDescent="0.45">
      <c r="A549" s="2"/>
      <c r="B549" s="2"/>
      <c r="C549" s="5" t="s">
        <v>1569</v>
      </c>
      <c r="D549" s="5" t="s">
        <v>1570</v>
      </c>
      <c r="E549" s="5" t="s">
        <v>1571</v>
      </c>
      <c r="F549" s="5" t="s">
        <v>1572</v>
      </c>
      <c r="G549" s="5" t="s">
        <v>131</v>
      </c>
      <c r="H549" s="6">
        <v>2</v>
      </c>
      <c r="I549" s="5" t="s">
        <v>59</v>
      </c>
      <c r="J549" s="5" t="s">
        <v>40</v>
      </c>
      <c r="K549" s="7">
        <v>34</v>
      </c>
      <c r="L549" s="7">
        <v>21.5</v>
      </c>
      <c r="M549" s="7">
        <v>2</v>
      </c>
      <c r="N549" s="7">
        <v>150</v>
      </c>
      <c r="O549" s="5" t="s">
        <v>41</v>
      </c>
      <c r="P549" s="5" t="s">
        <v>42</v>
      </c>
      <c r="Q549" s="15">
        <v>29.99</v>
      </c>
      <c r="R549" s="15">
        <v>59.98</v>
      </c>
      <c r="S549" s="16">
        <f t="shared" si="32"/>
        <v>9.3118949999999998</v>
      </c>
      <c r="T549" s="16">
        <f t="shared" si="33"/>
        <v>18.62379</v>
      </c>
      <c r="U549" s="19">
        <f t="shared" si="35"/>
        <v>8.204312775330397</v>
      </c>
      <c r="V549" s="19">
        <f t="shared" si="34"/>
        <v>16.408625550660794</v>
      </c>
    </row>
    <row r="550" spans="1:22" ht="113.1" customHeight="1" x14ac:dyDescent="0.45">
      <c r="A550" s="2"/>
      <c r="B550" s="2"/>
      <c r="C550" s="5" t="s">
        <v>1573</v>
      </c>
      <c r="D550" s="5" t="s">
        <v>1574</v>
      </c>
      <c r="E550" s="5" t="s">
        <v>1571</v>
      </c>
      <c r="F550" s="5" t="s">
        <v>1575</v>
      </c>
      <c r="G550" s="5" t="s">
        <v>131</v>
      </c>
      <c r="H550" s="6">
        <v>1</v>
      </c>
      <c r="I550" s="5" t="s">
        <v>59</v>
      </c>
      <c r="J550" s="5" t="s">
        <v>40</v>
      </c>
      <c r="K550" s="7">
        <v>33</v>
      </c>
      <c r="L550" s="7">
        <v>26</v>
      </c>
      <c r="M550" s="7">
        <v>1</v>
      </c>
      <c r="N550" s="7">
        <v>150</v>
      </c>
      <c r="O550" s="5" t="s">
        <v>41</v>
      </c>
      <c r="P550" s="5" t="s">
        <v>42</v>
      </c>
      <c r="Q550" s="15">
        <v>29.99</v>
      </c>
      <c r="R550" s="15">
        <v>29.99</v>
      </c>
      <c r="S550" s="16">
        <f t="shared" si="32"/>
        <v>9.3118949999999998</v>
      </c>
      <c r="T550" s="16">
        <f t="shared" si="33"/>
        <v>9.3118949999999998</v>
      </c>
      <c r="U550" s="19">
        <f t="shared" si="35"/>
        <v>8.204312775330397</v>
      </c>
      <c r="V550" s="19">
        <f t="shared" si="34"/>
        <v>8.204312775330397</v>
      </c>
    </row>
    <row r="551" spans="1:22" ht="113.1" customHeight="1" x14ac:dyDescent="0.45">
      <c r="A551" s="2"/>
      <c r="B551" s="2"/>
      <c r="C551" s="5" t="s">
        <v>1576</v>
      </c>
      <c r="D551" s="5" t="s">
        <v>1577</v>
      </c>
      <c r="E551" s="5" t="s">
        <v>1571</v>
      </c>
      <c r="F551" s="5" t="s">
        <v>1578</v>
      </c>
      <c r="G551" s="5" t="s">
        <v>131</v>
      </c>
      <c r="H551" s="6">
        <v>2</v>
      </c>
      <c r="I551" s="5" t="s">
        <v>59</v>
      </c>
      <c r="J551" s="5" t="s">
        <v>1579</v>
      </c>
      <c r="K551" s="7">
        <v>33</v>
      </c>
      <c r="L551" s="7">
        <v>26</v>
      </c>
      <c r="M551" s="7">
        <v>1</v>
      </c>
      <c r="N551" s="7">
        <v>150</v>
      </c>
      <c r="O551" s="5" t="s">
        <v>41</v>
      </c>
      <c r="P551" s="5" t="s">
        <v>1011</v>
      </c>
      <c r="Q551" s="15">
        <v>29.99</v>
      </c>
      <c r="R551" s="15">
        <v>59.98</v>
      </c>
      <c r="S551" s="16">
        <f t="shared" si="32"/>
        <v>9.3118949999999998</v>
      </c>
      <c r="T551" s="16">
        <f t="shared" si="33"/>
        <v>18.62379</v>
      </c>
      <c r="U551" s="19">
        <f t="shared" si="35"/>
        <v>8.204312775330397</v>
      </c>
      <c r="V551" s="19">
        <f t="shared" si="34"/>
        <v>16.408625550660794</v>
      </c>
    </row>
    <row r="552" spans="1:22" ht="113.1" customHeight="1" x14ac:dyDescent="0.45">
      <c r="A552" s="2"/>
      <c r="B552" s="2"/>
      <c r="C552" s="5" t="s">
        <v>1580</v>
      </c>
      <c r="D552" s="5" t="s">
        <v>1581</v>
      </c>
      <c r="E552" s="5" t="s">
        <v>1582</v>
      </c>
      <c r="F552" s="5" t="s">
        <v>1583</v>
      </c>
      <c r="G552" s="5" t="s">
        <v>131</v>
      </c>
      <c r="H552" s="6">
        <v>22</v>
      </c>
      <c r="I552" s="5" t="s">
        <v>59</v>
      </c>
      <c r="J552" s="5" t="s">
        <v>1174</v>
      </c>
      <c r="K552" s="7">
        <v>33</v>
      </c>
      <c r="L552" s="7">
        <v>26</v>
      </c>
      <c r="M552" s="7">
        <v>1</v>
      </c>
      <c r="N552" s="7">
        <v>150</v>
      </c>
      <c r="O552" s="5" t="s">
        <v>728</v>
      </c>
      <c r="P552" s="5" t="s">
        <v>42</v>
      </c>
      <c r="Q552" s="15">
        <v>34.99</v>
      </c>
      <c r="R552" s="15">
        <v>769.78000000000009</v>
      </c>
      <c r="S552" s="16">
        <f t="shared" si="32"/>
        <v>10.864395</v>
      </c>
      <c r="T552" s="16">
        <f t="shared" si="33"/>
        <v>239.01669000000001</v>
      </c>
      <c r="U552" s="19">
        <f t="shared" si="35"/>
        <v>9.5721541850220255</v>
      </c>
      <c r="V552" s="19">
        <f t="shared" si="34"/>
        <v>210.58739207048455</v>
      </c>
    </row>
    <row r="553" spans="1:22" ht="113.1" customHeight="1" x14ac:dyDescent="0.45">
      <c r="A553" s="2"/>
      <c r="B553" s="2"/>
      <c r="C553" s="5" t="s">
        <v>1584</v>
      </c>
      <c r="D553" s="5" t="s">
        <v>1585</v>
      </c>
      <c r="E553" s="5" t="s">
        <v>1582</v>
      </c>
      <c r="F553" s="5" t="s">
        <v>1586</v>
      </c>
      <c r="G553" s="5" t="s">
        <v>131</v>
      </c>
      <c r="H553" s="6">
        <v>91</v>
      </c>
      <c r="I553" s="5" t="s">
        <v>59</v>
      </c>
      <c r="J553" s="5" t="s">
        <v>40</v>
      </c>
      <c r="K553" s="7">
        <v>34</v>
      </c>
      <c r="L553" s="7">
        <v>21.5</v>
      </c>
      <c r="M553" s="7">
        <v>2</v>
      </c>
      <c r="N553" s="7">
        <v>150</v>
      </c>
      <c r="O553" s="5" t="s">
        <v>41</v>
      </c>
      <c r="P553" s="5" t="s">
        <v>42</v>
      </c>
      <c r="Q553" s="15">
        <v>34.99</v>
      </c>
      <c r="R553" s="15">
        <v>3184.09</v>
      </c>
      <c r="S553" s="16">
        <f t="shared" si="32"/>
        <v>10.864395</v>
      </c>
      <c r="T553" s="16">
        <f t="shared" si="33"/>
        <v>988.65994499999999</v>
      </c>
      <c r="U553" s="19">
        <f t="shared" si="35"/>
        <v>9.5721541850220255</v>
      </c>
      <c r="V553" s="19">
        <f t="shared" si="34"/>
        <v>871.06603083700429</v>
      </c>
    </row>
    <row r="554" spans="1:22" ht="113.1" customHeight="1" x14ac:dyDescent="0.45">
      <c r="A554" s="2"/>
      <c r="B554" s="2"/>
      <c r="C554" s="5" t="s">
        <v>1587</v>
      </c>
      <c r="D554" s="5" t="s">
        <v>1588</v>
      </c>
      <c r="E554" s="5" t="s">
        <v>1589</v>
      </c>
      <c r="F554" s="5" t="s">
        <v>1590</v>
      </c>
      <c r="G554" s="5" t="s">
        <v>131</v>
      </c>
      <c r="H554" s="6">
        <v>122</v>
      </c>
      <c r="I554" s="5" t="s">
        <v>59</v>
      </c>
      <c r="J554" s="5" t="s">
        <v>40</v>
      </c>
      <c r="K554" s="7">
        <v>33</v>
      </c>
      <c r="L554" s="7">
        <v>26</v>
      </c>
      <c r="M554" s="7">
        <v>1</v>
      </c>
      <c r="N554" s="7">
        <v>150</v>
      </c>
      <c r="O554" s="5" t="s">
        <v>41</v>
      </c>
      <c r="P554" s="5" t="s">
        <v>96</v>
      </c>
      <c r="Q554" s="15">
        <v>29.99</v>
      </c>
      <c r="R554" s="15">
        <v>3658.7799999999997</v>
      </c>
      <c r="S554" s="16">
        <f t="shared" si="32"/>
        <v>9.3118949999999998</v>
      </c>
      <c r="T554" s="16">
        <f t="shared" si="33"/>
        <v>1136.0511899999999</v>
      </c>
      <c r="U554" s="19">
        <f t="shared" si="35"/>
        <v>8.204312775330397</v>
      </c>
      <c r="V554" s="19">
        <f t="shared" si="34"/>
        <v>1000.9261585903084</v>
      </c>
    </row>
    <row r="555" spans="1:22" ht="113.1" customHeight="1" x14ac:dyDescent="0.45">
      <c r="A555" s="2"/>
      <c r="B555" s="2"/>
      <c r="C555" s="5" t="s">
        <v>1591</v>
      </c>
      <c r="D555" s="5" t="s">
        <v>1592</v>
      </c>
      <c r="E555" s="5" t="s">
        <v>1593</v>
      </c>
      <c r="F555" s="5" t="s">
        <v>1594</v>
      </c>
      <c r="G555" s="5" t="s">
        <v>131</v>
      </c>
      <c r="H555" s="6">
        <v>26</v>
      </c>
      <c r="I555" s="5" t="s">
        <v>59</v>
      </c>
      <c r="J555" s="5" t="s">
        <v>40</v>
      </c>
      <c r="K555" s="7">
        <v>34</v>
      </c>
      <c r="L555" s="7">
        <v>21.5</v>
      </c>
      <c r="M555" s="7">
        <v>2</v>
      </c>
      <c r="N555" s="7">
        <v>150</v>
      </c>
      <c r="O555" s="5" t="s">
        <v>41</v>
      </c>
      <c r="P555" s="5" t="s">
        <v>42</v>
      </c>
      <c r="Q555" s="15">
        <v>29.99</v>
      </c>
      <c r="R555" s="15">
        <v>779.74</v>
      </c>
      <c r="S555" s="16">
        <f t="shared" si="32"/>
        <v>9.3118949999999998</v>
      </c>
      <c r="T555" s="16">
        <f t="shared" si="33"/>
        <v>242.10926999999998</v>
      </c>
      <c r="U555" s="19">
        <f t="shared" si="35"/>
        <v>8.204312775330397</v>
      </c>
      <c r="V555" s="19">
        <f t="shared" si="34"/>
        <v>213.31213215859032</v>
      </c>
    </row>
    <row r="556" spans="1:22" ht="113.1" customHeight="1" x14ac:dyDescent="0.45">
      <c r="A556" s="2"/>
      <c r="B556" s="2"/>
      <c r="C556" s="5" t="s">
        <v>1595</v>
      </c>
      <c r="D556" s="5" t="s">
        <v>1596</v>
      </c>
      <c r="E556" s="5" t="s">
        <v>1593</v>
      </c>
      <c r="F556" s="5" t="s">
        <v>1597</v>
      </c>
      <c r="G556" s="5" t="s">
        <v>131</v>
      </c>
      <c r="H556" s="6">
        <v>26</v>
      </c>
      <c r="I556" s="5" t="s">
        <v>59</v>
      </c>
      <c r="J556" s="5" t="s">
        <v>40</v>
      </c>
      <c r="K556" s="7">
        <v>34</v>
      </c>
      <c r="L556" s="7">
        <v>21.5</v>
      </c>
      <c r="M556" s="7">
        <v>2</v>
      </c>
      <c r="N556" s="7">
        <v>150</v>
      </c>
      <c r="O556" s="5" t="s">
        <v>41</v>
      </c>
      <c r="P556" s="5" t="s">
        <v>42</v>
      </c>
      <c r="Q556" s="15">
        <v>29.99</v>
      </c>
      <c r="R556" s="15">
        <v>779.74</v>
      </c>
      <c r="S556" s="16">
        <f t="shared" si="32"/>
        <v>9.3118949999999998</v>
      </c>
      <c r="T556" s="16">
        <f t="shared" si="33"/>
        <v>242.10926999999998</v>
      </c>
      <c r="U556" s="19">
        <f t="shared" si="35"/>
        <v>8.204312775330397</v>
      </c>
      <c r="V556" s="19">
        <f t="shared" si="34"/>
        <v>213.31213215859032</v>
      </c>
    </row>
    <row r="557" spans="1:22" ht="113.1" customHeight="1" x14ac:dyDescent="0.45">
      <c r="A557" s="2"/>
      <c r="B557" s="2"/>
      <c r="C557" s="5" t="s">
        <v>1598</v>
      </c>
      <c r="D557" s="5" t="s">
        <v>1599</v>
      </c>
      <c r="E557" s="5" t="s">
        <v>1593</v>
      </c>
      <c r="F557" s="5" t="s">
        <v>1600</v>
      </c>
      <c r="G557" s="5" t="s">
        <v>131</v>
      </c>
      <c r="H557" s="6">
        <v>26</v>
      </c>
      <c r="I557" s="5" t="s">
        <v>59</v>
      </c>
      <c r="J557" s="5" t="s">
        <v>40</v>
      </c>
      <c r="K557" s="7">
        <v>34</v>
      </c>
      <c r="L557" s="7">
        <v>21.5</v>
      </c>
      <c r="M557" s="7">
        <v>2</v>
      </c>
      <c r="N557" s="7">
        <v>150</v>
      </c>
      <c r="O557" s="5" t="s">
        <v>41</v>
      </c>
      <c r="P557" s="5" t="s">
        <v>42</v>
      </c>
      <c r="Q557" s="15">
        <v>29.99</v>
      </c>
      <c r="R557" s="15">
        <v>779.74</v>
      </c>
      <c r="S557" s="16">
        <f t="shared" si="32"/>
        <v>9.3118949999999998</v>
      </c>
      <c r="T557" s="16">
        <f t="shared" si="33"/>
        <v>242.10926999999998</v>
      </c>
      <c r="U557" s="19">
        <f t="shared" si="35"/>
        <v>8.204312775330397</v>
      </c>
      <c r="V557" s="19">
        <f t="shared" si="34"/>
        <v>213.31213215859032</v>
      </c>
    </row>
    <row r="558" spans="1:22" ht="113.1" customHeight="1" x14ac:dyDescent="0.45">
      <c r="A558" s="2"/>
      <c r="B558" s="2"/>
      <c r="C558" s="5" t="s">
        <v>1601</v>
      </c>
      <c r="D558" s="5" t="s">
        <v>1602</v>
      </c>
      <c r="E558" s="5" t="s">
        <v>1593</v>
      </c>
      <c r="F558" s="5" t="s">
        <v>1603</v>
      </c>
      <c r="G558" s="5" t="s">
        <v>131</v>
      </c>
      <c r="H558" s="6">
        <v>26</v>
      </c>
      <c r="I558" s="5" t="s">
        <v>59</v>
      </c>
      <c r="J558" s="5" t="s">
        <v>40</v>
      </c>
      <c r="K558" s="7">
        <v>34</v>
      </c>
      <c r="L558" s="7">
        <v>21.5</v>
      </c>
      <c r="M558" s="7">
        <v>2</v>
      </c>
      <c r="N558" s="7">
        <v>150</v>
      </c>
      <c r="O558" s="5" t="s">
        <v>41</v>
      </c>
      <c r="P558" s="5" t="s">
        <v>42</v>
      </c>
      <c r="Q558" s="15">
        <v>29.99</v>
      </c>
      <c r="R558" s="15">
        <v>779.74</v>
      </c>
      <c r="S558" s="16">
        <f t="shared" si="32"/>
        <v>9.3118949999999998</v>
      </c>
      <c r="T558" s="16">
        <f t="shared" si="33"/>
        <v>242.10926999999998</v>
      </c>
      <c r="U558" s="19">
        <f t="shared" si="35"/>
        <v>8.204312775330397</v>
      </c>
      <c r="V558" s="19">
        <f t="shared" si="34"/>
        <v>213.31213215859032</v>
      </c>
    </row>
    <row r="559" spans="1:22" ht="113.1" customHeight="1" x14ac:dyDescent="0.45">
      <c r="A559" s="2"/>
      <c r="B559" s="2"/>
      <c r="C559" s="5" t="s">
        <v>1604</v>
      </c>
      <c r="D559" s="5" t="s">
        <v>1605</v>
      </c>
      <c r="E559" s="5" t="s">
        <v>1593</v>
      </c>
      <c r="F559" s="5" t="s">
        <v>1606</v>
      </c>
      <c r="G559" s="5" t="s">
        <v>131</v>
      </c>
      <c r="H559" s="6">
        <v>26</v>
      </c>
      <c r="I559" s="5" t="s">
        <v>59</v>
      </c>
      <c r="J559" s="5" t="s">
        <v>40</v>
      </c>
      <c r="K559" s="7">
        <v>34</v>
      </c>
      <c r="L559" s="7">
        <v>21.5</v>
      </c>
      <c r="M559" s="7">
        <v>2</v>
      </c>
      <c r="N559" s="7">
        <v>150</v>
      </c>
      <c r="O559" s="5" t="s">
        <v>41</v>
      </c>
      <c r="P559" s="5" t="s">
        <v>42</v>
      </c>
      <c r="Q559" s="15">
        <v>29.99</v>
      </c>
      <c r="R559" s="15">
        <v>779.74</v>
      </c>
      <c r="S559" s="16">
        <f t="shared" si="32"/>
        <v>9.3118949999999998</v>
      </c>
      <c r="T559" s="16">
        <f t="shared" si="33"/>
        <v>242.10926999999998</v>
      </c>
      <c r="U559" s="19">
        <f t="shared" si="35"/>
        <v>8.204312775330397</v>
      </c>
      <c r="V559" s="19">
        <f t="shared" si="34"/>
        <v>213.31213215859032</v>
      </c>
    </row>
    <row r="560" spans="1:22" ht="113.1" customHeight="1" x14ac:dyDescent="0.45">
      <c r="A560" s="2"/>
      <c r="B560" s="2"/>
      <c r="C560" s="5" t="s">
        <v>1607</v>
      </c>
      <c r="D560" s="5" t="s">
        <v>1592</v>
      </c>
      <c r="E560" s="5" t="s">
        <v>1593</v>
      </c>
      <c r="F560" s="5" t="s">
        <v>1608</v>
      </c>
      <c r="G560" s="5" t="s">
        <v>131</v>
      </c>
      <c r="H560" s="6">
        <v>99</v>
      </c>
      <c r="I560" s="5" t="s">
        <v>59</v>
      </c>
      <c r="J560" s="5" t="s">
        <v>40</v>
      </c>
      <c r="K560" s="7">
        <v>34</v>
      </c>
      <c r="L560" s="7">
        <v>21.5</v>
      </c>
      <c r="M560" s="7">
        <v>2</v>
      </c>
      <c r="N560" s="7">
        <v>150</v>
      </c>
      <c r="O560" s="5" t="s">
        <v>41</v>
      </c>
      <c r="P560" s="5" t="s">
        <v>42</v>
      </c>
      <c r="Q560" s="15">
        <v>29.99</v>
      </c>
      <c r="R560" s="15">
        <v>2969.0099999999998</v>
      </c>
      <c r="S560" s="16">
        <f t="shared" si="32"/>
        <v>9.3118949999999998</v>
      </c>
      <c r="T560" s="16">
        <f t="shared" si="33"/>
        <v>921.87760500000002</v>
      </c>
      <c r="U560" s="19">
        <f t="shared" si="35"/>
        <v>8.204312775330397</v>
      </c>
      <c r="V560" s="19">
        <f t="shared" si="34"/>
        <v>812.22696475770931</v>
      </c>
    </row>
    <row r="561" spans="1:22" ht="113.1" customHeight="1" x14ac:dyDescent="0.45">
      <c r="A561" s="2"/>
      <c r="B561" s="2"/>
      <c r="C561" s="5" t="s">
        <v>1609</v>
      </c>
      <c r="D561" s="5" t="s">
        <v>1596</v>
      </c>
      <c r="E561" s="5" t="s">
        <v>1593</v>
      </c>
      <c r="F561" s="5" t="s">
        <v>1610</v>
      </c>
      <c r="G561" s="5" t="s">
        <v>131</v>
      </c>
      <c r="H561" s="6">
        <v>99</v>
      </c>
      <c r="I561" s="5" t="s">
        <v>59</v>
      </c>
      <c r="J561" s="5" t="s">
        <v>40</v>
      </c>
      <c r="K561" s="7">
        <v>34</v>
      </c>
      <c r="L561" s="7">
        <v>21.5</v>
      </c>
      <c r="M561" s="7">
        <v>2</v>
      </c>
      <c r="N561" s="7">
        <v>150</v>
      </c>
      <c r="O561" s="5" t="s">
        <v>41</v>
      </c>
      <c r="P561" s="5" t="s">
        <v>42</v>
      </c>
      <c r="Q561" s="15">
        <v>29.99</v>
      </c>
      <c r="R561" s="15">
        <v>2969.0099999999998</v>
      </c>
      <c r="S561" s="16">
        <f t="shared" si="32"/>
        <v>9.3118949999999998</v>
      </c>
      <c r="T561" s="16">
        <f t="shared" si="33"/>
        <v>921.87760500000002</v>
      </c>
      <c r="U561" s="19">
        <f t="shared" si="35"/>
        <v>8.204312775330397</v>
      </c>
      <c r="V561" s="19">
        <f t="shared" si="34"/>
        <v>812.22696475770931</v>
      </c>
    </row>
    <row r="562" spans="1:22" ht="113.1" customHeight="1" x14ac:dyDescent="0.45">
      <c r="A562" s="2"/>
      <c r="B562" s="2"/>
      <c r="C562" s="5" t="s">
        <v>1611</v>
      </c>
      <c r="D562" s="5" t="s">
        <v>1599</v>
      </c>
      <c r="E562" s="5" t="s">
        <v>1593</v>
      </c>
      <c r="F562" s="5" t="s">
        <v>1612</v>
      </c>
      <c r="G562" s="5" t="s">
        <v>131</v>
      </c>
      <c r="H562" s="6">
        <v>99</v>
      </c>
      <c r="I562" s="5" t="s">
        <v>59</v>
      </c>
      <c r="J562" s="5" t="s">
        <v>40</v>
      </c>
      <c r="K562" s="7">
        <v>34</v>
      </c>
      <c r="L562" s="7">
        <v>21.5</v>
      </c>
      <c r="M562" s="7">
        <v>2</v>
      </c>
      <c r="N562" s="7">
        <v>150</v>
      </c>
      <c r="O562" s="5" t="s">
        <v>41</v>
      </c>
      <c r="P562" s="5" t="s">
        <v>42</v>
      </c>
      <c r="Q562" s="15">
        <v>29.99</v>
      </c>
      <c r="R562" s="15">
        <v>2969.0099999999998</v>
      </c>
      <c r="S562" s="16">
        <f t="shared" si="32"/>
        <v>9.3118949999999998</v>
      </c>
      <c r="T562" s="16">
        <f t="shared" si="33"/>
        <v>921.87760500000002</v>
      </c>
      <c r="U562" s="19">
        <f t="shared" si="35"/>
        <v>8.204312775330397</v>
      </c>
      <c r="V562" s="19">
        <f t="shared" si="34"/>
        <v>812.22696475770931</v>
      </c>
    </row>
    <row r="563" spans="1:22" ht="113.1" customHeight="1" x14ac:dyDescent="0.45">
      <c r="A563" s="2"/>
      <c r="B563" s="2"/>
      <c r="C563" s="5" t="s">
        <v>1613</v>
      </c>
      <c r="D563" s="5" t="s">
        <v>1602</v>
      </c>
      <c r="E563" s="5" t="s">
        <v>1593</v>
      </c>
      <c r="F563" s="5" t="s">
        <v>1614</v>
      </c>
      <c r="G563" s="5" t="s">
        <v>131</v>
      </c>
      <c r="H563" s="6">
        <v>99</v>
      </c>
      <c r="I563" s="5" t="s">
        <v>59</v>
      </c>
      <c r="J563" s="5" t="s">
        <v>40</v>
      </c>
      <c r="K563" s="7">
        <v>34</v>
      </c>
      <c r="L563" s="7">
        <v>21.5</v>
      </c>
      <c r="M563" s="7">
        <v>2</v>
      </c>
      <c r="N563" s="7">
        <v>150</v>
      </c>
      <c r="O563" s="5" t="s">
        <v>41</v>
      </c>
      <c r="P563" s="5" t="s">
        <v>42</v>
      </c>
      <c r="Q563" s="15">
        <v>29.99</v>
      </c>
      <c r="R563" s="15">
        <v>2969.0099999999998</v>
      </c>
      <c r="S563" s="16">
        <f t="shared" si="32"/>
        <v>9.3118949999999998</v>
      </c>
      <c r="T563" s="16">
        <f t="shared" si="33"/>
        <v>921.87760500000002</v>
      </c>
      <c r="U563" s="19">
        <f t="shared" si="35"/>
        <v>8.204312775330397</v>
      </c>
      <c r="V563" s="19">
        <f t="shared" si="34"/>
        <v>812.22696475770931</v>
      </c>
    </row>
    <row r="564" spans="1:22" ht="113.1" customHeight="1" x14ac:dyDescent="0.45">
      <c r="A564" s="2"/>
      <c r="B564" s="2"/>
      <c r="C564" s="5" t="s">
        <v>1615</v>
      </c>
      <c r="D564" s="5" t="s">
        <v>1605</v>
      </c>
      <c r="E564" s="5" t="s">
        <v>1593</v>
      </c>
      <c r="F564" s="5" t="s">
        <v>1616</v>
      </c>
      <c r="G564" s="5" t="s">
        <v>131</v>
      </c>
      <c r="H564" s="6">
        <v>99</v>
      </c>
      <c r="I564" s="5" t="s">
        <v>59</v>
      </c>
      <c r="J564" s="5" t="s">
        <v>40</v>
      </c>
      <c r="K564" s="7">
        <v>34</v>
      </c>
      <c r="L564" s="7">
        <v>21.5</v>
      </c>
      <c r="M564" s="7">
        <v>2</v>
      </c>
      <c r="N564" s="7">
        <v>150</v>
      </c>
      <c r="O564" s="5" t="s">
        <v>41</v>
      </c>
      <c r="P564" s="5" t="s">
        <v>42</v>
      </c>
      <c r="Q564" s="15">
        <v>29.99</v>
      </c>
      <c r="R564" s="15">
        <v>2969.0099999999998</v>
      </c>
      <c r="S564" s="16">
        <f t="shared" si="32"/>
        <v>9.3118949999999998</v>
      </c>
      <c r="T564" s="16">
        <f t="shared" si="33"/>
        <v>921.87760500000002</v>
      </c>
      <c r="U564" s="19">
        <f t="shared" si="35"/>
        <v>8.204312775330397</v>
      </c>
      <c r="V564" s="19">
        <f t="shared" si="34"/>
        <v>812.22696475770931</v>
      </c>
    </row>
    <row r="565" spans="1:22" ht="113.1" customHeight="1" x14ac:dyDescent="0.45">
      <c r="A565" s="2"/>
      <c r="B565" s="2"/>
      <c r="C565" s="5" t="s">
        <v>1617</v>
      </c>
      <c r="D565" s="5" t="s">
        <v>1618</v>
      </c>
      <c r="E565" s="5" t="s">
        <v>1593</v>
      </c>
      <c r="F565" s="5" t="s">
        <v>1619</v>
      </c>
      <c r="G565" s="5" t="s">
        <v>131</v>
      </c>
      <c r="H565" s="6">
        <v>172</v>
      </c>
      <c r="I565" s="5" t="s">
        <v>59</v>
      </c>
      <c r="J565" s="5" t="s">
        <v>1174</v>
      </c>
      <c r="K565" s="7">
        <v>33</v>
      </c>
      <c r="L565" s="7">
        <v>26</v>
      </c>
      <c r="M565" s="7">
        <v>1</v>
      </c>
      <c r="N565" s="7">
        <v>150</v>
      </c>
      <c r="O565" s="5" t="s">
        <v>728</v>
      </c>
      <c r="P565" s="5" t="s">
        <v>42</v>
      </c>
      <c r="Q565" s="15">
        <v>34.99</v>
      </c>
      <c r="R565" s="15">
        <v>6018.2800000000007</v>
      </c>
      <c r="S565" s="16">
        <f t="shared" si="32"/>
        <v>10.864395</v>
      </c>
      <c r="T565" s="16">
        <f t="shared" si="33"/>
        <v>1868.6759400000001</v>
      </c>
      <c r="U565" s="19">
        <f t="shared" si="35"/>
        <v>9.5721541850220255</v>
      </c>
      <c r="V565" s="19">
        <f t="shared" si="34"/>
        <v>1646.4105198237885</v>
      </c>
    </row>
    <row r="566" spans="1:22" ht="113.1" customHeight="1" x14ac:dyDescent="0.45">
      <c r="A566" s="2"/>
      <c r="B566" s="2"/>
      <c r="C566" s="5" t="s">
        <v>1620</v>
      </c>
      <c r="D566" s="5" t="s">
        <v>1621</v>
      </c>
      <c r="E566" s="5" t="s">
        <v>1593</v>
      </c>
      <c r="F566" s="5" t="s">
        <v>1622</v>
      </c>
      <c r="G566" s="5" t="s">
        <v>131</v>
      </c>
      <c r="H566" s="6">
        <v>172</v>
      </c>
      <c r="I566" s="5" t="s">
        <v>59</v>
      </c>
      <c r="J566" s="5" t="s">
        <v>1174</v>
      </c>
      <c r="K566" s="7">
        <v>33</v>
      </c>
      <c r="L566" s="7">
        <v>26</v>
      </c>
      <c r="M566" s="7">
        <v>1</v>
      </c>
      <c r="N566" s="7">
        <v>150</v>
      </c>
      <c r="O566" s="5" t="s">
        <v>728</v>
      </c>
      <c r="P566" s="5" t="s">
        <v>42</v>
      </c>
      <c r="Q566" s="15">
        <v>34.99</v>
      </c>
      <c r="R566" s="15">
        <v>6018.2800000000007</v>
      </c>
      <c r="S566" s="16">
        <f t="shared" si="32"/>
        <v>10.864395</v>
      </c>
      <c r="T566" s="16">
        <f t="shared" si="33"/>
        <v>1868.6759400000001</v>
      </c>
      <c r="U566" s="19">
        <f t="shared" si="35"/>
        <v>9.5721541850220255</v>
      </c>
      <c r="V566" s="19">
        <f t="shared" si="34"/>
        <v>1646.4105198237885</v>
      </c>
    </row>
    <row r="567" spans="1:22" ht="113.1" customHeight="1" x14ac:dyDescent="0.45">
      <c r="A567" s="2"/>
      <c r="B567" s="2"/>
      <c r="C567" s="5" t="s">
        <v>1623</v>
      </c>
      <c r="D567" s="5" t="s">
        <v>1624</v>
      </c>
      <c r="E567" s="5" t="s">
        <v>1593</v>
      </c>
      <c r="F567" s="5" t="s">
        <v>1625</v>
      </c>
      <c r="G567" s="5" t="s">
        <v>131</v>
      </c>
      <c r="H567" s="6">
        <v>172</v>
      </c>
      <c r="I567" s="5" t="s">
        <v>59</v>
      </c>
      <c r="J567" s="5" t="s">
        <v>1174</v>
      </c>
      <c r="K567" s="7">
        <v>33</v>
      </c>
      <c r="L567" s="7">
        <v>26</v>
      </c>
      <c r="M567" s="7">
        <v>1</v>
      </c>
      <c r="N567" s="7">
        <v>150</v>
      </c>
      <c r="O567" s="5" t="s">
        <v>728</v>
      </c>
      <c r="P567" s="5" t="s">
        <v>42</v>
      </c>
      <c r="Q567" s="15">
        <v>34.99</v>
      </c>
      <c r="R567" s="15">
        <v>6018.2800000000007</v>
      </c>
      <c r="S567" s="16">
        <f t="shared" si="32"/>
        <v>10.864395</v>
      </c>
      <c r="T567" s="16">
        <f t="shared" si="33"/>
        <v>1868.6759400000001</v>
      </c>
      <c r="U567" s="19">
        <f t="shared" si="35"/>
        <v>9.5721541850220255</v>
      </c>
      <c r="V567" s="19">
        <f t="shared" si="34"/>
        <v>1646.4105198237885</v>
      </c>
    </row>
    <row r="568" spans="1:22" ht="113.1" customHeight="1" x14ac:dyDescent="0.45">
      <c r="A568" s="2"/>
      <c r="B568" s="2"/>
      <c r="C568" s="5" t="s">
        <v>1626</v>
      </c>
      <c r="D568" s="5" t="s">
        <v>1627</v>
      </c>
      <c r="E568" s="5" t="s">
        <v>1593</v>
      </c>
      <c r="F568" s="5" t="s">
        <v>1628</v>
      </c>
      <c r="G568" s="5" t="s">
        <v>131</v>
      </c>
      <c r="H568" s="6">
        <v>172</v>
      </c>
      <c r="I568" s="5" t="s">
        <v>59</v>
      </c>
      <c r="J568" s="5" t="s">
        <v>1174</v>
      </c>
      <c r="K568" s="7">
        <v>33</v>
      </c>
      <c r="L568" s="7">
        <v>26</v>
      </c>
      <c r="M568" s="7">
        <v>1</v>
      </c>
      <c r="N568" s="7">
        <v>150</v>
      </c>
      <c r="O568" s="5" t="s">
        <v>728</v>
      </c>
      <c r="P568" s="5" t="s">
        <v>42</v>
      </c>
      <c r="Q568" s="15">
        <v>34.99</v>
      </c>
      <c r="R568" s="15">
        <v>6018.2800000000007</v>
      </c>
      <c r="S568" s="16">
        <f t="shared" si="32"/>
        <v>10.864395</v>
      </c>
      <c r="T568" s="16">
        <f t="shared" si="33"/>
        <v>1868.6759400000001</v>
      </c>
      <c r="U568" s="19">
        <f t="shared" si="35"/>
        <v>9.5721541850220255</v>
      </c>
      <c r="V568" s="19">
        <f t="shared" si="34"/>
        <v>1646.4105198237885</v>
      </c>
    </row>
    <row r="569" spans="1:22" ht="113.1" customHeight="1" x14ac:dyDescent="0.45">
      <c r="A569" s="2"/>
      <c r="B569" s="2"/>
      <c r="C569" s="5" t="s">
        <v>1629</v>
      </c>
      <c r="D569" s="5" t="s">
        <v>1630</v>
      </c>
      <c r="E569" s="5" t="s">
        <v>1631</v>
      </c>
      <c r="F569" s="5" t="s">
        <v>1632</v>
      </c>
      <c r="G569" s="5" t="s">
        <v>131</v>
      </c>
      <c r="H569" s="6">
        <v>45</v>
      </c>
      <c r="I569" s="5" t="s">
        <v>39</v>
      </c>
      <c r="J569" s="5" t="s">
        <v>40</v>
      </c>
      <c r="K569" s="7">
        <v>33</v>
      </c>
      <c r="L569" s="7">
        <v>26</v>
      </c>
      <c r="M569" s="7">
        <v>1</v>
      </c>
      <c r="N569" s="7">
        <v>150</v>
      </c>
      <c r="O569" s="5" t="s">
        <v>41</v>
      </c>
      <c r="P569" s="5" t="s">
        <v>42</v>
      </c>
      <c r="Q569" s="15">
        <v>24.99</v>
      </c>
      <c r="R569" s="15">
        <v>1124.55</v>
      </c>
      <c r="S569" s="16">
        <f t="shared" si="32"/>
        <v>7.7593949999999996</v>
      </c>
      <c r="T569" s="16">
        <f t="shared" si="33"/>
        <v>349.172775</v>
      </c>
      <c r="U569" s="19">
        <f t="shared" si="35"/>
        <v>6.8364713656387659</v>
      </c>
      <c r="V569" s="19">
        <f t="shared" si="34"/>
        <v>307.64121145374446</v>
      </c>
    </row>
    <row r="570" spans="1:22" ht="113.1" customHeight="1" x14ac:dyDescent="0.45">
      <c r="A570" s="2"/>
      <c r="B570" s="2"/>
      <c r="C570" s="5" t="s">
        <v>1633</v>
      </c>
      <c r="D570" s="5" t="s">
        <v>1634</v>
      </c>
      <c r="E570" s="5" t="s">
        <v>1631</v>
      </c>
      <c r="F570" s="5" t="s">
        <v>1635</v>
      </c>
      <c r="G570" s="5" t="s">
        <v>131</v>
      </c>
      <c r="H570" s="6">
        <v>150</v>
      </c>
      <c r="I570" s="5" t="s">
        <v>39</v>
      </c>
      <c r="J570" s="5" t="s">
        <v>40</v>
      </c>
      <c r="K570" s="7">
        <v>33</v>
      </c>
      <c r="L570" s="7">
        <v>26</v>
      </c>
      <c r="M570" s="7">
        <v>1</v>
      </c>
      <c r="N570" s="7">
        <v>150</v>
      </c>
      <c r="O570" s="5" t="s">
        <v>41</v>
      </c>
      <c r="P570" s="5" t="s">
        <v>42</v>
      </c>
      <c r="Q570" s="15">
        <v>24.99</v>
      </c>
      <c r="R570" s="15">
        <v>3748.4999999999995</v>
      </c>
      <c r="S570" s="16">
        <f t="shared" si="32"/>
        <v>7.7593949999999996</v>
      </c>
      <c r="T570" s="16">
        <f t="shared" si="33"/>
        <v>1163.9092499999999</v>
      </c>
      <c r="U570" s="19">
        <f t="shared" si="35"/>
        <v>6.8364713656387659</v>
      </c>
      <c r="V570" s="19">
        <f t="shared" si="34"/>
        <v>1025.4707048458149</v>
      </c>
    </row>
    <row r="571" spans="1:22" ht="113.1" customHeight="1" x14ac:dyDescent="0.45">
      <c r="A571" s="2"/>
      <c r="B571" s="2"/>
      <c r="C571" s="5" t="s">
        <v>1636</v>
      </c>
      <c r="D571" s="5" t="s">
        <v>1637</v>
      </c>
      <c r="E571" s="5" t="s">
        <v>1631</v>
      </c>
      <c r="F571" s="5" t="s">
        <v>1638</v>
      </c>
      <c r="G571" s="5" t="s">
        <v>131</v>
      </c>
      <c r="H571" s="6">
        <v>137</v>
      </c>
      <c r="I571" s="5" t="s">
        <v>39</v>
      </c>
      <c r="J571" s="5" t="s">
        <v>40</v>
      </c>
      <c r="K571" s="7">
        <v>33</v>
      </c>
      <c r="L571" s="7">
        <v>26</v>
      </c>
      <c r="M571" s="7">
        <v>1</v>
      </c>
      <c r="N571" s="7">
        <v>150</v>
      </c>
      <c r="O571" s="5" t="s">
        <v>41</v>
      </c>
      <c r="P571" s="5" t="s">
        <v>42</v>
      </c>
      <c r="Q571" s="15">
        <v>24.99</v>
      </c>
      <c r="R571" s="15">
        <v>3423.6299999999997</v>
      </c>
      <c r="S571" s="16">
        <f t="shared" si="32"/>
        <v>7.7593949999999996</v>
      </c>
      <c r="T571" s="16">
        <f t="shared" si="33"/>
        <v>1063.0371149999999</v>
      </c>
      <c r="U571" s="19">
        <f t="shared" si="35"/>
        <v>6.8364713656387659</v>
      </c>
      <c r="V571" s="19">
        <f t="shared" si="34"/>
        <v>936.59657709251098</v>
      </c>
    </row>
    <row r="572" spans="1:22" ht="113.1" customHeight="1" x14ac:dyDescent="0.45">
      <c r="A572" s="2"/>
      <c r="B572" s="2"/>
      <c r="C572" s="5" t="s">
        <v>1639</v>
      </c>
      <c r="D572" s="5" t="s">
        <v>1640</v>
      </c>
      <c r="E572" s="5" t="s">
        <v>1631</v>
      </c>
      <c r="F572" s="5" t="s">
        <v>1641</v>
      </c>
      <c r="G572" s="5" t="s">
        <v>131</v>
      </c>
      <c r="H572" s="6">
        <v>147</v>
      </c>
      <c r="I572" s="5" t="s">
        <v>39</v>
      </c>
      <c r="J572" s="5" t="s">
        <v>40</v>
      </c>
      <c r="K572" s="7">
        <v>33</v>
      </c>
      <c r="L572" s="7">
        <v>26</v>
      </c>
      <c r="M572" s="7">
        <v>1</v>
      </c>
      <c r="N572" s="7">
        <v>150</v>
      </c>
      <c r="O572" s="5" t="s">
        <v>41</v>
      </c>
      <c r="P572" s="5" t="s">
        <v>42</v>
      </c>
      <c r="Q572" s="15">
        <v>24.99</v>
      </c>
      <c r="R572" s="15">
        <v>3673.5299999999997</v>
      </c>
      <c r="S572" s="16">
        <f t="shared" si="32"/>
        <v>7.7593949999999996</v>
      </c>
      <c r="T572" s="16">
        <f t="shared" si="33"/>
        <v>1140.631065</v>
      </c>
      <c r="U572" s="19">
        <f t="shared" si="35"/>
        <v>6.8364713656387659</v>
      </c>
      <c r="V572" s="19">
        <f t="shared" si="34"/>
        <v>1004.9612907488986</v>
      </c>
    </row>
    <row r="573" spans="1:22" ht="113.1" customHeight="1" x14ac:dyDescent="0.45">
      <c r="A573" s="2"/>
      <c r="B573" s="2"/>
      <c r="C573" s="5" t="s">
        <v>1642</v>
      </c>
      <c r="D573" s="5" t="s">
        <v>1643</v>
      </c>
      <c r="E573" s="5" t="s">
        <v>1631</v>
      </c>
      <c r="F573" s="5" t="s">
        <v>1644</v>
      </c>
      <c r="G573" s="5" t="s">
        <v>131</v>
      </c>
      <c r="H573" s="6">
        <v>43</v>
      </c>
      <c r="I573" s="5" t="s">
        <v>39</v>
      </c>
      <c r="J573" s="5" t="s">
        <v>40</v>
      </c>
      <c r="K573" s="7">
        <v>33</v>
      </c>
      <c r="L573" s="7">
        <v>26</v>
      </c>
      <c r="M573" s="7">
        <v>1</v>
      </c>
      <c r="N573" s="7">
        <v>150</v>
      </c>
      <c r="O573" s="5" t="s">
        <v>41</v>
      </c>
      <c r="P573" s="5" t="s">
        <v>42</v>
      </c>
      <c r="Q573" s="15">
        <v>24.99</v>
      </c>
      <c r="R573" s="15">
        <v>1074.57</v>
      </c>
      <c r="S573" s="16">
        <f t="shared" si="32"/>
        <v>7.7593949999999996</v>
      </c>
      <c r="T573" s="16">
        <f t="shared" si="33"/>
        <v>333.65398499999998</v>
      </c>
      <c r="U573" s="19">
        <f t="shared" si="35"/>
        <v>6.8364713656387659</v>
      </c>
      <c r="V573" s="19">
        <f t="shared" si="34"/>
        <v>293.96826872246692</v>
      </c>
    </row>
    <row r="574" spans="1:22" ht="113.1" customHeight="1" x14ac:dyDescent="0.45">
      <c r="A574" s="2"/>
      <c r="B574" s="2"/>
      <c r="C574" s="5" t="s">
        <v>1645</v>
      </c>
      <c r="D574" s="5" t="s">
        <v>1646</v>
      </c>
      <c r="E574" s="5" t="s">
        <v>1631</v>
      </c>
      <c r="F574" s="5" t="s">
        <v>1647</v>
      </c>
      <c r="G574" s="5" t="s">
        <v>131</v>
      </c>
      <c r="H574" s="6">
        <v>44</v>
      </c>
      <c r="I574" s="5" t="s">
        <v>39</v>
      </c>
      <c r="J574" s="5" t="s">
        <v>40</v>
      </c>
      <c r="K574" s="7">
        <v>33</v>
      </c>
      <c r="L574" s="7">
        <v>26</v>
      </c>
      <c r="M574" s="7">
        <v>1</v>
      </c>
      <c r="N574" s="7">
        <v>150</v>
      </c>
      <c r="O574" s="5" t="s">
        <v>41</v>
      </c>
      <c r="P574" s="5" t="s">
        <v>42</v>
      </c>
      <c r="Q574" s="15">
        <v>24.99</v>
      </c>
      <c r="R574" s="15">
        <v>1099.56</v>
      </c>
      <c r="S574" s="16">
        <f t="shared" si="32"/>
        <v>7.7593949999999996</v>
      </c>
      <c r="T574" s="16">
        <f t="shared" si="33"/>
        <v>341.41337999999996</v>
      </c>
      <c r="U574" s="19">
        <f t="shared" si="35"/>
        <v>6.8364713656387659</v>
      </c>
      <c r="V574" s="19">
        <f t="shared" si="34"/>
        <v>300.80474008810569</v>
      </c>
    </row>
    <row r="575" spans="1:22" ht="113.1" customHeight="1" x14ac:dyDescent="0.45">
      <c r="A575" s="2"/>
      <c r="B575" s="2"/>
      <c r="C575" s="5" t="s">
        <v>1648</v>
      </c>
      <c r="D575" s="5" t="s">
        <v>1649</v>
      </c>
      <c r="E575" s="5" t="s">
        <v>1631</v>
      </c>
      <c r="F575" s="5" t="s">
        <v>1650</v>
      </c>
      <c r="G575" s="5" t="s">
        <v>131</v>
      </c>
      <c r="H575" s="6">
        <v>142</v>
      </c>
      <c r="I575" s="5" t="s">
        <v>39</v>
      </c>
      <c r="J575" s="5" t="s">
        <v>40</v>
      </c>
      <c r="K575" s="7">
        <v>33</v>
      </c>
      <c r="L575" s="7">
        <v>26</v>
      </c>
      <c r="M575" s="7">
        <v>1</v>
      </c>
      <c r="N575" s="7">
        <v>150</v>
      </c>
      <c r="O575" s="5" t="s">
        <v>41</v>
      </c>
      <c r="P575" s="5" t="s">
        <v>42</v>
      </c>
      <c r="Q575" s="15">
        <v>24.99</v>
      </c>
      <c r="R575" s="15">
        <v>3548.58</v>
      </c>
      <c r="S575" s="16">
        <f t="shared" si="32"/>
        <v>7.7593949999999996</v>
      </c>
      <c r="T575" s="16">
        <f t="shared" si="33"/>
        <v>1101.8340899999998</v>
      </c>
      <c r="U575" s="19">
        <f t="shared" si="35"/>
        <v>6.8364713656387659</v>
      </c>
      <c r="V575" s="19">
        <f t="shared" si="34"/>
        <v>970.77893392070473</v>
      </c>
    </row>
    <row r="576" spans="1:22" ht="113.1" customHeight="1" x14ac:dyDescent="0.45">
      <c r="A576" s="2"/>
      <c r="B576" s="2"/>
      <c r="C576" s="5" t="s">
        <v>1651</v>
      </c>
      <c r="D576" s="5" t="s">
        <v>1652</v>
      </c>
      <c r="E576" s="5" t="s">
        <v>1631</v>
      </c>
      <c r="F576" s="5" t="s">
        <v>1653</v>
      </c>
      <c r="G576" s="5" t="s">
        <v>131</v>
      </c>
      <c r="H576" s="6">
        <v>146</v>
      </c>
      <c r="I576" s="5" t="s">
        <v>39</v>
      </c>
      <c r="J576" s="5" t="s">
        <v>40</v>
      </c>
      <c r="K576" s="7">
        <v>33</v>
      </c>
      <c r="L576" s="7">
        <v>26</v>
      </c>
      <c r="M576" s="7">
        <v>1</v>
      </c>
      <c r="N576" s="7">
        <v>150</v>
      </c>
      <c r="O576" s="5" t="s">
        <v>41</v>
      </c>
      <c r="P576" s="5" t="s">
        <v>42</v>
      </c>
      <c r="Q576" s="15">
        <v>24.99</v>
      </c>
      <c r="R576" s="15">
        <v>3648.54</v>
      </c>
      <c r="S576" s="16">
        <f t="shared" si="32"/>
        <v>7.7593949999999996</v>
      </c>
      <c r="T576" s="16">
        <f t="shared" si="33"/>
        <v>1132.87167</v>
      </c>
      <c r="U576" s="19">
        <f t="shared" si="35"/>
        <v>6.8364713656387659</v>
      </c>
      <c r="V576" s="19">
        <f t="shared" si="34"/>
        <v>998.12481938325982</v>
      </c>
    </row>
    <row r="577" spans="1:22" ht="113.1" customHeight="1" x14ac:dyDescent="0.45">
      <c r="A577" s="2"/>
      <c r="B577" s="2"/>
      <c r="C577" s="5" t="s">
        <v>1654</v>
      </c>
      <c r="D577" s="5" t="s">
        <v>1655</v>
      </c>
      <c r="E577" s="5" t="s">
        <v>1631</v>
      </c>
      <c r="F577" s="5" t="s">
        <v>1656</v>
      </c>
      <c r="G577" s="5" t="s">
        <v>131</v>
      </c>
      <c r="H577" s="6">
        <v>136</v>
      </c>
      <c r="I577" s="5" t="s">
        <v>39</v>
      </c>
      <c r="J577" s="5" t="s">
        <v>40</v>
      </c>
      <c r="K577" s="7">
        <v>33</v>
      </c>
      <c r="L577" s="7">
        <v>26</v>
      </c>
      <c r="M577" s="7">
        <v>1</v>
      </c>
      <c r="N577" s="7">
        <v>150</v>
      </c>
      <c r="O577" s="5" t="s">
        <v>41</v>
      </c>
      <c r="P577" s="5" t="s">
        <v>42</v>
      </c>
      <c r="Q577" s="15">
        <v>24.99</v>
      </c>
      <c r="R577" s="15">
        <v>3398.64</v>
      </c>
      <c r="S577" s="16">
        <f t="shared" si="32"/>
        <v>7.7593949999999996</v>
      </c>
      <c r="T577" s="16">
        <f t="shared" si="33"/>
        <v>1055.27772</v>
      </c>
      <c r="U577" s="19">
        <f t="shared" si="35"/>
        <v>6.8364713656387659</v>
      </c>
      <c r="V577" s="19">
        <f t="shared" si="34"/>
        <v>929.76010572687221</v>
      </c>
    </row>
    <row r="578" spans="1:22" ht="113.1" customHeight="1" x14ac:dyDescent="0.45">
      <c r="A578" s="2"/>
      <c r="B578" s="2"/>
      <c r="C578" s="5" t="s">
        <v>1657</v>
      </c>
      <c r="D578" s="5" t="s">
        <v>1658</v>
      </c>
      <c r="E578" s="5" t="s">
        <v>1631</v>
      </c>
      <c r="F578" s="5" t="s">
        <v>1659</v>
      </c>
      <c r="G578" s="5" t="s">
        <v>131</v>
      </c>
      <c r="H578" s="6">
        <v>44</v>
      </c>
      <c r="I578" s="5" t="s">
        <v>39</v>
      </c>
      <c r="J578" s="5" t="s">
        <v>40</v>
      </c>
      <c r="K578" s="7">
        <v>33</v>
      </c>
      <c r="L578" s="7">
        <v>26</v>
      </c>
      <c r="M578" s="7">
        <v>1</v>
      </c>
      <c r="N578" s="7">
        <v>150</v>
      </c>
      <c r="O578" s="5" t="s">
        <v>41</v>
      </c>
      <c r="P578" s="5" t="s">
        <v>42</v>
      </c>
      <c r="Q578" s="15">
        <v>24.99</v>
      </c>
      <c r="R578" s="15">
        <v>1099.56</v>
      </c>
      <c r="S578" s="16">
        <f t="shared" si="32"/>
        <v>7.7593949999999996</v>
      </c>
      <c r="T578" s="16">
        <f t="shared" si="33"/>
        <v>341.41337999999996</v>
      </c>
      <c r="U578" s="19">
        <f t="shared" si="35"/>
        <v>6.8364713656387659</v>
      </c>
      <c r="V578" s="19">
        <f t="shared" si="34"/>
        <v>300.80474008810569</v>
      </c>
    </row>
    <row r="579" spans="1:22" ht="113.1" customHeight="1" x14ac:dyDescent="0.45">
      <c r="A579" s="2"/>
      <c r="B579" s="2"/>
      <c r="C579" s="5" t="s">
        <v>1660</v>
      </c>
      <c r="D579" s="5" t="s">
        <v>1661</v>
      </c>
      <c r="E579" s="5" t="s">
        <v>1662</v>
      </c>
      <c r="F579" s="5" t="s">
        <v>1663</v>
      </c>
      <c r="G579" s="5" t="s">
        <v>131</v>
      </c>
      <c r="H579" s="6">
        <v>8</v>
      </c>
      <c r="I579" s="5" t="s">
        <v>59</v>
      </c>
      <c r="J579" s="5" t="s">
        <v>40</v>
      </c>
      <c r="K579" s="7">
        <v>34</v>
      </c>
      <c r="L579" s="7">
        <v>21.5</v>
      </c>
      <c r="M579" s="7">
        <v>2</v>
      </c>
      <c r="N579" s="7">
        <v>150</v>
      </c>
      <c r="O579" s="5" t="s">
        <v>41</v>
      </c>
      <c r="P579" s="5" t="s">
        <v>96</v>
      </c>
      <c r="Q579" s="15">
        <v>34.99</v>
      </c>
      <c r="R579" s="15">
        <v>279.92</v>
      </c>
      <c r="S579" s="16">
        <f t="shared" si="32"/>
        <v>10.864395</v>
      </c>
      <c r="T579" s="16">
        <f t="shared" si="33"/>
        <v>86.91516</v>
      </c>
      <c r="U579" s="19">
        <f t="shared" si="35"/>
        <v>9.5721541850220255</v>
      </c>
      <c r="V579" s="19">
        <f t="shared" si="34"/>
        <v>76.577233480176204</v>
      </c>
    </row>
    <row r="580" spans="1:22" ht="113.1" customHeight="1" x14ac:dyDescent="0.45">
      <c r="A580" s="2"/>
      <c r="B580" s="2"/>
      <c r="C580" s="5" t="s">
        <v>1664</v>
      </c>
      <c r="D580" s="5" t="s">
        <v>1665</v>
      </c>
      <c r="E580" s="5" t="s">
        <v>1662</v>
      </c>
      <c r="F580" s="5" t="s">
        <v>1666</v>
      </c>
      <c r="G580" s="5" t="s">
        <v>131</v>
      </c>
      <c r="H580" s="6">
        <v>8</v>
      </c>
      <c r="I580" s="5" t="s">
        <v>59</v>
      </c>
      <c r="J580" s="5" t="s">
        <v>40</v>
      </c>
      <c r="K580" s="7">
        <v>34</v>
      </c>
      <c r="L580" s="7">
        <v>21.5</v>
      </c>
      <c r="M580" s="7">
        <v>2</v>
      </c>
      <c r="N580" s="7">
        <v>150</v>
      </c>
      <c r="O580" s="5" t="s">
        <v>41</v>
      </c>
      <c r="P580" s="5" t="s">
        <v>96</v>
      </c>
      <c r="Q580" s="15">
        <v>34.99</v>
      </c>
      <c r="R580" s="15">
        <v>279.92</v>
      </c>
      <c r="S580" s="16">
        <f t="shared" si="32"/>
        <v>10.864395</v>
      </c>
      <c r="T580" s="16">
        <f t="shared" si="33"/>
        <v>86.91516</v>
      </c>
      <c r="U580" s="19">
        <f t="shared" si="35"/>
        <v>9.5721541850220255</v>
      </c>
      <c r="V580" s="19">
        <f t="shared" si="34"/>
        <v>76.577233480176204</v>
      </c>
    </row>
    <row r="581" spans="1:22" ht="113.1" customHeight="1" x14ac:dyDescent="0.45">
      <c r="A581" s="2"/>
      <c r="B581" s="2"/>
      <c r="C581" s="5" t="s">
        <v>1667</v>
      </c>
      <c r="D581" s="5" t="s">
        <v>1668</v>
      </c>
      <c r="E581" s="5" t="s">
        <v>1662</v>
      </c>
      <c r="F581" s="5" t="s">
        <v>1669</v>
      </c>
      <c r="G581" s="5" t="s">
        <v>131</v>
      </c>
      <c r="H581" s="6">
        <v>8</v>
      </c>
      <c r="I581" s="5" t="s">
        <v>59</v>
      </c>
      <c r="J581" s="5" t="s">
        <v>40</v>
      </c>
      <c r="K581" s="7">
        <v>34</v>
      </c>
      <c r="L581" s="7">
        <v>21.5</v>
      </c>
      <c r="M581" s="7">
        <v>2</v>
      </c>
      <c r="N581" s="7">
        <v>150</v>
      </c>
      <c r="O581" s="5" t="s">
        <v>41</v>
      </c>
      <c r="P581" s="5" t="s">
        <v>96</v>
      </c>
      <c r="Q581" s="15">
        <v>34.99</v>
      </c>
      <c r="R581" s="15">
        <v>279.92</v>
      </c>
      <c r="S581" s="16">
        <f t="shared" si="32"/>
        <v>10.864395</v>
      </c>
      <c r="T581" s="16">
        <f t="shared" si="33"/>
        <v>86.91516</v>
      </c>
      <c r="U581" s="19">
        <f t="shared" si="35"/>
        <v>9.5721541850220255</v>
      </c>
      <c r="V581" s="19">
        <f t="shared" si="34"/>
        <v>76.577233480176204</v>
      </c>
    </row>
    <row r="582" spans="1:22" ht="113.1" customHeight="1" x14ac:dyDescent="0.45">
      <c r="A582" s="2"/>
      <c r="B582" s="2"/>
      <c r="C582" s="5" t="s">
        <v>1670</v>
      </c>
      <c r="D582" s="5" t="s">
        <v>1671</v>
      </c>
      <c r="E582" s="5" t="s">
        <v>1662</v>
      </c>
      <c r="F582" s="5" t="s">
        <v>1672</v>
      </c>
      <c r="G582" s="5" t="s">
        <v>131</v>
      </c>
      <c r="H582" s="6">
        <v>8</v>
      </c>
      <c r="I582" s="5" t="s">
        <v>59</v>
      </c>
      <c r="J582" s="5" t="s">
        <v>40</v>
      </c>
      <c r="K582" s="7">
        <v>34</v>
      </c>
      <c r="L582" s="7">
        <v>21.5</v>
      </c>
      <c r="M582" s="7">
        <v>2</v>
      </c>
      <c r="N582" s="7">
        <v>150</v>
      </c>
      <c r="O582" s="5" t="s">
        <v>41</v>
      </c>
      <c r="P582" s="5" t="s">
        <v>96</v>
      </c>
      <c r="Q582" s="15">
        <v>34.99</v>
      </c>
      <c r="R582" s="15">
        <v>279.92</v>
      </c>
      <c r="S582" s="16">
        <f t="shared" si="32"/>
        <v>10.864395</v>
      </c>
      <c r="T582" s="16">
        <f t="shared" si="33"/>
        <v>86.91516</v>
      </c>
      <c r="U582" s="19">
        <f t="shared" si="35"/>
        <v>9.5721541850220255</v>
      </c>
      <c r="V582" s="19">
        <f t="shared" si="34"/>
        <v>76.577233480176204</v>
      </c>
    </row>
    <row r="583" spans="1:22" ht="113.1" customHeight="1" x14ac:dyDescent="0.45">
      <c r="A583" s="2"/>
      <c r="B583" s="2"/>
      <c r="C583" s="5" t="s">
        <v>1673</v>
      </c>
      <c r="D583" s="5" t="s">
        <v>1674</v>
      </c>
      <c r="E583" s="5" t="s">
        <v>1662</v>
      </c>
      <c r="F583" s="5" t="s">
        <v>1675</v>
      </c>
      <c r="G583" s="5" t="s">
        <v>131</v>
      </c>
      <c r="H583" s="6">
        <v>185</v>
      </c>
      <c r="I583" s="5" t="s">
        <v>59</v>
      </c>
      <c r="J583" s="5" t="s">
        <v>40</v>
      </c>
      <c r="K583" s="7">
        <v>34</v>
      </c>
      <c r="L583" s="7">
        <v>21.5</v>
      </c>
      <c r="M583" s="7">
        <v>2</v>
      </c>
      <c r="N583" s="7">
        <v>150</v>
      </c>
      <c r="O583" s="5" t="s">
        <v>41</v>
      </c>
      <c r="P583" s="5" t="s">
        <v>96</v>
      </c>
      <c r="Q583" s="15">
        <v>44.99</v>
      </c>
      <c r="R583" s="15">
        <v>8323.15</v>
      </c>
      <c r="S583" s="16">
        <f t="shared" si="32"/>
        <v>13.969395</v>
      </c>
      <c r="T583" s="16">
        <f t="shared" si="33"/>
        <v>2584.3380750000001</v>
      </c>
      <c r="U583" s="19">
        <f t="shared" si="35"/>
        <v>12.307837004405286</v>
      </c>
      <c r="V583" s="19">
        <f t="shared" si="34"/>
        <v>2276.9498458149778</v>
      </c>
    </row>
    <row r="584" spans="1:22" ht="113.1" customHeight="1" x14ac:dyDescent="0.45">
      <c r="A584" s="2"/>
      <c r="B584" s="2"/>
      <c r="C584" s="5" t="s">
        <v>1676</v>
      </c>
      <c r="D584" s="5" t="s">
        <v>1677</v>
      </c>
      <c r="E584" s="5" t="s">
        <v>1662</v>
      </c>
      <c r="F584" s="5" t="s">
        <v>1678</v>
      </c>
      <c r="G584" s="5" t="s">
        <v>131</v>
      </c>
      <c r="H584" s="6">
        <v>185</v>
      </c>
      <c r="I584" s="5" t="s">
        <v>59</v>
      </c>
      <c r="J584" s="5" t="s">
        <v>40</v>
      </c>
      <c r="K584" s="7">
        <v>34</v>
      </c>
      <c r="L584" s="7">
        <v>21.5</v>
      </c>
      <c r="M584" s="7">
        <v>2</v>
      </c>
      <c r="N584" s="7">
        <v>150</v>
      </c>
      <c r="O584" s="5" t="s">
        <v>41</v>
      </c>
      <c r="P584" s="5" t="s">
        <v>96</v>
      </c>
      <c r="Q584" s="15">
        <v>44.99</v>
      </c>
      <c r="R584" s="15">
        <v>8323.15</v>
      </c>
      <c r="S584" s="16">
        <f t="shared" si="32"/>
        <v>13.969395</v>
      </c>
      <c r="T584" s="16">
        <f t="shared" si="33"/>
        <v>2584.3380750000001</v>
      </c>
      <c r="U584" s="19">
        <f t="shared" si="35"/>
        <v>12.307837004405286</v>
      </c>
      <c r="V584" s="19">
        <f t="shared" si="34"/>
        <v>2276.9498458149778</v>
      </c>
    </row>
    <row r="585" spans="1:22" ht="113.1" customHeight="1" x14ac:dyDescent="0.45">
      <c r="A585" s="2"/>
      <c r="B585" s="2"/>
      <c r="C585" s="5" t="s">
        <v>1679</v>
      </c>
      <c r="D585" s="5" t="s">
        <v>1680</v>
      </c>
      <c r="E585" s="5" t="s">
        <v>1662</v>
      </c>
      <c r="F585" s="5" t="s">
        <v>1681</v>
      </c>
      <c r="G585" s="5" t="s">
        <v>131</v>
      </c>
      <c r="H585" s="6">
        <v>185</v>
      </c>
      <c r="I585" s="5" t="s">
        <v>59</v>
      </c>
      <c r="J585" s="5" t="s">
        <v>40</v>
      </c>
      <c r="K585" s="7">
        <v>34</v>
      </c>
      <c r="L585" s="7">
        <v>21.5</v>
      </c>
      <c r="M585" s="7">
        <v>2</v>
      </c>
      <c r="N585" s="7">
        <v>150</v>
      </c>
      <c r="O585" s="5" t="s">
        <v>41</v>
      </c>
      <c r="P585" s="5" t="s">
        <v>96</v>
      </c>
      <c r="Q585" s="15">
        <v>44.99</v>
      </c>
      <c r="R585" s="15">
        <v>8323.15</v>
      </c>
      <c r="S585" s="16">
        <f t="shared" si="32"/>
        <v>13.969395</v>
      </c>
      <c r="T585" s="16">
        <f t="shared" si="33"/>
        <v>2584.3380750000001</v>
      </c>
      <c r="U585" s="19">
        <f t="shared" si="35"/>
        <v>12.307837004405286</v>
      </c>
      <c r="V585" s="19">
        <f t="shared" si="34"/>
        <v>2276.9498458149778</v>
      </c>
    </row>
    <row r="586" spans="1:22" ht="113.1" customHeight="1" x14ac:dyDescent="0.45">
      <c r="A586" s="2"/>
      <c r="B586" s="2"/>
      <c r="C586" s="5" t="s">
        <v>1682</v>
      </c>
      <c r="D586" s="5" t="s">
        <v>1683</v>
      </c>
      <c r="E586" s="5" t="s">
        <v>1662</v>
      </c>
      <c r="F586" s="5" t="s">
        <v>1684</v>
      </c>
      <c r="G586" s="5" t="s">
        <v>131</v>
      </c>
      <c r="H586" s="6">
        <v>185</v>
      </c>
      <c r="I586" s="5" t="s">
        <v>59</v>
      </c>
      <c r="J586" s="5" t="s">
        <v>40</v>
      </c>
      <c r="K586" s="7">
        <v>34</v>
      </c>
      <c r="L586" s="7">
        <v>21.5</v>
      </c>
      <c r="M586" s="7">
        <v>2</v>
      </c>
      <c r="N586" s="7">
        <v>150</v>
      </c>
      <c r="O586" s="5" t="s">
        <v>41</v>
      </c>
      <c r="P586" s="5" t="s">
        <v>96</v>
      </c>
      <c r="Q586" s="15">
        <v>44.99</v>
      </c>
      <c r="R586" s="15">
        <v>8323.15</v>
      </c>
      <c r="S586" s="16">
        <f t="shared" si="32"/>
        <v>13.969395</v>
      </c>
      <c r="T586" s="16">
        <f t="shared" si="33"/>
        <v>2584.3380750000001</v>
      </c>
      <c r="U586" s="19">
        <f t="shared" si="35"/>
        <v>12.307837004405286</v>
      </c>
      <c r="V586" s="19">
        <f t="shared" si="34"/>
        <v>2276.9498458149778</v>
      </c>
    </row>
    <row r="587" spans="1:22" ht="113.1" customHeight="1" x14ac:dyDescent="0.45">
      <c r="A587" s="2"/>
      <c r="B587" s="2"/>
      <c r="C587" s="5" t="s">
        <v>1685</v>
      </c>
      <c r="D587" s="5" t="s">
        <v>1686</v>
      </c>
      <c r="E587" s="5" t="s">
        <v>1662</v>
      </c>
      <c r="F587" s="5" t="s">
        <v>1687</v>
      </c>
      <c r="G587" s="5" t="s">
        <v>131</v>
      </c>
      <c r="H587" s="6">
        <v>185</v>
      </c>
      <c r="I587" s="5" t="s">
        <v>59</v>
      </c>
      <c r="J587" s="5" t="s">
        <v>40</v>
      </c>
      <c r="K587" s="7">
        <v>34</v>
      </c>
      <c r="L587" s="7">
        <v>21.5</v>
      </c>
      <c r="M587" s="7">
        <v>2</v>
      </c>
      <c r="N587" s="7">
        <v>150</v>
      </c>
      <c r="O587" s="5" t="s">
        <v>41</v>
      </c>
      <c r="P587" s="5" t="s">
        <v>96</v>
      </c>
      <c r="Q587" s="15">
        <v>44.99</v>
      </c>
      <c r="R587" s="15">
        <v>8323.15</v>
      </c>
      <c r="S587" s="16">
        <f t="shared" si="32"/>
        <v>13.969395</v>
      </c>
      <c r="T587" s="16">
        <f t="shared" si="33"/>
        <v>2584.3380750000001</v>
      </c>
      <c r="U587" s="19">
        <f t="shared" si="35"/>
        <v>12.307837004405286</v>
      </c>
      <c r="V587" s="19">
        <f t="shared" si="34"/>
        <v>2276.9498458149778</v>
      </c>
    </row>
    <row r="588" spans="1:22" ht="113.1" customHeight="1" x14ac:dyDescent="0.45">
      <c r="A588" s="2"/>
      <c r="B588" s="2"/>
      <c r="C588" s="5" t="s">
        <v>1688</v>
      </c>
      <c r="D588" s="5" t="s">
        <v>1689</v>
      </c>
      <c r="E588" s="5" t="s">
        <v>1662</v>
      </c>
      <c r="F588" s="5" t="s">
        <v>1690</v>
      </c>
      <c r="G588" s="5" t="s">
        <v>131</v>
      </c>
      <c r="H588" s="6">
        <v>48</v>
      </c>
      <c r="I588" s="5" t="s">
        <v>39</v>
      </c>
      <c r="J588" s="5" t="s">
        <v>40</v>
      </c>
      <c r="K588" s="7">
        <v>34</v>
      </c>
      <c r="L588" s="7">
        <v>21.5</v>
      </c>
      <c r="M588" s="7">
        <v>2</v>
      </c>
      <c r="N588" s="7">
        <v>150</v>
      </c>
      <c r="O588" s="5" t="s">
        <v>41</v>
      </c>
      <c r="P588" s="5" t="s">
        <v>1252</v>
      </c>
      <c r="Q588" s="15">
        <v>34.99</v>
      </c>
      <c r="R588" s="15">
        <v>1679.52</v>
      </c>
      <c r="S588" s="16">
        <f t="shared" si="32"/>
        <v>10.864395</v>
      </c>
      <c r="T588" s="16">
        <f t="shared" si="33"/>
        <v>521.49095999999997</v>
      </c>
      <c r="U588" s="19">
        <f t="shared" si="35"/>
        <v>9.5721541850220255</v>
      </c>
      <c r="V588" s="19">
        <f t="shared" si="34"/>
        <v>459.46340088105723</v>
      </c>
    </row>
    <row r="589" spans="1:22" ht="113.1" customHeight="1" x14ac:dyDescent="0.45">
      <c r="A589" s="2"/>
      <c r="B589" s="2"/>
      <c r="C589" s="5" t="s">
        <v>1691</v>
      </c>
      <c r="D589" s="5" t="s">
        <v>1692</v>
      </c>
      <c r="E589" s="5" t="s">
        <v>1662</v>
      </c>
      <c r="F589" s="5" t="s">
        <v>1693</v>
      </c>
      <c r="G589" s="5" t="s">
        <v>131</v>
      </c>
      <c r="H589" s="6">
        <v>48</v>
      </c>
      <c r="I589" s="5" t="s">
        <v>39</v>
      </c>
      <c r="J589" s="5" t="s">
        <v>40</v>
      </c>
      <c r="K589" s="7">
        <v>34</v>
      </c>
      <c r="L589" s="7">
        <v>21.5</v>
      </c>
      <c r="M589" s="7">
        <v>2</v>
      </c>
      <c r="N589" s="7">
        <v>150</v>
      </c>
      <c r="O589" s="5" t="s">
        <v>41</v>
      </c>
      <c r="P589" s="5" t="s">
        <v>1252</v>
      </c>
      <c r="Q589" s="15">
        <v>34.99</v>
      </c>
      <c r="R589" s="15">
        <v>1679.52</v>
      </c>
      <c r="S589" s="16">
        <f t="shared" si="32"/>
        <v>10.864395</v>
      </c>
      <c r="T589" s="16">
        <f t="shared" si="33"/>
        <v>521.49095999999997</v>
      </c>
      <c r="U589" s="19">
        <f t="shared" si="35"/>
        <v>9.5721541850220255</v>
      </c>
      <c r="V589" s="19">
        <f t="shared" si="34"/>
        <v>459.46340088105723</v>
      </c>
    </row>
    <row r="590" spans="1:22" ht="113.1" customHeight="1" x14ac:dyDescent="0.45">
      <c r="A590" s="2"/>
      <c r="B590" s="2"/>
      <c r="C590" s="5" t="s">
        <v>1694</v>
      </c>
      <c r="D590" s="5" t="s">
        <v>1695</v>
      </c>
      <c r="E590" s="5" t="s">
        <v>1662</v>
      </c>
      <c r="F590" s="5" t="s">
        <v>1696</v>
      </c>
      <c r="G590" s="5" t="s">
        <v>131</v>
      </c>
      <c r="H590" s="6">
        <v>21</v>
      </c>
      <c r="I590" s="5" t="s">
        <v>59</v>
      </c>
      <c r="J590" s="5" t="s">
        <v>40</v>
      </c>
      <c r="K590" s="7">
        <v>34</v>
      </c>
      <c r="L590" s="7">
        <v>21.5</v>
      </c>
      <c r="M590" s="7">
        <v>2</v>
      </c>
      <c r="N590" s="7">
        <v>150</v>
      </c>
      <c r="O590" s="5" t="s">
        <v>41</v>
      </c>
      <c r="P590" s="5" t="s">
        <v>1252</v>
      </c>
      <c r="Q590" s="15">
        <v>34.99</v>
      </c>
      <c r="R590" s="15">
        <v>734.79000000000008</v>
      </c>
      <c r="S590" s="16">
        <f t="shared" si="32"/>
        <v>10.864395</v>
      </c>
      <c r="T590" s="16">
        <f t="shared" si="33"/>
        <v>228.15229500000001</v>
      </c>
      <c r="U590" s="19">
        <f t="shared" si="35"/>
        <v>9.5721541850220255</v>
      </c>
      <c r="V590" s="19">
        <f t="shared" si="34"/>
        <v>201.01523788546254</v>
      </c>
    </row>
    <row r="591" spans="1:22" ht="113.1" customHeight="1" x14ac:dyDescent="0.45">
      <c r="A591" s="2"/>
      <c r="B591" s="2"/>
      <c r="C591" s="5" t="s">
        <v>1697</v>
      </c>
      <c r="D591" s="5" t="s">
        <v>1698</v>
      </c>
      <c r="E591" s="5" t="s">
        <v>1699</v>
      </c>
      <c r="F591" s="5" t="s">
        <v>1700</v>
      </c>
      <c r="G591" s="5" t="s">
        <v>131</v>
      </c>
      <c r="H591" s="6">
        <v>13</v>
      </c>
      <c r="I591" s="5" t="s">
        <v>59</v>
      </c>
      <c r="J591" s="5" t="s">
        <v>1491</v>
      </c>
      <c r="K591" s="7">
        <v>34</v>
      </c>
      <c r="L591" s="7">
        <v>21.5</v>
      </c>
      <c r="M591" s="7">
        <v>2</v>
      </c>
      <c r="N591" s="7">
        <v>150</v>
      </c>
      <c r="O591" s="5" t="s">
        <v>41</v>
      </c>
      <c r="P591" s="5" t="s">
        <v>42</v>
      </c>
      <c r="Q591" s="15">
        <v>29.99</v>
      </c>
      <c r="R591" s="15">
        <v>389.87</v>
      </c>
      <c r="S591" s="16">
        <f t="shared" ref="S591:S654" si="36">SUM(Q591*0.3105)</f>
        <v>9.3118949999999998</v>
      </c>
      <c r="T591" s="16">
        <f t="shared" ref="T591:T654" si="37">SUM(S591*H591)</f>
        <v>121.05463499999999</v>
      </c>
      <c r="U591" s="19">
        <f t="shared" si="35"/>
        <v>8.204312775330397</v>
      </c>
      <c r="V591" s="19">
        <f t="shared" ref="V591:V654" si="38">SUM(U591*H591)</f>
        <v>106.65606607929516</v>
      </c>
    </row>
    <row r="592" spans="1:22" ht="113.1" customHeight="1" x14ac:dyDescent="0.45">
      <c r="A592" s="2"/>
      <c r="B592" s="2"/>
      <c r="C592" s="5" t="s">
        <v>1701</v>
      </c>
      <c r="D592" s="5" t="s">
        <v>1702</v>
      </c>
      <c r="E592" s="5" t="s">
        <v>1699</v>
      </c>
      <c r="F592" s="5" t="s">
        <v>1703</v>
      </c>
      <c r="G592" s="5" t="s">
        <v>131</v>
      </c>
      <c r="H592" s="6">
        <v>13</v>
      </c>
      <c r="I592" s="5" t="s">
        <v>59</v>
      </c>
      <c r="J592" s="5" t="s">
        <v>1491</v>
      </c>
      <c r="K592" s="7">
        <v>34</v>
      </c>
      <c r="L592" s="7">
        <v>21.5</v>
      </c>
      <c r="M592" s="7">
        <v>2</v>
      </c>
      <c r="N592" s="7">
        <v>150</v>
      </c>
      <c r="O592" s="5" t="s">
        <v>41</v>
      </c>
      <c r="P592" s="5" t="s">
        <v>42</v>
      </c>
      <c r="Q592" s="15">
        <v>29.99</v>
      </c>
      <c r="R592" s="15">
        <v>389.87</v>
      </c>
      <c r="S592" s="16">
        <f t="shared" si="36"/>
        <v>9.3118949999999998</v>
      </c>
      <c r="T592" s="16">
        <f t="shared" si="37"/>
        <v>121.05463499999999</v>
      </c>
      <c r="U592" s="19">
        <f t="shared" ref="U592:U655" si="39">SUM(S592/1.135)</f>
        <v>8.204312775330397</v>
      </c>
      <c r="V592" s="19">
        <f t="shared" si="38"/>
        <v>106.65606607929516</v>
      </c>
    </row>
    <row r="593" spans="1:22" ht="113.1" customHeight="1" x14ac:dyDescent="0.45">
      <c r="A593" s="2"/>
      <c r="B593" s="2"/>
      <c r="C593" s="5" t="s">
        <v>1704</v>
      </c>
      <c r="D593" s="5" t="s">
        <v>1705</v>
      </c>
      <c r="E593" s="5" t="s">
        <v>1699</v>
      </c>
      <c r="F593" s="5" t="s">
        <v>1706</v>
      </c>
      <c r="G593" s="5" t="s">
        <v>131</v>
      </c>
      <c r="H593" s="6">
        <v>13</v>
      </c>
      <c r="I593" s="5" t="s">
        <v>59</v>
      </c>
      <c r="J593" s="5" t="s">
        <v>1491</v>
      </c>
      <c r="K593" s="7">
        <v>34</v>
      </c>
      <c r="L593" s="7">
        <v>21.5</v>
      </c>
      <c r="M593" s="7">
        <v>2</v>
      </c>
      <c r="N593" s="7">
        <v>150</v>
      </c>
      <c r="O593" s="5" t="s">
        <v>41</v>
      </c>
      <c r="P593" s="5" t="s">
        <v>42</v>
      </c>
      <c r="Q593" s="15">
        <v>29.99</v>
      </c>
      <c r="R593" s="15">
        <v>389.87</v>
      </c>
      <c r="S593" s="16">
        <f t="shared" si="36"/>
        <v>9.3118949999999998</v>
      </c>
      <c r="T593" s="16">
        <f t="shared" si="37"/>
        <v>121.05463499999999</v>
      </c>
      <c r="U593" s="19">
        <f t="shared" si="39"/>
        <v>8.204312775330397</v>
      </c>
      <c r="V593" s="19">
        <f t="shared" si="38"/>
        <v>106.65606607929516</v>
      </c>
    </row>
    <row r="594" spans="1:22" ht="113.1" customHeight="1" x14ac:dyDescent="0.45">
      <c r="A594" s="2"/>
      <c r="B594" s="2"/>
      <c r="C594" s="5" t="s">
        <v>1707</v>
      </c>
      <c r="D594" s="5" t="s">
        <v>1708</v>
      </c>
      <c r="E594" s="5" t="s">
        <v>1699</v>
      </c>
      <c r="F594" s="5" t="s">
        <v>1709</v>
      </c>
      <c r="G594" s="5" t="s">
        <v>131</v>
      </c>
      <c r="H594" s="6">
        <v>13</v>
      </c>
      <c r="I594" s="5" t="s">
        <v>59</v>
      </c>
      <c r="J594" s="5" t="s">
        <v>1491</v>
      </c>
      <c r="K594" s="7">
        <v>34</v>
      </c>
      <c r="L594" s="7">
        <v>21.5</v>
      </c>
      <c r="M594" s="7">
        <v>2</v>
      </c>
      <c r="N594" s="7">
        <v>150</v>
      </c>
      <c r="O594" s="5" t="s">
        <v>41</v>
      </c>
      <c r="P594" s="5" t="s">
        <v>42</v>
      </c>
      <c r="Q594" s="15">
        <v>29.99</v>
      </c>
      <c r="R594" s="15">
        <v>389.87</v>
      </c>
      <c r="S594" s="16">
        <f t="shared" si="36"/>
        <v>9.3118949999999998</v>
      </c>
      <c r="T594" s="16">
        <f t="shared" si="37"/>
        <v>121.05463499999999</v>
      </c>
      <c r="U594" s="19">
        <f t="shared" si="39"/>
        <v>8.204312775330397</v>
      </c>
      <c r="V594" s="19">
        <f t="shared" si="38"/>
        <v>106.65606607929516</v>
      </c>
    </row>
    <row r="595" spans="1:22" ht="113.1" customHeight="1" x14ac:dyDescent="0.45">
      <c r="A595" s="2"/>
      <c r="B595" s="2"/>
      <c r="C595" s="5" t="s">
        <v>1710</v>
      </c>
      <c r="D595" s="5" t="s">
        <v>1711</v>
      </c>
      <c r="E595" s="5" t="s">
        <v>1699</v>
      </c>
      <c r="F595" s="5" t="s">
        <v>1712</v>
      </c>
      <c r="G595" s="5" t="s">
        <v>131</v>
      </c>
      <c r="H595" s="6">
        <v>13</v>
      </c>
      <c r="I595" s="5" t="s">
        <v>59</v>
      </c>
      <c r="J595" s="5" t="s">
        <v>1491</v>
      </c>
      <c r="K595" s="7">
        <v>34</v>
      </c>
      <c r="L595" s="7">
        <v>21.5</v>
      </c>
      <c r="M595" s="7">
        <v>2</v>
      </c>
      <c r="N595" s="7">
        <v>150</v>
      </c>
      <c r="O595" s="5" t="s">
        <v>41</v>
      </c>
      <c r="P595" s="5" t="s">
        <v>42</v>
      </c>
      <c r="Q595" s="15">
        <v>29.99</v>
      </c>
      <c r="R595" s="15">
        <v>389.87</v>
      </c>
      <c r="S595" s="16">
        <f t="shared" si="36"/>
        <v>9.3118949999999998</v>
      </c>
      <c r="T595" s="16">
        <f t="shared" si="37"/>
        <v>121.05463499999999</v>
      </c>
      <c r="U595" s="19">
        <f t="shared" si="39"/>
        <v>8.204312775330397</v>
      </c>
      <c r="V595" s="19">
        <f t="shared" si="38"/>
        <v>106.65606607929516</v>
      </c>
    </row>
    <row r="596" spans="1:22" ht="113.1" customHeight="1" x14ac:dyDescent="0.45">
      <c r="A596" s="2"/>
      <c r="B596" s="2"/>
      <c r="C596" s="5" t="s">
        <v>1713</v>
      </c>
      <c r="D596" s="5" t="s">
        <v>1714</v>
      </c>
      <c r="E596" s="5" t="s">
        <v>1699</v>
      </c>
      <c r="F596" s="5" t="s">
        <v>1715</v>
      </c>
      <c r="G596" s="5" t="s">
        <v>131</v>
      </c>
      <c r="H596" s="6">
        <v>16</v>
      </c>
      <c r="I596" s="5" t="s">
        <v>59</v>
      </c>
      <c r="J596" s="5" t="s">
        <v>40</v>
      </c>
      <c r="K596" s="7">
        <v>34</v>
      </c>
      <c r="L596" s="7">
        <v>21.5</v>
      </c>
      <c r="M596" s="7">
        <v>2</v>
      </c>
      <c r="N596" s="7">
        <v>150</v>
      </c>
      <c r="O596" s="5" t="s">
        <v>41</v>
      </c>
      <c r="P596" s="5" t="s">
        <v>42</v>
      </c>
      <c r="Q596" s="15">
        <v>29.99</v>
      </c>
      <c r="R596" s="15">
        <v>479.84</v>
      </c>
      <c r="S596" s="16">
        <f t="shared" si="36"/>
        <v>9.3118949999999998</v>
      </c>
      <c r="T596" s="16">
        <f t="shared" si="37"/>
        <v>148.99032</v>
      </c>
      <c r="U596" s="19">
        <f t="shared" si="39"/>
        <v>8.204312775330397</v>
      </c>
      <c r="V596" s="19">
        <f t="shared" si="38"/>
        <v>131.26900440528635</v>
      </c>
    </row>
    <row r="597" spans="1:22" ht="113.1" customHeight="1" x14ac:dyDescent="0.45">
      <c r="A597" s="2"/>
      <c r="B597" s="2"/>
      <c r="C597" s="5" t="s">
        <v>1716</v>
      </c>
      <c r="D597" s="5" t="s">
        <v>1717</v>
      </c>
      <c r="E597" s="5" t="s">
        <v>1699</v>
      </c>
      <c r="F597" s="5" t="s">
        <v>1718</v>
      </c>
      <c r="G597" s="5" t="s">
        <v>131</v>
      </c>
      <c r="H597" s="6">
        <v>16</v>
      </c>
      <c r="I597" s="5" t="s">
        <v>59</v>
      </c>
      <c r="J597" s="5" t="s">
        <v>40</v>
      </c>
      <c r="K597" s="7">
        <v>34</v>
      </c>
      <c r="L597" s="7">
        <v>21.5</v>
      </c>
      <c r="M597" s="7">
        <v>2</v>
      </c>
      <c r="N597" s="7">
        <v>150</v>
      </c>
      <c r="O597" s="5" t="s">
        <v>41</v>
      </c>
      <c r="P597" s="5" t="s">
        <v>42</v>
      </c>
      <c r="Q597" s="15">
        <v>29.99</v>
      </c>
      <c r="R597" s="15">
        <v>479.84</v>
      </c>
      <c r="S597" s="16">
        <f t="shared" si="36"/>
        <v>9.3118949999999998</v>
      </c>
      <c r="T597" s="16">
        <f t="shared" si="37"/>
        <v>148.99032</v>
      </c>
      <c r="U597" s="19">
        <f t="shared" si="39"/>
        <v>8.204312775330397</v>
      </c>
      <c r="V597" s="19">
        <f t="shared" si="38"/>
        <v>131.26900440528635</v>
      </c>
    </row>
    <row r="598" spans="1:22" ht="113.1" customHeight="1" x14ac:dyDescent="0.45">
      <c r="A598" s="2"/>
      <c r="B598" s="2"/>
      <c r="C598" s="5" t="s">
        <v>1719</v>
      </c>
      <c r="D598" s="5" t="s">
        <v>1720</v>
      </c>
      <c r="E598" s="5" t="s">
        <v>1699</v>
      </c>
      <c r="F598" s="5" t="s">
        <v>1721</v>
      </c>
      <c r="G598" s="5" t="s">
        <v>131</v>
      </c>
      <c r="H598" s="6">
        <v>16</v>
      </c>
      <c r="I598" s="5" t="s">
        <v>59</v>
      </c>
      <c r="J598" s="5" t="s">
        <v>40</v>
      </c>
      <c r="K598" s="7">
        <v>34</v>
      </c>
      <c r="L598" s="7">
        <v>21.5</v>
      </c>
      <c r="M598" s="7">
        <v>2</v>
      </c>
      <c r="N598" s="7">
        <v>150</v>
      </c>
      <c r="O598" s="5" t="s">
        <v>41</v>
      </c>
      <c r="P598" s="5" t="s">
        <v>42</v>
      </c>
      <c r="Q598" s="15">
        <v>29.99</v>
      </c>
      <c r="R598" s="15">
        <v>479.84</v>
      </c>
      <c r="S598" s="16">
        <f t="shared" si="36"/>
        <v>9.3118949999999998</v>
      </c>
      <c r="T598" s="16">
        <f t="shared" si="37"/>
        <v>148.99032</v>
      </c>
      <c r="U598" s="19">
        <f t="shared" si="39"/>
        <v>8.204312775330397</v>
      </c>
      <c r="V598" s="19">
        <f t="shared" si="38"/>
        <v>131.26900440528635</v>
      </c>
    </row>
    <row r="599" spans="1:22" ht="113.1" customHeight="1" x14ac:dyDescent="0.45">
      <c r="A599" s="2"/>
      <c r="B599" s="2"/>
      <c r="C599" s="5" t="s">
        <v>1722</v>
      </c>
      <c r="D599" s="5" t="s">
        <v>1723</v>
      </c>
      <c r="E599" s="5" t="s">
        <v>1699</v>
      </c>
      <c r="F599" s="5" t="s">
        <v>1724</v>
      </c>
      <c r="G599" s="5" t="s">
        <v>131</v>
      </c>
      <c r="H599" s="6">
        <v>16</v>
      </c>
      <c r="I599" s="5" t="s">
        <v>59</v>
      </c>
      <c r="J599" s="5" t="s">
        <v>40</v>
      </c>
      <c r="K599" s="7">
        <v>34</v>
      </c>
      <c r="L599" s="7">
        <v>21.5</v>
      </c>
      <c r="M599" s="7">
        <v>2</v>
      </c>
      <c r="N599" s="7">
        <v>150</v>
      </c>
      <c r="O599" s="5" t="s">
        <v>41</v>
      </c>
      <c r="P599" s="5" t="s">
        <v>42</v>
      </c>
      <c r="Q599" s="15">
        <v>29.99</v>
      </c>
      <c r="R599" s="15">
        <v>479.84</v>
      </c>
      <c r="S599" s="16">
        <f t="shared" si="36"/>
        <v>9.3118949999999998</v>
      </c>
      <c r="T599" s="16">
        <f t="shared" si="37"/>
        <v>148.99032</v>
      </c>
      <c r="U599" s="19">
        <f t="shared" si="39"/>
        <v>8.204312775330397</v>
      </c>
      <c r="V599" s="19">
        <f t="shared" si="38"/>
        <v>131.26900440528635</v>
      </c>
    </row>
    <row r="600" spans="1:22" ht="113.1" customHeight="1" x14ac:dyDescent="0.45">
      <c r="A600" s="2"/>
      <c r="B600" s="2"/>
      <c r="C600" s="5" t="s">
        <v>1725</v>
      </c>
      <c r="D600" s="5" t="s">
        <v>1698</v>
      </c>
      <c r="E600" s="5" t="s">
        <v>1699</v>
      </c>
      <c r="F600" s="5" t="s">
        <v>1726</v>
      </c>
      <c r="G600" s="5" t="s">
        <v>131</v>
      </c>
      <c r="H600" s="6">
        <v>38</v>
      </c>
      <c r="I600" s="5" t="s">
        <v>59</v>
      </c>
      <c r="J600" s="5" t="s">
        <v>40</v>
      </c>
      <c r="K600" s="7">
        <v>34</v>
      </c>
      <c r="L600" s="7">
        <v>21.5</v>
      </c>
      <c r="M600" s="7">
        <v>2</v>
      </c>
      <c r="N600" s="7">
        <v>150</v>
      </c>
      <c r="O600" s="5" t="s">
        <v>41</v>
      </c>
      <c r="P600" s="5" t="s">
        <v>42</v>
      </c>
      <c r="Q600" s="15">
        <v>29.99</v>
      </c>
      <c r="R600" s="15">
        <v>1139.6199999999999</v>
      </c>
      <c r="S600" s="16">
        <f t="shared" si="36"/>
        <v>9.3118949999999998</v>
      </c>
      <c r="T600" s="16">
        <f t="shared" si="37"/>
        <v>353.85201000000001</v>
      </c>
      <c r="U600" s="19">
        <f t="shared" si="39"/>
        <v>8.204312775330397</v>
      </c>
      <c r="V600" s="19">
        <f t="shared" si="38"/>
        <v>311.76388546255509</v>
      </c>
    </row>
    <row r="601" spans="1:22" ht="113.1" customHeight="1" x14ac:dyDescent="0.45">
      <c r="A601" s="2"/>
      <c r="B601" s="2"/>
      <c r="C601" s="5" t="s">
        <v>1727</v>
      </c>
      <c r="D601" s="5" t="s">
        <v>1702</v>
      </c>
      <c r="E601" s="5" t="s">
        <v>1699</v>
      </c>
      <c r="F601" s="5" t="s">
        <v>1728</v>
      </c>
      <c r="G601" s="5" t="s">
        <v>131</v>
      </c>
      <c r="H601" s="6">
        <v>38</v>
      </c>
      <c r="I601" s="5" t="s">
        <v>59</v>
      </c>
      <c r="J601" s="5" t="s">
        <v>40</v>
      </c>
      <c r="K601" s="7">
        <v>34</v>
      </c>
      <c r="L601" s="7">
        <v>21.5</v>
      </c>
      <c r="M601" s="7">
        <v>2</v>
      </c>
      <c r="N601" s="7">
        <v>150</v>
      </c>
      <c r="O601" s="5" t="s">
        <v>41</v>
      </c>
      <c r="P601" s="5" t="s">
        <v>42</v>
      </c>
      <c r="Q601" s="15">
        <v>29.99</v>
      </c>
      <c r="R601" s="15">
        <v>1139.6199999999999</v>
      </c>
      <c r="S601" s="16">
        <f t="shared" si="36"/>
        <v>9.3118949999999998</v>
      </c>
      <c r="T601" s="16">
        <f t="shared" si="37"/>
        <v>353.85201000000001</v>
      </c>
      <c r="U601" s="19">
        <f t="shared" si="39"/>
        <v>8.204312775330397</v>
      </c>
      <c r="V601" s="19">
        <f t="shared" si="38"/>
        <v>311.76388546255509</v>
      </c>
    </row>
    <row r="602" spans="1:22" ht="113.1" customHeight="1" x14ac:dyDescent="0.45">
      <c r="A602" s="2"/>
      <c r="B602" s="2"/>
      <c r="C602" s="5" t="s">
        <v>1729</v>
      </c>
      <c r="D602" s="5" t="s">
        <v>1705</v>
      </c>
      <c r="E602" s="5" t="s">
        <v>1699</v>
      </c>
      <c r="F602" s="5" t="s">
        <v>1730</v>
      </c>
      <c r="G602" s="5" t="s">
        <v>131</v>
      </c>
      <c r="H602" s="6">
        <v>38</v>
      </c>
      <c r="I602" s="5" t="s">
        <v>59</v>
      </c>
      <c r="J602" s="5" t="s">
        <v>40</v>
      </c>
      <c r="K602" s="7">
        <v>34</v>
      </c>
      <c r="L602" s="7">
        <v>21.5</v>
      </c>
      <c r="M602" s="7">
        <v>2</v>
      </c>
      <c r="N602" s="7">
        <v>150</v>
      </c>
      <c r="O602" s="5" t="s">
        <v>41</v>
      </c>
      <c r="P602" s="5" t="s">
        <v>42</v>
      </c>
      <c r="Q602" s="15">
        <v>29.99</v>
      </c>
      <c r="R602" s="15">
        <v>1139.6199999999999</v>
      </c>
      <c r="S602" s="16">
        <f t="shared" si="36"/>
        <v>9.3118949999999998</v>
      </c>
      <c r="T602" s="16">
        <f t="shared" si="37"/>
        <v>353.85201000000001</v>
      </c>
      <c r="U602" s="19">
        <f t="shared" si="39"/>
        <v>8.204312775330397</v>
      </c>
      <c r="V602" s="19">
        <f t="shared" si="38"/>
        <v>311.76388546255509</v>
      </c>
    </row>
    <row r="603" spans="1:22" ht="113.1" customHeight="1" x14ac:dyDescent="0.45">
      <c r="A603" s="2"/>
      <c r="B603" s="2"/>
      <c r="C603" s="5" t="s">
        <v>1731</v>
      </c>
      <c r="D603" s="5" t="s">
        <v>1708</v>
      </c>
      <c r="E603" s="5" t="s">
        <v>1699</v>
      </c>
      <c r="F603" s="5" t="s">
        <v>1732</v>
      </c>
      <c r="G603" s="5" t="s">
        <v>131</v>
      </c>
      <c r="H603" s="6">
        <v>38</v>
      </c>
      <c r="I603" s="5" t="s">
        <v>59</v>
      </c>
      <c r="J603" s="5" t="s">
        <v>40</v>
      </c>
      <c r="K603" s="7">
        <v>34</v>
      </c>
      <c r="L603" s="7">
        <v>21.5</v>
      </c>
      <c r="M603" s="7">
        <v>2</v>
      </c>
      <c r="N603" s="7">
        <v>150</v>
      </c>
      <c r="O603" s="5" t="s">
        <v>41</v>
      </c>
      <c r="P603" s="5" t="s">
        <v>42</v>
      </c>
      <c r="Q603" s="15">
        <v>29.99</v>
      </c>
      <c r="R603" s="15">
        <v>1139.6199999999999</v>
      </c>
      <c r="S603" s="16">
        <f t="shared" si="36"/>
        <v>9.3118949999999998</v>
      </c>
      <c r="T603" s="16">
        <f t="shared" si="37"/>
        <v>353.85201000000001</v>
      </c>
      <c r="U603" s="19">
        <f t="shared" si="39"/>
        <v>8.204312775330397</v>
      </c>
      <c r="V603" s="19">
        <f t="shared" si="38"/>
        <v>311.76388546255509</v>
      </c>
    </row>
    <row r="604" spans="1:22" ht="113.1" customHeight="1" x14ac:dyDescent="0.45">
      <c r="A604" s="2"/>
      <c r="B604" s="2"/>
      <c r="C604" s="5" t="s">
        <v>1733</v>
      </c>
      <c r="D604" s="5" t="s">
        <v>1711</v>
      </c>
      <c r="E604" s="5" t="s">
        <v>1699</v>
      </c>
      <c r="F604" s="5" t="s">
        <v>1734</v>
      </c>
      <c r="G604" s="5" t="s">
        <v>131</v>
      </c>
      <c r="H604" s="6">
        <v>38</v>
      </c>
      <c r="I604" s="5" t="s">
        <v>59</v>
      </c>
      <c r="J604" s="5" t="s">
        <v>40</v>
      </c>
      <c r="K604" s="7">
        <v>34</v>
      </c>
      <c r="L604" s="7">
        <v>21.5</v>
      </c>
      <c r="M604" s="7">
        <v>2</v>
      </c>
      <c r="N604" s="7">
        <v>150</v>
      </c>
      <c r="O604" s="5" t="s">
        <v>41</v>
      </c>
      <c r="P604" s="5" t="s">
        <v>42</v>
      </c>
      <c r="Q604" s="15">
        <v>29.99</v>
      </c>
      <c r="R604" s="15">
        <v>1139.6199999999999</v>
      </c>
      <c r="S604" s="16">
        <f t="shared" si="36"/>
        <v>9.3118949999999998</v>
      </c>
      <c r="T604" s="16">
        <f t="shared" si="37"/>
        <v>353.85201000000001</v>
      </c>
      <c r="U604" s="19">
        <f t="shared" si="39"/>
        <v>8.204312775330397</v>
      </c>
      <c r="V604" s="19">
        <f t="shared" si="38"/>
        <v>311.76388546255509</v>
      </c>
    </row>
    <row r="605" spans="1:22" ht="113.1" customHeight="1" x14ac:dyDescent="0.45">
      <c r="A605" s="2"/>
      <c r="B605" s="2"/>
      <c r="C605" s="5" t="s">
        <v>1735</v>
      </c>
      <c r="D605" s="5" t="s">
        <v>1736</v>
      </c>
      <c r="E605" s="5" t="s">
        <v>1737</v>
      </c>
      <c r="F605" s="5" t="s">
        <v>1738</v>
      </c>
      <c r="G605" s="5" t="s">
        <v>131</v>
      </c>
      <c r="H605" s="6">
        <v>45</v>
      </c>
      <c r="I605" s="5" t="s">
        <v>59</v>
      </c>
      <c r="J605" s="5" t="s">
        <v>1739</v>
      </c>
      <c r="K605" s="7">
        <v>33</v>
      </c>
      <c r="L605" s="7">
        <v>26</v>
      </c>
      <c r="M605" s="7">
        <v>1</v>
      </c>
      <c r="N605" s="7">
        <v>150</v>
      </c>
      <c r="O605" s="5" t="s">
        <v>41</v>
      </c>
      <c r="P605" s="5" t="s">
        <v>96</v>
      </c>
      <c r="Q605" s="15">
        <v>29.99</v>
      </c>
      <c r="R605" s="15">
        <v>1349.55</v>
      </c>
      <c r="S605" s="16">
        <f t="shared" si="36"/>
        <v>9.3118949999999998</v>
      </c>
      <c r="T605" s="16">
        <f t="shared" si="37"/>
        <v>419.03527500000001</v>
      </c>
      <c r="U605" s="19">
        <f t="shared" si="39"/>
        <v>8.204312775330397</v>
      </c>
      <c r="V605" s="19">
        <f t="shared" si="38"/>
        <v>369.19407488986786</v>
      </c>
    </row>
    <row r="606" spans="1:22" ht="113.1" customHeight="1" x14ac:dyDescent="0.45">
      <c r="A606" s="2"/>
      <c r="B606" s="2"/>
      <c r="C606" s="5" t="s">
        <v>1740</v>
      </c>
      <c r="D606" s="5" t="s">
        <v>1741</v>
      </c>
      <c r="E606" s="5" t="s">
        <v>1737</v>
      </c>
      <c r="F606" s="5" t="s">
        <v>1742</v>
      </c>
      <c r="G606" s="5" t="s">
        <v>131</v>
      </c>
      <c r="H606" s="6">
        <v>24</v>
      </c>
      <c r="I606" s="5" t="s">
        <v>59</v>
      </c>
      <c r="J606" s="5" t="s">
        <v>1739</v>
      </c>
      <c r="K606" s="7">
        <v>33</v>
      </c>
      <c r="L606" s="7">
        <v>26</v>
      </c>
      <c r="M606" s="7">
        <v>1</v>
      </c>
      <c r="N606" s="7">
        <v>150</v>
      </c>
      <c r="O606" s="5" t="s">
        <v>41</v>
      </c>
      <c r="P606" s="5" t="s">
        <v>96</v>
      </c>
      <c r="Q606" s="15">
        <v>29.99</v>
      </c>
      <c r="R606" s="15">
        <v>719.76</v>
      </c>
      <c r="S606" s="16">
        <f t="shared" si="36"/>
        <v>9.3118949999999998</v>
      </c>
      <c r="T606" s="16">
        <f t="shared" si="37"/>
        <v>223.48548</v>
      </c>
      <c r="U606" s="19">
        <f t="shared" si="39"/>
        <v>8.204312775330397</v>
      </c>
      <c r="V606" s="19">
        <f t="shared" si="38"/>
        <v>196.90350660792953</v>
      </c>
    </row>
    <row r="607" spans="1:22" ht="113.1" customHeight="1" x14ac:dyDescent="0.45">
      <c r="A607" s="2"/>
      <c r="B607" s="2"/>
      <c r="C607" s="5" t="s">
        <v>1743</v>
      </c>
      <c r="D607" s="5" t="s">
        <v>1744</v>
      </c>
      <c r="E607" s="5" t="s">
        <v>1737</v>
      </c>
      <c r="F607" s="5" t="s">
        <v>1745</v>
      </c>
      <c r="G607" s="5" t="s">
        <v>131</v>
      </c>
      <c r="H607" s="6">
        <v>24</v>
      </c>
      <c r="I607" s="5" t="s">
        <v>59</v>
      </c>
      <c r="J607" s="5" t="s">
        <v>132</v>
      </c>
      <c r="K607" s="7">
        <v>33</v>
      </c>
      <c r="L607" s="7">
        <v>26</v>
      </c>
      <c r="M607" s="7">
        <v>1</v>
      </c>
      <c r="N607" s="7">
        <v>150</v>
      </c>
      <c r="O607" s="5" t="s">
        <v>41</v>
      </c>
      <c r="P607" s="5" t="s">
        <v>96</v>
      </c>
      <c r="Q607" s="15">
        <v>29.99</v>
      </c>
      <c r="R607" s="15">
        <v>719.76</v>
      </c>
      <c r="S607" s="16">
        <f t="shared" si="36"/>
        <v>9.3118949999999998</v>
      </c>
      <c r="T607" s="16">
        <f t="shared" si="37"/>
        <v>223.48548</v>
      </c>
      <c r="U607" s="19">
        <f t="shared" si="39"/>
        <v>8.204312775330397</v>
      </c>
      <c r="V607" s="19">
        <f t="shared" si="38"/>
        <v>196.90350660792953</v>
      </c>
    </row>
    <row r="608" spans="1:22" ht="113.1" customHeight="1" x14ac:dyDescent="0.45">
      <c r="A608" s="2"/>
      <c r="B608" s="2"/>
      <c r="C608" s="5" t="s">
        <v>1746</v>
      </c>
      <c r="D608" s="5" t="s">
        <v>1747</v>
      </c>
      <c r="E608" s="5" t="s">
        <v>1748</v>
      </c>
      <c r="F608" s="5" t="s">
        <v>1749</v>
      </c>
      <c r="G608" s="5" t="s">
        <v>131</v>
      </c>
      <c r="H608" s="6">
        <v>2</v>
      </c>
      <c r="I608" s="5"/>
      <c r="J608" s="5" t="s">
        <v>1579</v>
      </c>
      <c r="K608" s="7">
        <v>34</v>
      </c>
      <c r="L608" s="7">
        <v>21.5</v>
      </c>
      <c r="M608" s="7">
        <v>2</v>
      </c>
      <c r="N608" s="7">
        <v>150</v>
      </c>
      <c r="O608" s="5" t="s">
        <v>41</v>
      </c>
      <c r="P608" s="5" t="s">
        <v>1252</v>
      </c>
      <c r="Q608" s="15">
        <v>34.99</v>
      </c>
      <c r="R608" s="15">
        <v>69.98</v>
      </c>
      <c r="S608" s="16">
        <f t="shared" si="36"/>
        <v>10.864395</v>
      </c>
      <c r="T608" s="16">
        <f t="shared" si="37"/>
        <v>21.72879</v>
      </c>
      <c r="U608" s="19">
        <f t="shared" si="39"/>
        <v>9.5721541850220255</v>
      </c>
      <c r="V608" s="19">
        <f t="shared" si="38"/>
        <v>19.144308370044051</v>
      </c>
    </row>
    <row r="609" spans="1:22" ht="113.1" customHeight="1" x14ac:dyDescent="0.45">
      <c r="A609" s="2"/>
      <c r="B609" s="2"/>
      <c r="C609" s="5" t="s">
        <v>1750</v>
      </c>
      <c r="D609" s="5" t="s">
        <v>1751</v>
      </c>
      <c r="E609" s="5" t="s">
        <v>1748</v>
      </c>
      <c r="F609" s="5" t="s">
        <v>1752</v>
      </c>
      <c r="G609" s="5" t="s">
        <v>131</v>
      </c>
      <c r="H609" s="6">
        <v>2</v>
      </c>
      <c r="I609" s="5"/>
      <c r="J609" s="5" t="s">
        <v>1579</v>
      </c>
      <c r="K609" s="7">
        <v>34</v>
      </c>
      <c r="L609" s="7">
        <v>21.5</v>
      </c>
      <c r="M609" s="7">
        <v>2</v>
      </c>
      <c r="N609" s="7">
        <v>150</v>
      </c>
      <c r="O609" s="5" t="s">
        <v>41</v>
      </c>
      <c r="P609" s="5" t="s">
        <v>1252</v>
      </c>
      <c r="Q609" s="15">
        <v>34.99</v>
      </c>
      <c r="R609" s="15">
        <v>69.98</v>
      </c>
      <c r="S609" s="16">
        <f t="shared" si="36"/>
        <v>10.864395</v>
      </c>
      <c r="T609" s="16">
        <f t="shared" si="37"/>
        <v>21.72879</v>
      </c>
      <c r="U609" s="19">
        <f t="shared" si="39"/>
        <v>9.5721541850220255</v>
      </c>
      <c r="V609" s="19">
        <f t="shared" si="38"/>
        <v>19.144308370044051</v>
      </c>
    </row>
    <row r="610" spans="1:22" ht="113.1" customHeight="1" x14ac:dyDescent="0.45">
      <c r="A610" s="2"/>
      <c r="B610" s="2"/>
      <c r="C610" s="5" t="s">
        <v>1753</v>
      </c>
      <c r="D610" s="5" t="s">
        <v>1754</v>
      </c>
      <c r="E610" s="5" t="s">
        <v>1748</v>
      </c>
      <c r="F610" s="5" t="s">
        <v>1755</v>
      </c>
      <c r="G610" s="5" t="s">
        <v>131</v>
      </c>
      <c r="H610" s="6">
        <v>2</v>
      </c>
      <c r="I610" s="5"/>
      <c r="J610" s="5" t="s">
        <v>1579</v>
      </c>
      <c r="K610" s="7">
        <v>34</v>
      </c>
      <c r="L610" s="7">
        <v>21.5</v>
      </c>
      <c r="M610" s="7">
        <v>2</v>
      </c>
      <c r="N610" s="7">
        <v>150</v>
      </c>
      <c r="O610" s="5" t="s">
        <v>41</v>
      </c>
      <c r="P610" s="5" t="s">
        <v>1252</v>
      </c>
      <c r="Q610" s="15">
        <v>34.99</v>
      </c>
      <c r="R610" s="15">
        <v>69.98</v>
      </c>
      <c r="S610" s="16">
        <f t="shared" si="36"/>
        <v>10.864395</v>
      </c>
      <c r="T610" s="16">
        <f t="shared" si="37"/>
        <v>21.72879</v>
      </c>
      <c r="U610" s="19">
        <f t="shared" si="39"/>
        <v>9.5721541850220255</v>
      </c>
      <c r="V610" s="19">
        <f t="shared" si="38"/>
        <v>19.144308370044051</v>
      </c>
    </row>
    <row r="611" spans="1:22" ht="113.1" customHeight="1" x14ac:dyDescent="0.45">
      <c r="A611" s="2"/>
      <c r="B611" s="2"/>
      <c r="C611" s="5" t="s">
        <v>1756</v>
      </c>
      <c r="D611" s="5" t="s">
        <v>1757</v>
      </c>
      <c r="E611" s="5" t="s">
        <v>1748</v>
      </c>
      <c r="F611" s="5" t="s">
        <v>1758</v>
      </c>
      <c r="G611" s="5" t="s">
        <v>131</v>
      </c>
      <c r="H611" s="6">
        <v>2</v>
      </c>
      <c r="I611" s="5"/>
      <c r="J611" s="5" t="s">
        <v>1579</v>
      </c>
      <c r="K611" s="7">
        <v>34</v>
      </c>
      <c r="L611" s="7">
        <v>21.5</v>
      </c>
      <c r="M611" s="7">
        <v>2</v>
      </c>
      <c r="N611" s="7">
        <v>150</v>
      </c>
      <c r="O611" s="5" t="s">
        <v>41</v>
      </c>
      <c r="P611" s="5" t="s">
        <v>1252</v>
      </c>
      <c r="Q611" s="15">
        <v>34.99</v>
      </c>
      <c r="R611" s="15">
        <v>69.98</v>
      </c>
      <c r="S611" s="16">
        <f t="shared" si="36"/>
        <v>10.864395</v>
      </c>
      <c r="T611" s="16">
        <f t="shared" si="37"/>
        <v>21.72879</v>
      </c>
      <c r="U611" s="19">
        <f t="shared" si="39"/>
        <v>9.5721541850220255</v>
      </c>
      <c r="V611" s="19">
        <f t="shared" si="38"/>
        <v>19.144308370044051</v>
      </c>
    </row>
    <row r="612" spans="1:22" ht="113.1" customHeight="1" x14ac:dyDescent="0.45">
      <c r="A612" s="2"/>
      <c r="B612" s="2"/>
      <c r="C612" s="5" t="s">
        <v>1759</v>
      </c>
      <c r="D612" s="5" t="s">
        <v>1760</v>
      </c>
      <c r="E612" s="5" t="s">
        <v>1761</v>
      </c>
      <c r="F612" s="5" t="s">
        <v>1762</v>
      </c>
      <c r="G612" s="5" t="s">
        <v>131</v>
      </c>
      <c r="H612" s="6">
        <v>98</v>
      </c>
      <c r="I612" s="5" t="s">
        <v>59</v>
      </c>
      <c r="J612" s="5" t="s">
        <v>40</v>
      </c>
      <c r="K612" s="7">
        <v>34</v>
      </c>
      <c r="L612" s="7">
        <v>21.5</v>
      </c>
      <c r="M612" s="7">
        <v>2</v>
      </c>
      <c r="N612" s="7">
        <v>150</v>
      </c>
      <c r="O612" s="5" t="s">
        <v>41</v>
      </c>
      <c r="P612" s="5" t="s">
        <v>96</v>
      </c>
      <c r="Q612" s="15">
        <v>29.99</v>
      </c>
      <c r="R612" s="15">
        <v>2939.02</v>
      </c>
      <c r="S612" s="16">
        <f t="shared" si="36"/>
        <v>9.3118949999999998</v>
      </c>
      <c r="T612" s="16">
        <f t="shared" si="37"/>
        <v>912.56570999999997</v>
      </c>
      <c r="U612" s="19">
        <f t="shared" si="39"/>
        <v>8.204312775330397</v>
      </c>
      <c r="V612" s="19">
        <f t="shared" si="38"/>
        <v>804.02265198237887</v>
      </c>
    </row>
    <row r="613" spans="1:22" ht="113.1" customHeight="1" x14ac:dyDescent="0.45">
      <c r="A613" s="2"/>
      <c r="B613" s="2"/>
      <c r="C613" s="5" t="s">
        <v>1763</v>
      </c>
      <c r="D613" s="5" t="s">
        <v>1764</v>
      </c>
      <c r="E613" s="5" t="s">
        <v>1761</v>
      </c>
      <c r="F613" s="5" t="s">
        <v>1765</v>
      </c>
      <c r="G613" s="5" t="s">
        <v>131</v>
      </c>
      <c r="H613" s="6">
        <v>208</v>
      </c>
      <c r="I613" s="5" t="s">
        <v>59</v>
      </c>
      <c r="J613" s="5" t="s">
        <v>40</v>
      </c>
      <c r="K613" s="7">
        <v>34</v>
      </c>
      <c r="L613" s="7">
        <v>21.5</v>
      </c>
      <c r="M613" s="7">
        <v>2</v>
      </c>
      <c r="N613" s="7">
        <v>150</v>
      </c>
      <c r="O613" s="5" t="s">
        <v>41</v>
      </c>
      <c r="P613" s="5" t="s">
        <v>96</v>
      </c>
      <c r="Q613" s="15">
        <v>29.99</v>
      </c>
      <c r="R613" s="15">
        <v>6237.92</v>
      </c>
      <c r="S613" s="16">
        <f t="shared" si="36"/>
        <v>9.3118949999999998</v>
      </c>
      <c r="T613" s="16">
        <f t="shared" si="37"/>
        <v>1936.8741599999998</v>
      </c>
      <c r="U613" s="19">
        <f t="shared" si="39"/>
        <v>8.204312775330397</v>
      </c>
      <c r="V613" s="19">
        <f t="shared" si="38"/>
        <v>1706.4970572687225</v>
      </c>
    </row>
    <row r="614" spans="1:22" ht="113.1" customHeight="1" x14ac:dyDescent="0.45">
      <c r="A614" s="2"/>
      <c r="B614" s="2"/>
      <c r="C614" s="5" t="s">
        <v>1766</v>
      </c>
      <c r="D614" s="5" t="s">
        <v>1767</v>
      </c>
      <c r="E614" s="5" t="s">
        <v>1761</v>
      </c>
      <c r="F614" s="5" t="s">
        <v>1768</v>
      </c>
      <c r="G614" s="5" t="s">
        <v>131</v>
      </c>
      <c r="H614" s="6">
        <v>191</v>
      </c>
      <c r="I614" s="5" t="s">
        <v>59</v>
      </c>
      <c r="J614" s="5" t="s">
        <v>40</v>
      </c>
      <c r="K614" s="7">
        <v>34</v>
      </c>
      <c r="L614" s="7">
        <v>21.5</v>
      </c>
      <c r="M614" s="7">
        <v>2</v>
      </c>
      <c r="N614" s="7">
        <v>150</v>
      </c>
      <c r="O614" s="5" t="s">
        <v>41</v>
      </c>
      <c r="P614" s="5" t="s">
        <v>96</v>
      </c>
      <c r="Q614" s="15">
        <v>29.99</v>
      </c>
      <c r="R614" s="15">
        <v>5728.09</v>
      </c>
      <c r="S614" s="16">
        <f t="shared" si="36"/>
        <v>9.3118949999999998</v>
      </c>
      <c r="T614" s="16">
        <f t="shared" si="37"/>
        <v>1778.5719449999999</v>
      </c>
      <c r="U614" s="19">
        <f t="shared" si="39"/>
        <v>8.204312775330397</v>
      </c>
      <c r="V614" s="19">
        <f t="shared" si="38"/>
        <v>1567.0237400881058</v>
      </c>
    </row>
    <row r="615" spans="1:22" ht="113.1" customHeight="1" x14ac:dyDescent="0.45">
      <c r="A615" s="2"/>
      <c r="B615" s="2"/>
      <c r="C615" s="5" t="s">
        <v>1769</v>
      </c>
      <c r="D615" s="5" t="s">
        <v>1770</v>
      </c>
      <c r="E615" s="5" t="s">
        <v>1761</v>
      </c>
      <c r="F615" s="5" t="s">
        <v>1771</v>
      </c>
      <c r="G615" s="5" t="s">
        <v>131</v>
      </c>
      <c r="H615" s="6">
        <v>108</v>
      </c>
      <c r="I615" s="5" t="s">
        <v>59</v>
      </c>
      <c r="J615" s="5" t="s">
        <v>40</v>
      </c>
      <c r="K615" s="7">
        <v>34</v>
      </c>
      <c r="L615" s="7">
        <v>21.5</v>
      </c>
      <c r="M615" s="7">
        <v>2</v>
      </c>
      <c r="N615" s="7">
        <v>150</v>
      </c>
      <c r="O615" s="5" t="s">
        <v>41</v>
      </c>
      <c r="P615" s="5" t="s">
        <v>96</v>
      </c>
      <c r="Q615" s="15">
        <v>29.99</v>
      </c>
      <c r="R615" s="15">
        <v>3238.9199999999996</v>
      </c>
      <c r="S615" s="16">
        <f t="shared" si="36"/>
        <v>9.3118949999999998</v>
      </c>
      <c r="T615" s="16">
        <f t="shared" si="37"/>
        <v>1005.68466</v>
      </c>
      <c r="U615" s="19">
        <f t="shared" si="39"/>
        <v>8.204312775330397</v>
      </c>
      <c r="V615" s="19">
        <f t="shared" si="38"/>
        <v>886.0657797356829</v>
      </c>
    </row>
    <row r="616" spans="1:22" ht="113.1" customHeight="1" x14ac:dyDescent="0.45">
      <c r="A616" s="2"/>
      <c r="B616" s="2"/>
      <c r="C616" s="5" t="s">
        <v>1772</v>
      </c>
      <c r="D616" s="5" t="s">
        <v>1773</v>
      </c>
      <c r="E616" s="5" t="s">
        <v>1761</v>
      </c>
      <c r="F616" s="5" t="s">
        <v>1774</v>
      </c>
      <c r="G616" s="5" t="s">
        <v>131</v>
      </c>
      <c r="H616" s="6">
        <v>128</v>
      </c>
      <c r="I616" s="5" t="s">
        <v>59</v>
      </c>
      <c r="J616" s="5" t="s">
        <v>40</v>
      </c>
      <c r="K616" s="7">
        <v>34</v>
      </c>
      <c r="L616" s="7">
        <v>21.5</v>
      </c>
      <c r="M616" s="7">
        <v>2</v>
      </c>
      <c r="N616" s="7">
        <v>150</v>
      </c>
      <c r="O616" s="5" t="s">
        <v>41</v>
      </c>
      <c r="P616" s="5" t="s">
        <v>96</v>
      </c>
      <c r="Q616" s="15">
        <v>29.99</v>
      </c>
      <c r="R616" s="15">
        <v>3838.72</v>
      </c>
      <c r="S616" s="16">
        <f t="shared" si="36"/>
        <v>9.3118949999999998</v>
      </c>
      <c r="T616" s="16">
        <f t="shared" si="37"/>
        <v>1191.92256</v>
      </c>
      <c r="U616" s="19">
        <f t="shared" si="39"/>
        <v>8.204312775330397</v>
      </c>
      <c r="V616" s="19">
        <f t="shared" si="38"/>
        <v>1050.1520352422908</v>
      </c>
    </row>
    <row r="617" spans="1:22" ht="113.1" customHeight="1" x14ac:dyDescent="0.45">
      <c r="A617" s="2"/>
      <c r="B617" s="2"/>
      <c r="C617" s="5" t="s">
        <v>1775</v>
      </c>
      <c r="D617" s="5" t="s">
        <v>1760</v>
      </c>
      <c r="E617" s="5" t="s">
        <v>1761</v>
      </c>
      <c r="F617" s="5" t="s">
        <v>1776</v>
      </c>
      <c r="G617" s="5" t="s">
        <v>131</v>
      </c>
      <c r="H617" s="6">
        <v>107</v>
      </c>
      <c r="I617" s="5" t="s">
        <v>59</v>
      </c>
      <c r="J617" s="5" t="s">
        <v>40</v>
      </c>
      <c r="K617" s="7">
        <v>34</v>
      </c>
      <c r="L617" s="7">
        <v>21.5</v>
      </c>
      <c r="M617" s="7">
        <v>2</v>
      </c>
      <c r="N617" s="7">
        <v>150</v>
      </c>
      <c r="O617" s="5" t="s">
        <v>41</v>
      </c>
      <c r="P617" s="5" t="s">
        <v>96</v>
      </c>
      <c r="Q617" s="15">
        <v>29.99</v>
      </c>
      <c r="R617" s="15">
        <v>3208.93</v>
      </c>
      <c r="S617" s="16">
        <f t="shared" si="36"/>
        <v>9.3118949999999998</v>
      </c>
      <c r="T617" s="16">
        <f t="shared" si="37"/>
        <v>996.37276499999996</v>
      </c>
      <c r="U617" s="19">
        <f t="shared" si="39"/>
        <v>8.204312775330397</v>
      </c>
      <c r="V617" s="19">
        <f t="shared" si="38"/>
        <v>877.86146696035246</v>
      </c>
    </row>
    <row r="618" spans="1:22" ht="113.1" customHeight="1" x14ac:dyDescent="0.45">
      <c r="A618" s="2"/>
      <c r="B618" s="2"/>
      <c r="C618" s="5" t="s">
        <v>1777</v>
      </c>
      <c r="D618" s="5" t="s">
        <v>1764</v>
      </c>
      <c r="E618" s="5" t="s">
        <v>1761</v>
      </c>
      <c r="F618" s="5" t="s">
        <v>1778</v>
      </c>
      <c r="G618" s="5" t="s">
        <v>131</v>
      </c>
      <c r="H618" s="6">
        <v>209</v>
      </c>
      <c r="I618" s="5" t="s">
        <v>59</v>
      </c>
      <c r="J618" s="5" t="s">
        <v>40</v>
      </c>
      <c r="K618" s="7">
        <v>34</v>
      </c>
      <c r="L618" s="7">
        <v>21.5</v>
      </c>
      <c r="M618" s="7">
        <v>2</v>
      </c>
      <c r="N618" s="7">
        <v>150</v>
      </c>
      <c r="O618" s="5" t="s">
        <v>41</v>
      </c>
      <c r="P618" s="5" t="s">
        <v>96</v>
      </c>
      <c r="Q618" s="15">
        <v>29.99</v>
      </c>
      <c r="R618" s="15">
        <v>6267.91</v>
      </c>
      <c r="S618" s="16">
        <f t="shared" si="36"/>
        <v>9.3118949999999998</v>
      </c>
      <c r="T618" s="16">
        <f t="shared" si="37"/>
        <v>1946.1860549999999</v>
      </c>
      <c r="U618" s="19">
        <f t="shared" si="39"/>
        <v>8.204312775330397</v>
      </c>
      <c r="V618" s="19">
        <f t="shared" si="38"/>
        <v>1714.701370044053</v>
      </c>
    </row>
    <row r="619" spans="1:22" ht="113.1" customHeight="1" x14ac:dyDescent="0.45">
      <c r="A619" s="2"/>
      <c r="B619" s="2"/>
      <c r="C619" s="5" t="s">
        <v>1779</v>
      </c>
      <c r="D619" s="5" t="s">
        <v>1767</v>
      </c>
      <c r="E619" s="5" t="s">
        <v>1761</v>
      </c>
      <c r="F619" s="5" t="s">
        <v>1780</v>
      </c>
      <c r="G619" s="5" t="s">
        <v>131</v>
      </c>
      <c r="H619" s="6">
        <v>202</v>
      </c>
      <c r="I619" s="5" t="s">
        <v>59</v>
      </c>
      <c r="J619" s="5" t="s">
        <v>40</v>
      </c>
      <c r="K619" s="7">
        <v>34</v>
      </c>
      <c r="L619" s="7">
        <v>21.5</v>
      </c>
      <c r="M619" s="7">
        <v>2</v>
      </c>
      <c r="N619" s="7">
        <v>150</v>
      </c>
      <c r="O619" s="5" t="s">
        <v>41</v>
      </c>
      <c r="P619" s="5" t="s">
        <v>96</v>
      </c>
      <c r="Q619" s="15">
        <v>29.99</v>
      </c>
      <c r="R619" s="15">
        <v>6057.98</v>
      </c>
      <c r="S619" s="16">
        <f t="shared" si="36"/>
        <v>9.3118949999999998</v>
      </c>
      <c r="T619" s="16">
        <f t="shared" si="37"/>
        <v>1881.00279</v>
      </c>
      <c r="U619" s="19">
        <f t="shared" si="39"/>
        <v>8.204312775330397</v>
      </c>
      <c r="V619" s="19">
        <f t="shared" si="38"/>
        <v>1657.2711806167401</v>
      </c>
    </row>
    <row r="620" spans="1:22" ht="113.1" customHeight="1" x14ac:dyDescent="0.45">
      <c r="A620" s="2"/>
      <c r="B620" s="2"/>
      <c r="C620" s="5" t="s">
        <v>1781</v>
      </c>
      <c r="D620" s="5" t="s">
        <v>1770</v>
      </c>
      <c r="E620" s="5" t="s">
        <v>1761</v>
      </c>
      <c r="F620" s="5" t="s">
        <v>1782</v>
      </c>
      <c r="G620" s="5" t="s">
        <v>131</v>
      </c>
      <c r="H620" s="6">
        <v>119</v>
      </c>
      <c r="I620" s="5" t="s">
        <v>59</v>
      </c>
      <c r="J620" s="5" t="s">
        <v>40</v>
      </c>
      <c r="K620" s="7">
        <v>34</v>
      </c>
      <c r="L620" s="7">
        <v>21.5</v>
      </c>
      <c r="M620" s="7">
        <v>2</v>
      </c>
      <c r="N620" s="7">
        <v>150</v>
      </c>
      <c r="O620" s="5" t="s">
        <v>41</v>
      </c>
      <c r="P620" s="5" t="s">
        <v>96</v>
      </c>
      <c r="Q620" s="15">
        <v>29.99</v>
      </c>
      <c r="R620" s="15">
        <v>3568.81</v>
      </c>
      <c r="S620" s="16">
        <f t="shared" si="36"/>
        <v>9.3118949999999998</v>
      </c>
      <c r="T620" s="16">
        <f t="shared" si="37"/>
        <v>1108.115505</v>
      </c>
      <c r="U620" s="19">
        <f t="shared" si="39"/>
        <v>8.204312775330397</v>
      </c>
      <c r="V620" s="19">
        <f t="shared" si="38"/>
        <v>976.31322026431724</v>
      </c>
    </row>
    <row r="621" spans="1:22" ht="113.1" customHeight="1" x14ac:dyDescent="0.45">
      <c r="A621" s="2"/>
      <c r="B621" s="2"/>
      <c r="C621" s="5" t="s">
        <v>1783</v>
      </c>
      <c r="D621" s="5" t="s">
        <v>1773</v>
      </c>
      <c r="E621" s="5" t="s">
        <v>1761</v>
      </c>
      <c r="F621" s="5" t="s">
        <v>1784</v>
      </c>
      <c r="G621" s="5" t="s">
        <v>131</v>
      </c>
      <c r="H621" s="6">
        <v>142</v>
      </c>
      <c r="I621" s="5" t="s">
        <v>59</v>
      </c>
      <c r="J621" s="5" t="s">
        <v>40</v>
      </c>
      <c r="K621" s="7">
        <v>34</v>
      </c>
      <c r="L621" s="7">
        <v>21.5</v>
      </c>
      <c r="M621" s="7">
        <v>2</v>
      </c>
      <c r="N621" s="7">
        <v>150</v>
      </c>
      <c r="O621" s="5" t="s">
        <v>41</v>
      </c>
      <c r="P621" s="5" t="s">
        <v>96</v>
      </c>
      <c r="Q621" s="15">
        <v>29.99</v>
      </c>
      <c r="R621" s="15">
        <v>4258.58</v>
      </c>
      <c r="S621" s="16">
        <f t="shared" si="36"/>
        <v>9.3118949999999998</v>
      </c>
      <c r="T621" s="16">
        <f t="shared" si="37"/>
        <v>1322.28909</v>
      </c>
      <c r="U621" s="19">
        <f t="shared" si="39"/>
        <v>8.204312775330397</v>
      </c>
      <c r="V621" s="19">
        <f t="shared" si="38"/>
        <v>1165.0124140969165</v>
      </c>
    </row>
    <row r="622" spans="1:22" ht="113.1" customHeight="1" x14ac:dyDescent="0.45">
      <c r="A622" s="2"/>
      <c r="B622" s="2"/>
      <c r="C622" s="5" t="s">
        <v>1785</v>
      </c>
      <c r="D622" s="5" t="s">
        <v>1764</v>
      </c>
      <c r="E622" s="5" t="s">
        <v>1761</v>
      </c>
      <c r="F622" s="5" t="s">
        <v>1786</v>
      </c>
      <c r="G622" s="5" t="s">
        <v>131</v>
      </c>
      <c r="H622" s="6">
        <v>51</v>
      </c>
      <c r="I622" s="5" t="s">
        <v>59</v>
      </c>
      <c r="J622" s="5" t="s">
        <v>40</v>
      </c>
      <c r="K622" s="7">
        <v>34</v>
      </c>
      <c r="L622" s="7">
        <v>21.5</v>
      </c>
      <c r="M622" s="7">
        <v>2</v>
      </c>
      <c r="N622" s="7">
        <v>150</v>
      </c>
      <c r="O622" s="5" t="s">
        <v>41</v>
      </c>
      <c r="P622" s="5" t="s">
        <v>96</v>
      </c>
      <c r="Q622" s="15">
        <v>29.99</v>
      </c>
      <c r="R622" s="15">
        <v>1529.49</v>
      </c>
      <c r="S622" s="16">
        <f t="shared" si="36"/>
        <v>9.3118949999999998</v>
      </c>
      <c r="T622" s="16">
        <f t="shared" si="37"/>
        <v>474.90664499999997</v>
      </c>
      <c r="U622" s="19">
        <f t="shared" si="39"/>
        <v>8.204312775330397</v>
      </c>
      <c r="V622" s="19">
        <f t="shared" si="38"/>
        <v>418.41995154185025</v>
      </c>
    </row>
    <row r="623" spans="1:22" ht="113.1" customHeight="1" x14ac:dyDescent="0.45">
      <c r="A623" s="2"/>
      <c r="B623" s="2"/>
      <c r="C623" s="5" t="s">
        <v>1787</v>
      </c>
      <c r="D623" s="5" t="s">
        <v>1767</v>
      </c>
      <c r="E623" s="5" t="s">
        <v>1761</v>
      </c>
      <c r="F623" s="5" t="s">
        <v>1788</v>
      </c>
      <c r="G623" s="5" t="s">
        <v>131</v>
      </c>
      <c r="H623" s="6">
        <v>105</v>
      </c>
      <c r="I623" s="5" t="s">
        <v>59</v>
      </c>
      <c r="J623" s="5" t="s">
        <v>40</v>
      </c>
      <c r="K623" s="7">
        <v>34</v>
      </c>
      <c r="L623" s="7">
        <v>21.5</v>
      </c>
      <c r="M623" s="7">
        <v>2</v>
      </c>
      <c r="N623" s="7">
        <v>150</v>
      </c>
      <c r="O623" s="5" t="s">
        <v>41</v>
      </c>
      <c r="P623" s="5" t="s">
        <v>96</v>
      </c>
      <c r="Q623" s="15">
        <v>29.99</v>
      </c>
      <c r="R623" s="15">
        <v>3148.95</v>
      </c>
      <c r="S623" s="16">
        <f t="shared" si="36"/>
        <v>9.3118949999999998</v>
      </c>
      <c r="T623" s="16">
        <f t="shared" si="37"/>
        <v>977.74897499999997</v>
      </c>
      <c r="U623" s="19">
        <f t="shared" si="39"/>
        <v>8.204312775330397</v>
      </c>
      <c r="V623" s="19">
        <f t="shared" si="38"/>
        <v>861.4528414096917</v>
      </c>
    </row>
    <row r="624" spans="1:22" ht="113.1" customHeight="1" x14ac:dyDescent="0.45">
      <c r="A624" s="2"/>
      <c r="B624" s="2"/>
      <c r="C624" s="5" t="s">
        <v>1789</v>
      </c>
      <c r="D624" s="5" t="s">
        <v>1790</v>
      </c>
      <c r="E624" s="5" t="s">
        <v>1791</v>
      </c>
      <c r="F624" s="5" t="s">
        <v>1792</v>
      </c>
      <c r="G624" s="5" t="s">
        <v>131</v>
      </c>
      <c r="H624" s="6">
        <v>49</v>
      </c>
      <c r="I624" s="5" t="s">
        <v>59</v>
      </c>
      <c r="J624" s="5" t="s">
        <v>40</v>
      </c>
      <c r="K624" s="7">
        <v>33</v>
      </c>
      <c r="L624" s="7">
        <v>26</v>
      </c>
      <c r="M624" s="7">
        <v>1</v>
      </c>
      <c r="N624" s="7">
        <v>150</v>
      </c>
      <c r="O624" s="5" t="s">
        <v>41</v>
      </c>
      <c r="P624" s="5" t="s">
        <v>1252</v>
      </c>
      <c r="Q624" s="15">
        <v>34.99</v>
      </c>
      <c r="R624" s="15">
        <v>1714.51</v>
      </c>
      <c r="S624" s="16">
        <f t="shared" si="36"/>
        <v>10.864395</v>
      </c>
      <c r="T624" s="16">
        <f t="shared" si="37"/>
        <v>532.35535500000003</v>
      </c>
      <c r="U624" s="19">
        <f t="shared" si="39"/>
        <v>9.5721541850220255</v>
      </c>
      <c r="V624" s="19">
        <f t="shared" si="38"/>
        <v>469.03555506607927</v>
      </c>
    </row>
    <row r="625" spans="1:22" ht="113.1" customHeight="1" x14ac:dyDescent="0.45">
      <c r="A625" s="2"/>
      <c r="B625" s="2"/>
      <c r="C625" s="5" t="s">
        <v>1793</v>
      </c>
      <c r="D625" s="5" t="s">
        <v>1794</v>
      </c>
      <c r="E625" s="5" t="s">
        <v>1791</v>
      </c>
      <c r="F625" s="5" t="s">
        <v>1795</v>
      </c>
      <c r="G625" s="5" t="s">
        <v>131</v>
      </c>
      <c r="H625" s="6">
        <v>112</v>
      </c>
      <c r="I625" s="5" t="s">
        <v>59</v>
      </c>
      <c r="J625" s="5" t="s">
        <v>40</v>
      </c>
      <c r="K625" s="7">
        <v>33</v>
      </c>
      <c r="L625" s="7">
        <v>26</v>
      </c>
      <c r="M625" s="7">
        <v>1</v>
      </c>
      <c r="N625" s="7">
        <v>150</v>
      </c>
      <c r="O625" s="5" t="s">
        <v>41</v>
      </c>
      <c r="P625" s="5" t="s">
        <v>1252</v>
      </c>
      <c r="Q625" s="15">
        <v>34.99</v>
      </c>
      <c r="R625" s="15">
        <v>3918.88</v>
      </c>
      <c r="S625" s="16">
        <f t="shared" si="36"/>
        <v>10.864395</v>
      </c>
      <c r="T625" s="16">
        <f t="shared" si="37"/>
        <v>1216.81224</v>
      </c>
      <c r="U625" s="19">
        <f t="shared" si="39"/>
        <v>9.5721541850220255</v>
      </c>
      <c r="V625" s="19">
        <f t="shared" si="38"/>
        <v>1072.0812687224668</v>
      </c>
    </row>
    <row r="626" spans="1:22" ht="113.1" customHeight="1" x14ac:dyDescent="0.45">
      <c r="A626" s="2"/>
      <c r="B626" s="2"/>
      <c r="C626" s="5" t="s">
        <v>1796</v>
      </c>
      <c r="D626" s="5" t="s">
        <v>1797</v>
      </c>
      <c r="E626" s="5" t="s">
        <v>1791</v>
      </c>
      <c r="F626" s="5" t="s">
        <v>1798</v>
      </c>
      <c r="G626" s="5" t="s">
        <v>131</v>
      </c>
      <c r="H626" s="6">
        <v>92</v>
      </c>
      <c r="I626" s="5" t="s">
        <v>59</v>
      </c>
      <c r="J626" s="5" t="s">
        <v>40</v>
      </c>
      <c r="K626" s="7">
        <v>33</v>
      </c>
      <c r="L626" s="7">
        <v>26</v>
      </c>
      <c r="M626" s="7">
        <v>1</v>
      </c>
      <c r="N626" s="7">
        <v>150</v>
      </c>
      <c r="O626" s="5" t="s">
        <v>41</v>
      </c>
      <c r="P626" s="5" t="s">
        <v>1252</v>
      </c>
      <c r="Q626" s="15">
        <v>34.99</v>
      </c>
      <c r="R626" s="15">
        <v>3219.0800000000004</v>
      </c>
      <c r="S626" s="16">
        <f t="shared" si="36"/>
        <v>10.864395</v>
      </c>
      <c r="T626" s="16">
        <f t="shared" si="37"/>
        <v>999.52434000000005</v>
      </c>
      <c r="U626" s="19">
        <f t="shared" si="39"/>
        <v>9.5721541850220255</v>
      </c>
      <c r="V626" s="19">
        <f t="shared" si="38"/>
        <v>880.63818502202639</v>
      </c>
    </row>
    <row r="627" spans="1:22" ht="113.1" customHeight="1" x14ac:dyDescent="0.45">
      <c r="A627" s="2"/>
      <c r="B627" s="2"/>
      <c r="C627" s="5" t="s">
        <v>1799</v>
      </c>
      <c r="D627" s="5" t="s">
        <v>1800</v>
      </c>
      <c r="E627" s="5" t="s">
        <v>1791</v>
      </c>
      <c r="F627" s="5" t="s">
        <v>1801</v>
      </c>
      <c r="G627" s="5" t="s">
        <v>131</v>
      </c>
      <c r="H627" s="6">
        <v>43</v>
      </c>
      <c r="I627" s="5" t="s">
        <v>59</v>
      </c>
      <c r="J627" s="5" t="s">
        <v>40</v>
      </c>
      <c r="K627" s="7">
        <v>33</v>
      </c>
      <c r="L627" s="7">
        <v>26</v>
      </c>
      <c r="M627" s="7">
        <v>1</v>
      </c>
      <c r="N627" s="7">
        <v>150</v>
      </c>
      <c r="O627" s="5" t="s">
        <v>41</v>
      </c>
      <c r="P627" s="5" t="s">
        <v>1252</v>
      </c>
      <c r="Q627" s="15">
        <v>34.99</v>
      </c>
      <c r="R627" s="15">
        <v>1504.5700000000002</v>
      </c>
      <c r="S627" s="16">
        <f t="shared" si="36"/>
        <v>10.864395</v>
      </c>
      <c r="T627" s="16">
        <f t="shared" si="37"/>
        <v>467.16898500000002</v>
      </c>
      <c r="U627" s="19">
        <f t="shared" si="39"/>
        <v>9.5721541850220255</v>
      </c>
      <c r="V627" s="19">
        <f t="shared" si="38"/>
        <v>411.60262995594712</v>
      </c>
    </row>
    <row r="628" spans="1:22" ht="113.1" customHeight="1" x14ac:dyDescent="0.45">
      <c r="A628" s="2"/>
      <c r="B628" s="2"/>
      <c r="C628" s="5" t="s">
        <v>1802</v>
      </c>
      <c r="D628" s="5" t="s">
        <v>1803</v>
      </c>
      <c r="E628" s="5" t="s">
        <v>1791</v>
      </c>
      <c r="F628" s="5" t="s">
        <v>1804</v>
      </c>
      <c r="G628" s="5" t="s">
        <v>131</v>
      </c>
      <c r="H628" s="6">
        <v>54</v>
      </c>
      <c r="I628" s="5" t="s">
        <v>59</v>
      </c>
      <c r="J628" s="5" t="s">
        <v>40</v>
      </c>
      <c r="K628" s="7">
        <v>33</v>
      </c>
      <c r="L628" s="7">
        <v>26</v>
      </c>
      <c r="M628" s="7">
        <v>1</v>
      </c>
      <c r="N628" s="7">
        <v>150</v>
      </c>
      <c r="O628" s="5" t="s">
        <v>41</v>
      </c>
      <c r="P628" s="5" t="s">
        <v>1252</v>
      </c>
      <c r="Q628" s="15">
        <v>34.99</v>
      </c>
      <c r="R628" s="15">
        <v>1889.46</v>
      </c>
      <c r="S628" s="16">
        <f t="shared" si="36"/>
        <v>10.864395</v>
      </c>
      <c r="T628" s="16">
        <f t="shared" si="37"/>
        <v>586.67732999999998</v>
      </c>
      <c r="U628" s="19">
        <f t="shared" si="39"/>
        <v>9.5721541850220255</v>
      </c>
      <c r="V628" s="19">
        <f t="shared" si="38"/>
        <v>516.89632599118943</v>
      </c>
    </row>
    <row r="629" spans="1:22" ht="113.1" customHeight="1" x14ac:dyDescent="0.45">
      <c r="A629" s="2"/>
      <c r="B629" s="2"/>
      <c r="C629" s="5" t="s">
        <v>1805</v>
      </c>
      <c r="D629" s="5" t="s">
        <v>1806</v>
      </c>
      <c r="E629" s="5" t="s">
        <v>1791</v>
      </c>
      <c r="F629" s="5" t="s">
        <v>1807</v>
      </c>
      <c r="G629" s="5" t="s">
        <v>131</v>
      </c>
      <c r="H629" s="6">
        <v>108</v>
      </c>
      <c r="I629" s="5" t="s">
        <v>59</v>
      </c>
      <c r="J629" s="5" t="s">
        <v>40</v>
      </c>
      <c r="K629" s="7">
        <v>33</v>
      </c>
      <c r="L629" s="7">
        <v>26</v>
      </c>
      <c r="M629" s="7">
        <v>1</v>
      </c>
      <c r="N629" s="7">
        <v>150</v>
      </c>
      <c r="O629" s="5" t="s">
        <v>41</v>
      </c>
      <c r="P629" s="5" t="s">
        <v>1252</v>
      </c>
      <c r="Q629" s="15">
        <v>34.99</v>
      </c>
      <c r="R629" s="15">
        <v>3778.92</v>
      </c>
      <c r="S629" s="16">
        <f t="shared" si="36"/>
        <v>10.864395</v>
      </c>
      <c r="T629" s="16">
        <f t="shared" si="37"/>
        <v>1173.35466</v>
      </c>
      <c r="U629" s="19">
        <f t="shared" si="39"/>
        <v>9.5721541850220255</v>
      </c>
      <c r="V629" s="19">
        <f t="shared" si="38"/>
        <v>1033.7926519823789</v>
      </c>
    </row>
    <row r="630" spans="1:22" ht="113.1" customHeight="1" x14ac:dyDescent="0.45">
      <c r="A630" s="2"/>
      <c r="B630" s="2"/>
      <c r="C630" s="5" t="s">
        <v>1808</v>
      </c>
      <c r="D630" s="5" t="s">
        <v>1809</v>
      </c>
      <c r="E630" s="5" t="s">
        <v>1791</v>
      </c>
      <c r="F630" s="5" t="s">
        <v>1810</v>
      </c>
      <c r="G630" s="5" t="s">
        <v>131</v>
      </c>
      <c r="H630" s="6">
        <v>231</v>
      </c>
      <c r="I630" s="5" t="s">
        <v>59</v>
      </c>
      <c r="J630" s="5" t="s">
        <v>40</v>
      </c>
      <c r="K630" s="7">
        <v>33</v>
      </c>
      <c r="L630" s="7">
        <v>26</v>
      </c>
      <c r="M630" s="7">
        <v>1</v>
      </c>
      <c r="N630" s="7">
        <v>150</v>
      </c>
      <c r="O630" s="5" t="s">
        <v>41</v>
      </c>
      <c r="P630" s="5" t="s">
        <v>1252</v>
      </c>
      <c r="Q630" s="15">
        <v>34.99</v>
      </c>
      <c r="R630" s="15">
        <v>8082.6900000000005</v>
      </c>
      <c r="S630" s="16">
        <f t="shared" si="36"/>
        <v>10.864395</v>
      </c>
      <c r="T630" s="16">
        <f t="shared" si="37"/>
        <v>2509.6752449999999</v>
      </c>
      <c r="U630" s="19">
        <f t="shared" si="39"/>
        <v>9.5721541850220255</v>
      </c>
      <c r="V630" s="19">
        <f t="shared" si="38"/>
        <v>2211.1676167400879</v>
      </c>
    </row>
    <row r="631" spans="1:22" ht="113.1" customHeight="1" x14ac:dyDescent="0.45">
      <c r="A631" s="2"/>
      <c r="B631" s="2"/>
      <c r="C631" s="5" t="s">
        <v>1811</v>
      </c>
      <c r="D631" s="5" t="s">
        <v>1812</v>
      </c>
      <c r="E631" s="5" t="s">
        <v>1791</v>
      </c>
      <c r="F631" s="5" t="s">
        <v>1813</v>
      </c>
      <c r="G631" s="5" t="s">
        <v>131</v>
      </c>
      <c r="H631" s="6">
        <v>200</v>
      </c>
      <c r="I631" s="5" t="s">
        <v>59</v>
      </c>
      <c r="J631" s="5" t="s">
        <v>40</v>
      </c>
      <c r="K631" s="7">
        <v>33</v>
      </c>
      <c r="L631" s="7">
        <v>26</v>
      </c>
      <c r="M631" s="7">
        <v>1</v>
      </c>
      <c r="N631" s="7">
        <v>150</v>
      </c>
      <c r="O631" s="5" t="s">
        <v>41</v>
      </c>
      <c r="P631" s="5" t="s">
        <v>1252</v>
      </c>
      <c r="Q631" s="15">
        <v>34.99</v>
      </c>
      <c r="R631" s="15">
        <v>6998</v>
      </c>
      <c r="S631" s="16">
        <f t="shared" si="36"/>
        <v>10.864395</v>
      </c>
      <c r="T631" s="16">
        <f t="shared" si="37"/>
        <v>2172.8789999999999</v>
      </c>
      <c r="U631" s="19">
        <f t="shared" si="39"/>
        <v>9.5721541850220255</v>
      </c>
      <c r="V631" s="19">
        <f t="shared" si="38"/>
        <v>1914.430837004405</v>
      </c>
    </row>
    <row r="632" spans="1:22" ht="113.1" customHeight="1" x14ac:dyDescent="0.45">
      <c r="A632" s="2"/>
      <c r="B632" s="2"/>
      <c r="C632" s="5" t="s">
        <v>1814</v>
      </c>
      <c r="D632" s="5" t="s">
        <v>1815</v>
      </c>
      <c r="E632" s="5" t="s">
        <v>1791</v>
      </c>
      <c r="F632" s="5" t="s">
        <v>1816</v>
      </c>
      <c r="G632" s="5" t="s">
        <v>131</v>
      </c>
      <c r="H632" s="6">
        <v>125</v>
      </c>
      <c r="I632" s="5" t="s">
        <v>59</v>
      </c>
      <c r="J632" s="5" t="s">
        <v>40</v>
      </c>
      <c r="K632" s="7">
        <v>33</v>
      </c>
      <c r="L632" s="7">
        <v>26</v>
      </c>
      <c r="M632" s="7">
        <v>1</v>
      </c>
      <c r="N632" s="7">
        <v>150</v>
      </c>
      <c r="O632" s="5" t="s">
        <v>41</v>
      </c>
      <c r="P632" s="5" t="s">
        <v>1252</v>
      </c>
      <c r="Q632" s="15">
        <v>34.99</v>
      </c>
      <c r="R632" s="15">
        <v>4373.75</v>
      </c>
      <c r="S632" s="16">
        <f t="shared" si="36"/>
        <v>10.864395</v>
      </c>
      <c r="T632" s="16">
        <f t="shared" si="37"/>
        <v>1358.0493750000001</v>
      </c>
      <c r="U632" s="19">
        <f t="shared" si="39"/>
        <v>9.5721541850220255</v>
      </c>
      <c r="V632" s="19">
        <f t="shared" si="38"/>
        <v>1196.5192731277532</v>
      </c>
    </row>
    <row r="633" spans="1:22" ht="113.1" customHeight="1" x14ac:dyDescent="0.45">
      <c r="A633" s="2"/>
      <c r="B633" s="2"/>
      <c r="C633" s="5" t="s">
        <v>1817</v>
      </c>
      <c r="D633" s="5" t="s">
        <v>1818</v>
      </c>
      <c r="E633" s="5" t="s">
        <v>1791</v>
      </c>
      <c r="F633" s="5" t="s">
        <v>1819</v>
      </c>
      <c r="G633" s="5" t="s">
        <v>131</v>
      </c>
      <c r="H633" s="6">
        <v>161</v>
      </c>
      <c r="I633" s="5" t="s">
        <v>59</v>
      </c>
      <c r="J633" s="5" t="s">
        <v>40</v>
      </c>
      <c r="K633" s="7">
        <v>33</v>
      </c>
      <c r="L633" s="7">
        <v>26</v>
      </c>
      <c r="M633" s="7">
        <v>1</v>
      </c>
      <c r="N633" s="7">
        <v>150</v>
      </c>
      <c r="O633" s="5" t="s">
        <v>41</v>
      </c>
      <c r="P633" s="5" t="s">
        <v>1252</v>
      </c>
      <c r="Q633" s="15">
        <v>34.99</v>
      </c>
      <c r="R633" s="15">
        <v>5633.39</v>
      </c>
      <c r="S633" s="16">
        <f t="shared" si="36"/>
        <v>10.864395</v>
      </c>
      <c r="T633" s="16">
        <f t="shared" si="37"/>
        <v>1749.1675949999999</v>
      </c>
      <c r="U633" s="19">
        <f t="shared" si="39"/>
        <v>9.5721541850220255</v>
      </c>
      <c r="V633" s="19">
        <f t="shared" si="38"/>
        <v>1541.1168237885461</v>
      </c>
    </row>
    <row r="634" spans="1:22" ht="113.1" customHeight="1" x14ac:dyDescent="0.45">
      <c r="A634" s="2"/>
      <c r="B634" s="2"/>
      <c r="C634" s="5" t="s">
        <v>1820</v>
      </c>
      <c r="D634" s="5" t="s">
        <v>1821</v>
      </c>
      <c r="E634" s="5" t="s">
        <v>1822</v>
      </c>
      <c r="F634" s="5" t="s">
        <v>1823</v>
      </c>
      <c r="G634" s="5" t="s">
        <v>131</v>
      </c>
      <c r="H634" s="6">
        <v>101</v>
      </c>
      <c r="I634" s="5" t="s">
        <v>59</v>
      </c>
      <c r="J634" s="5" t="s">
        <v>40</v>
      </c>
      <c r="K634" s="7">
        <v>33</v>
      </c>
      <c r="L634" s="7">
        <v>26</v>
      </c>
      <c r="M634" s="7">
        <v>1</v>
      </c>
      <c r="N634" s="7">
        <v>150</v>
      </c>
      <c r="O634" s="5" t="s">
        <v>41</v>
      </c>
      <c r="P634" s="5" t="s">
        <v>1252</v>
      </c>
      <c r="Q634" s="15">
        <v>34.99</v>
      </c>
      <c r="R634" s="15">
        <v>3533.9900000000002</v>
      </c>
      <c r="S634" s="16">
        <f t="shared" si="36"/>
        <v>10.864395</v>
      </c>
      <c r="T634" s="16">
        <f t="shared" si="37"/>
        <v>1097.303895</v>
      </c>
      <c r="U634" s="19">
        <f t="shared" si="39"/>
        <v>9.5721541850220255</v>
      </c>
      <c r="V634" s="19">
        <f t="shared" si="38"/>
        <v>966.78757268722461</v>
      </c>
    </row>
    <row r="635" spans="1:22" ht="113.1" customHeight="1" x14ac:dyDescent="0.45">
      <c r="A635" s="2"/>
      <c r="B635" s="2"/>
      <c r="C635" s="5" t="s">
        <v>1824</v>
      </c>
      <c r="D635" s="5" t="s">
        <v>1825</v>
      </c>
      <c r="E635" s="5" t="s">
        <v>1822</v>
      </c>
      <c r="F635" s="5" t="s">
        <v>1826</v>
      </c>
      <c r="G635" s="5" t="s">
        <v>131</v>
      </c>
      <c r="H635" s="6">
        <v>184</v>
      </c>
      <c r="I635" s="5" t="s">
        <v>59</v>
      </c>
      <c r="J635" s="5" t="s">
        <v>40</v>
      </c>
      <c r="K635" s="7">
        <v>33</v>
      </c>
      <c r="L635" s="7">
        <v>26</v>
      </c>
      <c r="M635" s="7">
        <v>1</v>
      </c>
      <c r="N635" s="7">
        <v>150</v>
      </c>
      <c r="O635" s="5" t="s">
        <v>41</v>
      </c>
      <c r="P635" s="5" t="s">
        <v>1252</v>
      </c>
      <c r="Q635" s="15">
        <v>34.99</v>
      </c>
      <c r="R635" s="15">
        <v>6438.1600000000008</v>
      </c>
      <c r="S635" s="16">
        <f t="shared" si="36"/>
        <v>10.864395</v>
      </c>
      <c r="T635" s="16">
        <f t="shared" si="37"/>
        <v>1999.0486800000001</v>
      </c>
      <c r="U635" s="19">
        <f t="shared" si="39"/>
        <v>9.5721541850220255</v>
      </c>
      <c r="V635" s="19">
        <f t="shared" si="38"/>
        <v>1761.2763700440528</v>
      </c>
    </row>
    <row r="636" spans="1:22" ht="113.1" customHeight="1" x14ac:dyDescent="0.45">
      <c r="A636" s="2"/>
      <c r="B636" s="2"/>
      <c r="C636" s="5" t="s">
        <v>1827</v>
      </c>
      <c r="D636" s="5" t="s">
        <v>1828</v>
      </c>
      <c r="E636" s="5" t="s">
        <v>1822</v>
      </c>
      <c r="F636" s="5" t="s">
        <v>1829</v>
      </c>
      <c r="G636" s="5" t="s">
        <v>131</v>
      </c>
      <c r="H636" s="6">
        <v>183</v>
      </c>
      <c r="I636" s="5" t="s">
        <v>59</v>
      </c>
      <c r="J636" s="5" t="s">
        <v>40</v>
      </c>
      <c r="K636" s="7">
        <v>33</v>
      </c>
      <c r="L636" s="7">
        <v>26</v>
      </c>
      <c r="M636" s="7">
        <v>1</v>
      </c>
      <c r="N636" s="7">
        <v>150</v>
      </c>
      <c r="O636" s="5" t="s">
        <v>41</v>
      </c>
      <c r="P636" s="5" t="s">
        <v>1252</v>
      </c>
      <c r="Q636" s="15">
        <v>34.99</v>
      </c>
      <c r="R636" s="15">
        <v>6403.17</v>
      </c>
      <c r="S636" s="16">
        <f t="shared" si="36"/>
        <v>10.864395</v>
      </c>
      <c r="T636" s="16">
        <f t="shared" si="37"/>
        <v>1988.184285</v>
      </c>
      <c r="U636" s="19">
        <f t="shared" si="39"/>
        <v>9.5721541850220255</v>
      </c>
      <c r="V636" s="19">
        <f t="shared" si="38"/>
        <v>1751.7042158590307</v>
      </c>
    </row>
    <row r="637" spans="1:22" ht="113.1" customHeight="1" x14ac:dyDescent="0.45">
      <c r="A637" s="2"/>
      <c r="B637" s="2"/>
      <c r="C637" s="5" t="s">
        <v>1830</v>
      </c>
      <c r="D637" s="5" t="s">
        <v>1831</v>
      </c>
      <c r="E637" s="5" t="s">
        <v>1822</v>
      </c>
      <c r="F637" s="5" t="s">
        <v>1832</v>
      </c>
      <c r="G637" s="5" t="s">
        <v>131</v>
      </c>
      <c r="H637" s="6">
        <v>107</v>
      </c>
      <c r="I637" s="5" t="s">
        <v>59</v>
      </c>
      <c r="J637" s="5" t="s">
        <v>40</v>
      </c>
      <c r="K637" s="7">
        <v>33</v>
      </c>
      <c r="L637" s="7">
        <v>26</v>
      </c>
      <c r="M637" s="7">
        <v>1</v>
      </c>
      <c r="N637" s="7">
        <v>150</v>
      </c>
      <c r="O637" s="5" t="s">
        <v>41</v>
      </c>
      <c r="P637" s="5" t="s">
        <v>1252</v>
      </c>
      <c r="Q637" s="15">
        <v>34.99</v>
      </c>
      <c r="R637" s="15">
        <v>3743.9300000000003</v>
      </c>
      <c r="S637" s="16">
        <f t="shared" si="36"/>
        <v>10.864395</v>
      </c>
      <c r="T637" s="16">
        <f t="shared" si="37"/>
        <v>1162.4902649999999</v>
      </c>
      <c r="U637" s="19">
        <f t="shared" si="39"/>
        <v>9.5721541850220255</v>
      </c>
      <c r="V637" s="19">
        <f t="shared" si="38"/>
        <v>1024.2204977973568</v>
      </c>
    </row>
    <row r="638" spans="1:22" ht="113.1" customHeight="1" x14ac:dyDescent="0.45">
      <c r="A638" s="2"/>
      <c r="B638" s="2"/>
      <c r="C638" s="5" t="s">
        <v>1833</v>
      </c>
      <c r="D638" s="5" t="s">
        <v>1834</v>
      </c>
      <c r="E638" s="5" t="s">
        <v>1822</v>
      </c>
      <c r="F638" s="5" t="s">
        <v>1835</v>
      </c>
      <c r="G638" s="5" t="s">
        <v>131</v>
      </c>
      <c r="H638" s="6">
        <v>155</v>
      </c>
      <c r="I638" s="5" t="s">
        <v>59</v>
      </c>
      <c r="J638" s="5" t="s">
        <v>40</v>
      </c>
      <c r="K638" s="7">
        <v>33</v>
      </c>
      <c r="L638" s="7">
        <v>26</v>
      </c>
      <c r="M638" s="7">
        <v>1</v>
      </c>
      <c r="N638" s="7">
        <v>150</v>
      </c>
      <c r="O638" s="5" t="s">
        <v>41</v>
      </c>
      <c r="P638" s="5" t="s">
        <v>1252</v>
      </c>
      <c r="Q638" s="15">
        <v>34.99</v>
      </c>
      <c r="R638" s="15">
        <v>5423.4500000000007</v>
      </c>
      <c r="S638" s="16">
        <f t="shared" si="36"/>
        <v>10.864395</v>
      </c>
      <c r="T638" s="16">
        <f t="shared" si="37"/>
        <v>1683.981225</v>
      </c>
      <c r="U638" s="19">
        <f t="shared" si="39"/>
        <v>9.5721541850220255</v>
      </c>
      <c r="V638" s="19">
        <f t="shared" si="38"/>
        <v>1483.6838986784139</v>
      </c>
    </row>
    <row r="639" spans="1:22" ht="113.1" customHeight="1" x14ac:dyDescent="0.45">
      <c r="A639" s="2"/>
      <c r="B639" s="2"/>
      <c r="C639" s="5" t="s">
        <v>1836</v>
      </c>
      <c r="D639" s="5" t="s">
        <v>1837</v>
      </c>
      <c r="E639" s="5" t="s">
        <v>1822</v>
      </c>
      <c r="F639" s="5" t="s">
        <v>1838</v>
      </c>
      <c r="G639" s="5" t="s">
        <v>131</v>
      </c>
      <c r="H639" s="6">
        <v>1</v>
      </c>
      <c r="I639" s="5" t="s">
        <v>59</v>
      </c>
      <c r="J639" s="5" t="s">
        <v>40</v>
      </c>
      <c r="K639" s="7">
        <v>33</v>
      </c>
      <c r="L639" s="7">
        <v>26</v>
      </c>
      <c r="M639" s="7">
        <v>1</v>
      </c>
      <c r="N639" s="7">
        <v>150</v>
      </c>
      <c r="O639" s="5" t="s">
        <v>41</v>
      </c>
      <c r="P639" s="5" t="s">
        <v>1252</v>
      </c>
      <c r="Q639" s="15">
        <v>39.99</v>
      </c>
      <c r="R639" s="15">
        <v>39.99</v>
      </c>
      <c r="S639" s="16">
        <f t="shared" si="36"/>
        <v>12.416895</v>
      </c>
      <c r="T639" s="16">
        <f t="shared" si="37"/>
        <v>12.416895</v>
      </c>
      <c r="U639" s="19">
        <f t="shared" si="39"/>
        <v>10.939995594713656</v>
      </c>
      <c r="V639" s="19">
        <f t="shared" si="38"/>
        <v>10.939995594713656</v>
      </c>
    </row>
    <row r="640" spans="1:22" ht="113.1" customHeight="1" x14ac:dyDescent="0.45">
      <c r="A640" s="2"/>
      <c r="B640" s="2"/>
      <c r="C640" s="5" t="s">
        <v>1839</v>
      </c>
      <c r="D640" s="5" t="s">
        <v>1840</v>
      </c>
      <c r="E640" s="5" t="s">
        <v>1822</v>
      </c>
      <c r="F640" s="5" t="s">
        <v>1841</v>
      </c>
      <c r="G640" s="5" t="s">
        <v>131</v>
      </c>
      <c r="H640" s="6">
        <v>59</v>
      </c>
      <c r="I640" s="5" t="s">
        <v>59</v>
      </c>
      <c r="J640" s="5" t="s">
        <v>40</v>
      </c>
      <c r="K640" s="7">
        <v>33</v>
      </c>
      <c r="L640" s="7">
        <v>26</v>
      </c>
      <c r="M640" s="7">
        <v>1</v>
      </c>
      <c r="N640" s="7">
        <v>150</v>
      </c>
      <c r="O640" s="5" t="s">
        <v>41</v>
      </c>
      <c r="P640" s="5" t="s">
        <v>1252</v>
      </c>
      <c r="Q640" s="15">
        <v>29.99</v>
      </c>
      <c r="R640" s="15">
        <v>1769.4099999999999</v>
      </c>
      <c r="S640" s="16">
        <f t="shared" si="36"/>
        <v>9.3118949999999998</v>
      </c>
      <c r="T640" s="16">
        <f t="shared" si="37"/>
        <v>549.40180499999997</v>
      </c>
      <c r="U640" s="19">
        <f t="shared" si="39"/>
        <v>8.204312775330397</v>
      </c>
      <c r="V640" s="19">
        <f t="shared" si="38"/>
        <v>484.0544537444934</v>
      </c>
    </row>
    <row r="641" spans="1:22" ht="113.1" customHeight="1" x14ac:dyDescent="0.45">
      <c r="A641" s="2"/>
      <c r="B641" s="2"/>
      <c r="C641" s="5" t="s">
        <v>1842</v>
      </c>
      <c r="D641" s="5" t="s">
        <v>1843</v>
      </c>
      <c r="E641" s="5" t="s">
        <v>1822</v>
      </c>
      <c r="F641" s="5" t="s">
        <v>1844</v>
      </c>
      <c r="G641" s="5" t="s">
        <v>131</v>
      </c>
      <c r="H641" s="6">
        <v>123</v>
      </c>
      <c r="I641" s="5" t="s">
        <v>59</v>
      </c>
      <c r="J641" s="5" t="s">
        <v>40</v>
      </c>
      <c r="K641" s="7">
        <v>33</v>
      </c>
      <c r="L641" s="7">
        <v>26</v>
      </c>
      <c r="M641" s="7">
        <v>1</v>
      </c>
      <c r="N641" s="7">
        <v>150</v>
      </c>
      <c r="O641" s="5" t="s">
        <v>41</v>
      </c>
      <c r="P641" s="5" t="s">
        <v>1252</v>
      </c>
      <c r="Q641" s="15">
        <v>29.99</v>
      </c>
      <c r="R641" s="15">
        <v>3688.77</v>
      </c>
      <c r="S641" s="16">
        <f t="shared" si="36"/>
        <v>9.3118949999999998</v>
      </c>
      <c r="T641" s="16">
        <f t="shared" si="37"/>
        <v>1145.363085</v>
      </c>
      <c r="U641" s="19">
        <f t="shared" si="39"/>
        <v>8.204312775330397</v>
      </c>
      <c r="V641" s="19">
        <f t="shared" si="38"/>
        <v>1009.1304713656389</v>
      </c>
    </row>
    <row r="642" spans="1:22" ht="113.1" customHeight="1" x14ac:dyDescent="0.45">
      <c r="A642" s="2"/>
      <c r="B642" s="2"/>
      <c r="C642" s="5" t="s">
        <v>1845</v>
      </c>
      <c r="D642" s="5" t="s">
        <v>1846</v>
      </c>
      <c r="E642" s="5" t="s">
        <v>1822</v>
      </c>
      <c r="F642" s="5" t="s">
        <v>1847</v>
      </c>
      <c r="G642" s="5" t="s">
        <v>131</v>
      </c>
      <c r="H642" s="6">
        <v>117</v>
      </c>
      <c r="I642" s="5" t="s">
        <v>59</v>
      </c>
      <c r="J642" s="5" t="s">
        <v>40</v>
      </c>
      <c r="K642" s="7">
        <v>33</v>
      </c>
      <c r="L642" s="7">
        <v>26</v>
      </c>
      <c r="M642" s="7">
        <v>1</v>
      </c>
      <c r="N642" s="7">
        <v>150</v>
      </c>
      <c r="O642" s="5" t="s">
        <v>41</v>
      </c>
      <c r="P642" s="5" t="s">
        <v>1252</v>
      </c>
      <c r="Q642" s="15">
        <v>29.99</v>
      </c>
      <c r="R642" s="15">
        <v>3508.83</v>
      </c>
      <c r="S642" s="16">
        <f t="shared" si="36"/>
        <v>9.3118949999999998</v>
      </c>
      <c r="T642" s="16">
        <f t="shared" si="37"/>
        <v>1089.4917149999999</v>
      </c>
      <c r="U642" s="19">
        <f t="shared" si="39"/>
        <v>8.204312775330397</v>
      </c>
      <c r="V642" s="19">
        <f t="shared" si="38"/>
        <v>959.90459471365648</v>
      </c>
    </row>
    <row r="643" spans="1:22" ht="113.1" customHeight="1" x14ac:dyDescent="0.45">
      <c r="A643" s="2"/>
      <c r="B643" s="2"/>
      <c r="C643" s="5" t="s">
        <v>1848</v>
      </c>
      <c r="D643" s="5" t="s">
        <v>1849</v>
      </c>
      <c r="E643" s="5" t="s">
        <v>1822</v>
      </c>
      <c r="F643" s="5" t="s">
        <v>1850</v>
      </c>
      <c r="G643" s="5" t="s">
        <v>131</v>
      </c>
      <c r="H643" s="6">
        <v>81</v>
      </c>
      <c r="I643" s="5" t="s">
        <v>59</v>
      </c>
      <c r="J643" s="5" t="s">
        <v>40</v>
      </c>
      <c r="K643" s="7">
        <v>33</v>
      </c>
      <c r="L643" s="7">
        <v>26</v>
      </c>
      <c r="M643" s="7">
        <v>1</v>
      </c>
      <c r="N643" s="7">
        <v>150</v>
      </c>
      <c r="O643" s="5" t="s">
        <v>41</v>
      </c>
      <c r="P643" s="5" t="s">
        <v>1252</v>
      </c>
      <c r="Q643" s="15">
        <v>29.99</v>
      </c>
      <c r="R643" s="15">
        <v>2429.19</v>
      </c>
      <c r="S643" s="16">
        <f t="shared" si="36"/>
        <v>9.3118949999999998</v>
      </c>
      <c r="T643" s="16">
        <f t="shared" si="37"/>
        <v>754.26349500000003</v>
      </c>
      <c r="U643" s="19">
        <f t="shared" si="39"/>
        <v>8.204312775330397</v>
      </c>
      <c r="V643" s="19">
        <f t="shared" si="38"/>
        <v>664.54933480176214</v>
      </c>
    </row>
    <row r="644" spans="1:22" ht="113.1" customHeight="1" x14ac:dyDescent="0.45">
      <c r="A644" s="2"/>
      <c r="B644" s="2"/>
      <c r="C644" s="5" t="s">
        <v>1851</v>
      </c>
      <c r="D644" s="5" t="s">
        <v>1852</v>
      </c>
      <c r="E644" s="5" t="s">
        <v>1822</v>
      </c>
      <c r="F644" s="5" t="s">
        <v>1853</v>
      </c>
      <c r="G644" s="5" t="s">
        <v>131</v>
      </c>
      <c r="H644" s="6">
        <v>86</v>
      </c>
      <c r="I644" s="5" t="s">
        <v>59</v>
      </c>
      <c r="J644" s="5" t="s">
        <v>40</v>
      </c>
      <c r="K644" s="7">
        <v>33</v>
      </c>
      <c r="L644" s="7">
        <v>26</v>
      </c>
      <c r="M644" s="7">
        <v>1</v>
      </c>
      <c r="N644" s="7">
        <v>150</v>
      </c>
      <c r="O644" s="5" t="s">
        <v>41</v>
      </c>
      <c r="P644" s="5" t="s">
        <v>1252</v>
      </c>
      <c r="Q644" s="15">
        <v>29.99</v>
      </c>
      <c r="R644" s="15">
        <v>2579.14</v>
      </c>
      <c r="S644" s="16">
        <f t="shared" si="36"/>
        <v>9.3118949999999998</v>
      </c>
      <c r="T644" s="16">
        <f t="shared" si="37"/>
        <v>800.82296999999994</v>
      </c>
      <c r="U644" s="19">
        <f t="shared" si="39"/>
        <v>8.204312775330397</v>
      </c>
      <c r="V644" s="19">
        <f t="shared" si="38"/>
        <v>705.5708986784141</v>
      </c>
    </row>
    <row r="645" spans="1:22" ht="113.1" customHeight="1" x14ac:dyDescent="0.45">
      <c r="A645" s="2"/>
      <c r="B645" s="2"/>
      <c r="C645" s="5" t="s">
        <v>1854</v>
      </c>
      <c r="D645" s="5" t="s">
        <v>1855</v>
      </c>
      <c r="E645" s="5" t="s">
        <v>1856</v>
      </c>
      <c r="F645" s="5" t="s">
        <v>1857</v>
      </c>
      <c r="G645" s="5" t="s">
        <v>131</v>
      </c>
      <c r="H645" s="6">
        <v>1</v>
      </c>
      <c r="I645" s="5" t="s">
        <v>59</v>
      </c>
      <c r="J645" s="5" t="s">
        <v>976</v>
      </c>
      <c r="K645" s="7">
        <v>33</v>
      </c>
      <c r="L645" s="7">
        <v>26</v>
      </c>
      <c r="M645" s="7">
        <v>1</v>
      </c>
      <c r="N645" s="7">
        <v>150</v>
      </c>
      <c r="O645" s="5" t="s">
        <v>41</v>
      </c>
      <c r="P645" s="5" t="s">
        <v>96</v>
      </c>
      <c r="Q645" s="15">
        <v>29.99</v>
      </c>
      <c r="R645" s="15">
        <v>29.99</v>
      </c>
      <c r="S645" s="16">
        <f t="shared" si="36"/>
        <v>9.3118949999999998</v>
      </c>
      <c r="T645" s="16">
        <f t="shared" si="37"/>
        <v>9.3118949999999998</v>
      </c>
      <c r="U645" s="19">
        <f t="shared" si="39"/>
        <v>8.204312775330397</v>
      </c>
      <c r="V645" s="19">
        <f t="shared" si="38"/>
        <v>8.204312775330397</v>
      </c>
    </row>
    <row r="646" spans="1:22" ht="113.1" customHeight="1" x14ac:dyDescent="0.45">
      <c r="A646" s="1"/>
      <c r="B646" s="1"/>
      <c r="C646" s="5" t="s">
        <v>1858</v>
      </c>
      <c r="D646" s="5" t="s">
        <v>1859</v>
      </c>
      <c r="E646" s="5" t="s">
        <v>1856</v>
      </c>
      <c r="F646" s="5" t="s">
        <v>1860</v>
      </c>
      <c r="G646" s="5" t="s">
        <v>131</v>
      </c>
      <c r="H646" s="6">
        <v>1</v>
      </c>
      <c r="I646" s="5" t="s">
        <v>59</v>
      </c>
      <c r="J646" s="5" t="s">
        <v>40</v>
      </c>
      <c r="K646" s="7">
        <v>33</v>
      </c>
      <c r="L646" s="7">
        <v>26</v>
      </c>
      <c r="M646" s="7">
        <v>1</v>
      </c>
      <c r="N646" s="7">
        <v>150</v>
      </c>
      <c r="O646" s="5" t="s">
        <v>41</v>
      </c>
      <c r="P646" s="5" t="s">
        <v>96</v>
      </c>
      <c r="Q646" s="15">
        <v>29.99</v>
      </c>
      <c r="R646" s="15">
        <v>29.99</v>
      </c>
      <c r="S646" s="16">
        <f t="shared" si="36"/>
        <v>9.3118949999999998</v>
      </c>
      <c r="T646" s="16">
        <f t="shared" si="37"/>
        <v>9.3118949999999998</v>
      </c>
      <c r="U646" s="19">
        <f t="shared" si="39"/>
        <v>8.204312775330397</v>
      </c>
      <c r="V646" s="19">
        <f t="shared" si="38"/>
        <v>8.204312775330397</v>
      </c>
    </row>
    <row r="647" spans="1:22" ht="113.1" customHeight="1" x14ac:dyDescent="0.45">
      <c r="A647" s="2"/>
      <c r="B647" s="2"/>
      <c r="C647" s="5" t="s">
        <v>1861</v>
      </c>
      <c r="D647" s="5" t="s">
        <v>1862</v>
      </c>
      <c r="E647" s="5" t="s">
        <v>1863</v>
      </c>
      <c r="F647" s="5" t="s">
        <v>1864</v>
      </c>
      <c r="G647" s="5" t="s">
        <v>990</v>
      </c>
      <c r="H647" s="6">
        <v>91</v>
      </c>
      <c r="I647" s="5" t="s">
        <v>59</v>
      </c>
      <c r="J647" s="5" t="s">
        <v>40</v>
      </c>
      <c r="K647" s="7">
        <v>33</v>
      </c>
      <c r="L647" s="7">
        <v>26</v>
      </c>
      <c r="M647" s="7">
        <v>1</v>
      </c>
      <c r="N647" s="7">
        <v>150</v>
      </c>
      <c r="O647" s="5" t="s">
        <v>41</v>
      </c>
      <c r="P647" s="5" t="s">
        <v>42</v>
      </c>
      <c r="Q647" s="15">
        <v>39.99</v>
      </c>
      <c r="R647" s="15">
        <v>3639.09</v>
      </c>
      <c r="S647" s="16">
        <f t="shared" si="36"/>
        <v>12.416895</v>
      </c>
      <c r="T647" s="16">
        <f t="shared" si="37"/>
        <v>1129.937445</v>
      </c>
      <c r="U647" s="19">
        <f t="shared" si="39"/>
        <v>10.939995594713656</v>
      </c>
      <c r="V647" s="19">
        <f t="shared" si="38"/>
        <v>995.53959911894265</v>
      </c>
    </row>
    <row r="648" spans="1:22" ht="113.1" customHeight="1" x14ac:dyDescent="0.45">
      <c r="A648" s="2"/>
      <c r="B648" s="2"/>
      <c r="C648" s="5" t="s">
        <v>1865</v>
      </c>
      <c r="D648" s="5" t="s">
        <v>1866</v>
      </c>
      <c r="E648" s="5" t="s">
        <v>1863</v>
      </c>
      <c r="F648" s="5" t="s">
        <v>1867</v>
      </c>
      <c r="G648" s="5" t="s">
        <v>990</v>
      </c>
      <c r="H648" s="6">
        <v>198</v>
      </c>
      <c r="I648" s="5" t="s">
        <v>59</v>
      </c>
      <c r="J648" s="5" t="s">
        <v>40</v>
      </c>
      <c r="K648" s="7">
        <v>33</v>
      </c>
      <c r="L648" s="7">
        <v>26</v>
      </c>
      <c r="M648" s="7">
        <v>1</v>
      </c>
      <c r="N648" s="7">
        <v>150</v>
      </c>
      <c r="O648" s="5" t="s">
        <v>41</v>
      </c>
      <c r="P648" s="5" t="s">
        <v>42</v>
      </c>
      <c r="Q648" s="15">
        <v>39.99</v>
      </c>
      <c r="R648" s="15">
        <v>7918.02</v>
      </c>
      <c r="S648" s="16">
        <f t="shared" si="36"/>
        <v>12.416895</v>
      </c>
      <c r="T648" s="16">
        <f t="shared" si="37"/>
        <v>2458.5452100000002</v>
      </c>
      <c r="U648" s="19">
        <f t="shared" si="39"/>
        <v>10.939995594713656</v>
      </c>
      <c r="V648" s="19">
        <f t="shared" si="38"/>
        <v>2166.1191277533039</v>
      </c>
    </row>
    <row r="649" spans="1:22" ht="113.1" customHeight="1" x14ac:dyDescent="0.45">
      <c r="A649" s="2"/>
      <c r="B649" s="2"/>
      <c r="C649" s="5" t="s">
        <v>1868</v>
      </c>
      <c r="D649" s="5" t="s">
        <v>1869</v>
      </c>
      <c r="E649" s="5" t="s">
        <v>1863</v>
      </c>
      <c r="F649" s="5" t="s">
        <v>1870</v>
      </c>
      <c r="G649" s="5" t="s">
        <v>990</v>
      </c>
      <c r="H649" s="6">
        <v>157</v>
      </c>
      <c r="I649" s="5" t="s">
        <v>59</v>
      </c>
      <c r="J649" s="5" t="s">
        <v>40</v>
      </c>
      <c r="K649" s="7">
        <v>33</v>
      </c>
      <c r="L649" s="7">
        <v>26</v>
      </c>
      <c r="M649" s="7">
        <v>1</v>
      </c>
      <c r="N649" s="7">
        <v>150</v>
      </c>
      <c r="O649" s="5" t="s">
        <v>41</v>
      </c>
      <c r="P649" s="5" t="s">
        <v>42</v>
      </c>
      <c r="Q649" s="15">
        <v>39.99</v>
      </c>
      <c r="R649" s="15">
        <v>6278.43</v>
      </c>
      <c r="S649" s="16">
        <f t="shared" si="36"/>
        <v>12.416895</v>
      </c>
      <c r="T649" s="16">
        <f t="shared" si="37"/>
        <v>1949.4525149999999</v>
      </c>
      <c r="U649" s="19">
        <f t="shared" si="39"/>
        <v>10.939995594713656</v>
      </c>
      <c r="V649" s="19">
        <f t="shared" si="38"/>
        <v>1717.5793083700439</v>
      </c>
    </row>
    <row r="650" spans="1:22" ht="113.1" customHeight="1" x14ac:dyDescent="0.45">
      <c r="A650" s="2"/>
      <c r="B650" s="2"/>
      <c r="C650" s="5" t="s">
        <v>1871</v>
      </c>
      <c r="D650" s="5" t="s">
        <v>1872</v>
      </c>
      <c r="E650" s="5" t="s">
        <v>1863</v>
      </c>
      <c r="F650" s="5" t="s">
        <v>1873</v>
      </c>
      <c r="G650" s="5" t="s">
        <v>990</v>
      </c>
      <c r="H650" s="6">
        <v>98</v>
      </c>
      <c r="I650" s="5" t="s">
        <v>59</v>
      </c>
      <c r="J650" s="5" t="s">
        <v>40</v>
      </c>
      <c r="K650" s="7">
        <v>33</v>
      </c>
      <c r="L650" s="7">
        <v>26</v>
      </c>
      <c r="M650" s="7">
        <v>1</v>
      </c>
      <c r="N650" s="7">
        <v>150</v>
      </c>
      <c r="O650" s="5" t="s">
        <v>41</v>
      </c>
      <c r="P650" s="5" t="s">
        <v>42</v>
      </c>
      <c r="Q650" s="15">
        <v>39.99</v>
      </c>
      <c r="R650" s="15">
        <v>3919.02</v>
      </c>
      <c r="S650" s="16">
        <f t="shared" si="36"/>
        <v>12.416895</v>
      </c>
      <c r="T650" s="16">
        <f t="shared" si="37"/>
        <v>1216.85571</v>
      </c>
      <c r="U650" s="19">
        <f t="shared" si="39"/>
        <v>10.939995594713656</v>
      </c>
      <c r="V650" s="19">
        <f t="shared" si="38"/>
        <v>1072.1195682819382</v>
      </c>
    </row>
    <row r="651" spans="1:22" ht="113.1" customHeight="1" x14ac:dyDescent="0.45">
      <c r="A651" s="2"/>
      <c r="B651" s="2"/>
      <c r="C651" s="5" t="s">
        <v>1874</v>
      </c>
      <c r="D651" s="5" t="s">
        <v>1875</v>
      </c>
      <c r="E651" s="5" t="s">
        <v>1863</v>
      </c>
      <c r="F651" s="5" t="s">
        <v>1876</v>
      </c>
      <c r="G651" s="5" t="s">
        <v>990</v>
      </c>
      <c r="H651" s="6">
        <v>105</v>
      </c>
      <c r="I651" s="5" t="s">
        <v>59</v>
      </c>
      <c r="J651" s="5" t="s">
        <v>40</v>
      </c>
      <c r="K651" s="7">
        <v>33</v>
      </c>
      <c r="L651" s="7">
        <v>26</v>
      </c>
      <c r="M651" s="7">
        <v>1</v>
      </c>
      <c r="N651" s="7">
        <v>150</v>
      </c>
      <c r="O651" s="5" t="s">
        <v>41</v>
      </c>
      <c r="P651" s="5" t="s">
        <v>42</v>
      </c>
      <c r="Q651" s="15">
        <v>39.99</v>
      </c>
      <c r="R651" s="15">
        <v>4198.95</v>
      </c>
      <c r="S651" s="16">
        <f t="shared" si="36"/>
        <v>12.416895</v>
      </c>
      <c r="T651" s="16">
        <f t="shared" si="37"/>
        <v>1303.7739750000001</v>
      </c>
      <c r="U651" s="19">
        <f t="shared" si="39"/>
        <v>10.939995594713656</v>
      </c>
      <c r="V651" s="19">
        <f t="shared" si="38"/>
        <v>1148.6995374449339</v>
      </c>
    </row>
    <row r="652" spans="1:22" ht="113.1" customHeight="1" x14ac:dyDescent="0.45">
      <c r="A652" s="2"/>
      <c r="B652" s="2"/>
      <c r="C652" s="5" t="s">
        <v>1877</v>
      </c>
      <c r="D652" s="5" t="s">
        <v>1878</v>
      </c>
      <c r="E652" s="5" t="s">
        <v>1879</v>
      </c>
      <c r="F652" s="5" t="s">
        <v>1880</v>
      </c>
      <c r="G652" s="5" t="s">
        <v>131</v>
      </c>
      <c r="H652" s="6">
        <v>3</v>
      </c>
      <c r="I652" s="5" t="s">
        <v>59</v>
      </c>
      <c r="J652" s="5" t="s">
        <v>40</v>
      </c>
      <c r="K652" s="7">
        <v>33</v>
      </c>
      <c r="L652" s="7">
        <v>26</v>
      </c>
      <c r="M652" s="7">
        <v>1</v>
      </c>
      <c r="N652" s="7">
        <v>150</v>
      </c>
      <c r="O652" s="5" t="s">
        <v>41</v>
      </c>
      <c r="P652" s="5" t="s">
        <v>96</v>
      </c>
      <c r="Q652" s="15">
        <v>29.99</v>
      </c>
      <c r="R652" s="15">
        <v>89.97</v>
      </c>
      <c r="S652" s="16">
        <f t="shared" si="36"/>
        <v>9.3118949999999998</v>
      </c>
      <c r="T652" s="16">
        <f t="shared" si="37"/>
        <v>27.935684999999999</v>
      </c>
      <c r="U652" s="19">
        <f t="shared" si="39"/>
        <v>8.204312775330397</v>
      </c>
      <c r="V652" s="19">
        <f t="shared" si="38"/>
        <v>24.612938325991191</v>
      </c>
    </row>
    <row r="653" spans="1:22" ht="113.1" customHeight="1" x14ac:dyDescent="0.45">
      <c r="A653" s="2"/>
      <c r="B653" s="2"/>
      <c r="C653" s="5" t="s">
        <v>1881</v>
      </c>
      <c r="D653" s="5" t="s">
        <v>1882</v>
      </c>
      <c r="E653" s="5" t="s">
        <v>1879</v>
      </c>
      <c r="F653" s="5" t="s">
        <v>1883</v>
      </c>
      <c r="G653" s="5" t="s">
        <v>131</v>
      </c>
      <c r="H653" s="6">
        <v>102</v>
      </c>
      <c r="I653" s="5" t="s">
        <v>59</v>
      </c>
      <c r="J653" s="5" t="s">
        <v>40</v>
      </c>
      <c r="K653" s="7">
        <v>34</v>
      </c>
      <c r="L653" s="7">
        <v>21.5</v>
      </c>
      <c r="M653" s="7">
        <v>2</v>
      </c>
      <c r="N653" s="7">
        <v>150</v>
      </c>
      <c r="O653" s="5" t="s">
        <v>41</v>
      </c>
      <c r="P653" s="5" t="s">
        <v>42</v>
      </c>
      <c r="Q653" s="15">
        <v>29.99</v>
      </c>
      <c r="R653" s="15">
        <v>3058.98</v>
      </c>
      <c r="S653" s="16">
        <f t="shared" si="36"/>
        <v>9.3118949999999998</v>
      </c>
      <c r="T653" s="16">
        <f t="shared" si="37"/>
        <v>949.81328999999994</v>
      </c>
      <c r="U653" s="19">
        <f t="shared" si="39"/>
        <v>8.204312775330397</v>
      </c>
      <c r="V653" s="19">
        <f t="shared" si="38"/>
        <v>836.83990308370051</v>
      </c>
    </row>
    <row r="654" spans="1:22" ht="113.1" customHeight="1" x14ac:dyDescent="0.45">
      <c r="A654" s="2"/>
      <c r="B654" s="2"/>
      <c r="C654" s="5" t="s">
        <v>1884</v>
      </c>
      <c r="D654" s="5" t="s">
        <v>1885</v>
      </c>
      <c r="E654" s="5" t="s">
        <v>1879</v>
      </c>
      <c r="F654" s="5" t="s">
        <v>1886</v>
      </c>
      <c r="G654" s="5" t="s">
        <v>131</v>
      </c>
      <c r="H654" s="6">
        <v>207</v>
      </c>
      <c r="I654" s="5" t="s">
        <v>59</v>
      </c>
      <c r="J654" s="5" t="s">
        <v>40</v>
      </c>
      <c r="K654" s="7">
        <v>34</v>
      </c>
      <c r="L654" s="7">
        <v>21.5</v>
      </c>
      <c r="M654" s="7">
        <v>2</v>
      </c>
      <c r="N654" s="7">
        <v>150</v>
      </c>
      <c r="O654" s="5" t="s">
        <v>41</v>
      </c>
      <c r="P654" s="5" t="s">
        <v>42</v>
      </c>
      <c r="Q654" s="15">
        <v>29.99</v>
      </c>
      <c r="R654" s="15">
        <v>6207.9299999999994</v>
      </c>
      <c r="S654" s="16">
        <f t="shared" si="36"/>
        <v>9.3118949999999998</v>
      </c>
      <c r="T654" s="16">
        <f t="shared" si="37"/>
        <v>1927.562265</v>
      </c>
      <c r="U654" s="19">
        <f t="shared" si="39"/>
        <v>8.204312775330397</v>
      </c>
      <c r="V654" s="19">
        <f t="shared" si="38"/>
        <v>1698.2927444933921</v>
      </c>
    </row>
    <row r="655" spans="1:22" ht="113.1" customHeight="1" x14ac:dyDescent="0.45">
      <c r="A655" s="2"/>
      <c r="B655" s="2"/>
      <c r="C655" s="5" t="s">
        <v>1887</v>
      </c>
      <c r="D655" s="5" t="s">
        <v>1888</v>
      </c>
      <c r="E655" s="5" t="s">
        <v>1879</v>
      </c>
      <c r="F655" s="5" t="s">
        <v>1889</v>
      </c>
      <c r="G655" s="5" t="s">
        <v>131</v>
      </c>
      <c r="H655" s="6">
        <v>205</v>
      </c>
      <c r="I655" s="5" t="s">
        <v>59</v>
      </c>
      <c r="J655" s="5" t="s">
        <v>40</v>
      </c>
      <c r="K655" s="7">
        <v>34</v>
      </c>
      <c r="L655" s="7">
        <v>21.5</v>
      </c>
      <c r="M655" s="7">
        <v>2</v>
      </c>
      <c r="N655" s="7">
        <v>150</v>
      </c>
      <c r="O655" s="5" t="s">
        <v>41</v>
      </c>
      <c r="P655" s="5" t="s">
        <v>42</v>
      </c>
      <c r="Q655" s="15">
        <v>29.99</v>
      </c>
      <c r="R655" s="15">
        <v>6147.95</v>
      </c>
      <c r="S655" s="16">
        <f t="shared" ref="S655:S718" si="40">SUM(Q655*0.3105)</f>
        <v>9.3118949999999998</v>
      </c>
      <c r="T655" s="16">
        <f t="shared" ref="T655:T718" si="41">SUM(S655*H655)</f>
        <v>1908.9384749999999</v>
      </c>
      <c r="U655" s="19">
        <f t="shared" si="39"/>
        <v>8.204312775330397</v>
      </c>
      <c r="V655" s="19">
        <f t="shared" ref="V655:V718" si="42">SUM(U655*H655)</f>
        <v>1681.8841189427314</v>
      </c>
    </row>
    <row r="656" spans="1:22" ht="113.1" customHeight="1" x14ac:dyDescent="0.45">
      <c r="A656" s="2"/>
      <c r="B656" s="2"/>
      <c r="C656" s="5" t="s">
        <v>1890</v>
      </c>
      <c r="D656" s="5" t="s">
        <v>1891</v>
      </c>
      <c r="E656" s="5" t="s">
        <v>1879</v>
      </c>
      <c r="F656" s="5" t="s">
        <v>1892</v>
      </c>
      <c r="G656" s="5" t="s">
        <v>131</v>
      </c>
      <c r="H656" s="6">
        <v>98</v>
      </c>
      <c r="I656" s="5" t="s">
        <v>59</v>
      </c>
      <c r="J656" s="5" t="s">
        <v>40</v>
      </c>
      <c r="K656" s="7">
        <v>34</v>
      </c>
      <c r="L656" s="7">
        <v>21.5</v>
      </c>
      <c r="M656" s="7">
        <v>2</v>
      </c>
      <c r="N656" s="7">
        <v>150</v>
      </c>
      <c r="O656" s="5" t="s">
        <v>41</v>
      </c>
      <c r="P656" s="5" t="s">
        <v>42</v>
      </c>
      <c r="Q656" s="15">
        <v>29.99</v>
      </c>
      <c r="R656" s="15">
        <v>2939.02</v>
      </c>
      <c r="S656" s="16">
        <f t="shared" si="40"/>
        <v>9.3118949999999998</v>
      </c>
      <c r="T656" s="16">
        <f t="shared" si="41"/>
        <v>912.56570999999997</v>
      </c>
      <c r="U656" s="19">
        <f t="shared" ref="U656:U719" si="43">SUM(S656/1.135)</f>
        <v>8.204312775330397</v>
      </c>
      <c r="V656" s="19">
        <f t="shared" si="42"/>
        <v>804.02265198237887</v>
      </c>
    </row>
    <row r="657" spans="1:22" ht="113.1" customHeight="1" x14ac:dyDescent="0.45">
      <c r="A657" s="2"/>
      <c r="B657" s="2"/>
      <c r="C657" s="5" t="s">
        <v>1893</v>
      </c>
      <c r="D657" s="5" t="s">
        <v>1894</v>
      </c>
      <c r="E657" s="5" t="s">
        <v>1879</v>
      </c>
      <c r="F657" s="5" t="s">
        <v>1895</v>
      </c>
      <c r="G657" s="5" t="s">
        <v>131</v>
      </c>
      <c r="H657" s="6">
        <v>130</v>
      </c>
      <c r="I657" s="5" t="s">
        <v>59</v>
      </c>
      <c r="J657" s="5" t="s">
        <v>40</v>
      </c>
      <c r="K657" s="7">
        <v>34</v>
      </c>
      <c r="L657" s="7">
        <v>21.5</v>
      </c>
      <c r="M657" s="7">
        <v>2</v>
      </c>
      <c r="N657" s="7">
        <v>150</v>
      </c>
      <c r="O657" s="5" t="s">
        <v>41</v>
      </c>
      <c r="P657" s="5" t="s">
        <v>42</v>
      </c>
      <c r="Q657" s="15">
        <v>29.99</v>
      </c>
      <c r="R657" s="15">
        <v>3898.7</v>
      </c>
      <c r="S657" s="16">
        <f t="shared" si="40"/>
        <v>9.3118949999999998</v>
      </c>
      <c r="T657" s="16">
        <f t="shared" si="41"/>
        <v>1210.5463500000001</v>
      </c>
      <c r="U657" s="19">
        <f t="shared" si="43"/>
        <v>8.204312775330397</v>
      </c>
      <c r="V657" s="19">
        <f t="shared" si="42"/>
        <v>1066.5606607929517</v>
      </c>
    </row>
    <row r="658" spans="1:22" ht="113.1" customHeight="1" x14ac:dyDescent="0.45">
      <c r="A658" s="2"/>
      <c r="B658" s="2"/>
      <c r="C658" s="5" t="s">
        <v>1896</v>
      </c>
      <c r="D658" s="5" t="s">
        <v>1897</v>
      </c>
      <c r="E658" s="5" t="s">
        <v>1898</v>
      </c>
      <c r="F658" s="5" t="s">
        <v>1899</v>
      </c>
      <c r="G658" s="5" t="s">
        <v>131</v>
      </c>
      <c r="H658" s="6">
        <v>5</v>
      </c>
      <c r="I658" s="5" t="s">
        <v>59</v>
      </c>
      <c r="J658" s="5" t="s">
        <v>1174</v>
      </c>
      <c r="K658" s="7">
        <v>33</v>
      </c>
      <c r="L658" s="7">
        <v>26</v>
      </c>
      <c r="M658" s="7">
        <v>1</v>
      </c>
      <c r="N658" s="7">
        <v>150</v>
      </c>
      <c r="O658" s="5" t="s">
        <v>728</v>
      </c>
      <c r="P658" s="5" t="s">
        <v>729</v>
      </c>
      <c r="Q658" s="15">
        <v>34.99</v>
      </c>
      <c r="R658" s="15">
        <v>174.95000000000002</v>
      </c>
      <c r="S658" s="16">
        <f t="shared" si="40"/>
        <v>10.864395</v>
      </c>
      <c r="T658" s="16">
        <f t="shared" si="41"/>
        <v>54.321975000000002</v>
      </c>
      <c r="U658" s="19">
        <f t="shared" si="43"/>
        <v>9.5721541850220255</v>
      </c>
      <c r="V658" s="19">
        <f t="shared" si="42"/>
        <v>47.860770925110131</v>
      </c>
    </row>
    <row r="659" spans="1:22" ht="113.1" customHeight="1" x14ac:dyDescent="0.45">
      <c r="A659" s="2"/>
      <c r="B659" s="2"/>
      <c r="C659" s="5" t="s">
        <v>1900</v>
      </c>
      <c r="D659" s="5" t="s">
        <v>1901</v>
      </c>
      <c r="E659" s="5" t="s">
        <v>1898</v>
      </c>
      <c r="F659" s="5" t="s">
        <v>1902</v>
      </c>
      <c r="G659" s="5" t="s">
        <v>131</v>
      </c>
      <c r="H659" s="6">
        <v>199</v>
      </c>
      <c r="I659" s="5" t="s">
        <v>59</v>
      </c>
      <c r="J659" s="5" t="s">
        <v>1579</v>
      </c>
      <c r="K659" s="7">
        <v>33</v>
      </c>
      <c r="L659" s="7">
        <v>26</v>
      </c>
      <c r="M659" s="7">
        <v>1</v>
      </c>
      <c r="N659" s="7">
        <v>150</v>
      </c>
      <c r="O659" s="5" t="s">
        <v>41</v>
      </c>
      <c r="P659" s="5" t="s">
        <v>1252</v>
      </c>
      <c r="Q659" s="15">
        <v>34.99</v>
      </c>
      <c r="R659" s="15">
        <v>6963.01</v>
      </c>
      <c r="S659" s="16">
        <f t="shared" si="40"/>
        <v>10.864395</v>
      </c>
      <c r="T659" s="16">
        <f t="shared" si="41"/>
        <v>2162.0146049999998</v>
      </c>
      <c r="U659" s="19">
        <f t="shared" si="43"/>
        <v>9.5721541850220255</v>
      </c>
      <c r="V659" s="19">
        <f t="shared" si="42"/>
        <v>1904.8586828193831</v>
      </c>
    </row>
    <row r="660" spans="1:22" ht="113.1" customHeight="1" x14ac:dyDescent="0.45">
      <c r="A660" s="2"/>
      <c r="B660" s="2"/>
      <c r="C660" s="5" t="s">
        <v>1903</v>
      </c>
      <c r="D660" s="5" t="s">
        <v>1904</v>
      </c>
      <c r="E660" s="5" t="s">
        <v>1898</v>
      </c>
      <c r="F660" s="5" t="s">
        <v>1905</v>
      </c>
      <c r="G660" s="5" t="s">
        <v>131</v>
      </c>
      <c r="H660" s="6">
        <v>111</v>
      </c>
      <c r="I660" s="5" t="s">
        <v>59</v>
      </c>
      <c r="J660" s="5" t="s">
        <v>1579</v>
      </c>
      <c r="K660" s="7">
        <v>33</v>
      </c>
      <c r="L660" s="7">
        <v>26</v>
      </c>
      <c r="M660" s="7">
        <v>1</v>
      </c>
      <c r="N660" s="7">
        <v>150</v>
      </c>
      <c r="O660" s="5" t="s">
        <v>41</v>
      </c>
      <c r="P660" s="5" t="s">
        <v>1252</v>
      </c>
      <c r="Q660" s="15">
        <v>34.99</v>
      </c>
      <c r="R660" s="15">
        <v>3883.8900000000003</v>
      </c>
      <c r="S660" s="16">
        <f t="shared" si="40"/>
        <v>10.864395</v>
      </c>
      <c r="T660" s="16">
        <f t="shared" si="41"/>
        <v>1205.9478449999999</v>
      </c>
      <c r="U660" s="19">
        <f t="shared" si="43"/>
        <v>9.5721541850220255</v>
      </c>
      <c r="V660" s="19">
        <f t="shared" si="42"/>
        <v>1062.5091145374449</v>
      </c>
    </row>
    <row r="661" spans="1:22" ht="113.1" customHeight="1" x14ac:dyDescent="0.45">
      <c r="A661" s="2"/>
      <c r="B661" s="2"/>
      <c r="C661" s="5" t="s">
        <v>1906</v>
      </c>
      <c r="D661" s="5" t="s">
        <v>1907</v>
      </c>
      <c r="E661" s="5" t="s">
        <v>1898</v>
      </c>
      <c r="F661" s="5" t="s">
        <v>1908</v>
      </c>
      <c r="G661" s="5" t="s">
        <v>131</v>
      </c>
      <c r="H661" s="6">
        <v>33</v>
      </c>
      <c r="I661" s="5"/>
      <c r="J661" s="5" t="s">
        <v>40</v>
      </c>
      <c r="K661" s="7">
        <v>33</v>
      </c>
      <c r="L661" s="7">
        <v>26</v>
      </c>
      <c r="M661" s="7">
        <v>1</v>
      </c>
      <c r="N661" s="7">
        <v>150</v>
      </c>
      <c r="O661" s="5" t="s">
        <v>1909</v>
      </c>
      <c r="P661" s="5" t="s">
        <v>1252</v>
      </c>
      <c r="Q661" s="15">
        <v>34.99</v>
      </c>
      <c r="R661" s="15">
        <v>1154.67</v>
      </c>
      <c r="S661" s="16">
        <f t="shared" si="40"/>
        <v>10.864395</v>
      </c>
      <c r="T661" s="16">
        <f t="shared" si="41"/>
        <v>358.525035</v>
      </c>
      <c r="U661" s="19">
        <f t="shared" si="43"/>
        <v>9.5721541850220255</v>
      </c>
      <c r="V661" s="19">
        <f t="shared" si="42"/>
        <v>315.88108810572686</v>
      </c>
    </row>
    <row r="662" spans="1:22" ht="113.1" customHeight="1" x14ac:dyDescent="0.45">
      <c r="A662" s="2"/>
      <c r="B662" s="2"/>
      <c r="C662" s="5" t="s">
        <v>1910</v>
      </c>
      <c r="D662" s="5" t="s">
        <v>1911</v>
      </c>
      <c r="E662" s="5" t="s">
        <v>1898</v>
      </c>
      <c r="F662" s="5" t="s">
        <v>1912</v>
      </c>
      <c r="G662" s="5" t="s">
        <v>131</v>
      </c>
      <c r="H662" s="6">
        <v>2</v>
      </c>
      <c r="I662" s="5" t="s">
        <v>59</v>
      </c>
      <c r="J662" s="5" t="s">
        <v>40</v>
      </c>
      <c r="K662" s="7">
        <v>33</v>
      </c>
      <c r="L662" s="7">
        <v>26</v>
      </c>
      <c r="M662" s="7">
        <v>1</v>
      </c>
      <c r="N662" s="7">
        <v>150</v>
      </c>
      <c r="O662" s="5" t="s">
        <v>41</v>
      </c>
      <c r="P662" s="5" t="s">
        <v>1011</v>
      </c>
      <c r="Q662" s="15">
        <v>29.99</v>
      </c>
      <c r="R662" s="15">
        <v>59.98</v>
      </c>
      <c r="S662" s="16">
        <f t="shared" si="40"/>
        <v>9.3118949999999998</v>
      </c>
      <c r="T662" s="16">
        <f t="shared" si="41"/>
        <v>18.62379</v>
      </c>
      <c r="U662" s="19">
        <f t="shared" si="43"/>
        <v>8.204312775330397</v>
      </c>
      <c r="V662" s="19">
        <f t="shared" si="42"/>
        <v>16.408625550660794</v>
      </c>
    </row>
    <row r="663" spans="1:22" ht="113.1" customHeight="1" x14ac:dyDescent="0.45">
      <c r="A663" s="2"/>
      <c r="B663" s="2"/>
      <c r="C663" s="5" t="s">
        <v>1913</v>
      </c>
      <c r="D663" s="5" t="s">
        <v>1914</v>
      </c>
      <c r="E663" s="5" t="s">
        <v>1863</v>
      </c>
      <c r="F663" s="5" t="s">
        <v>1915</v>
      </c>
      <c r="G663" s="5" t="s">
        <v>131</v>
      </c>
      <c r="H663" s="6">
        <v>33</v>
      </c>
      <c r="I663" s="5" t="s">
        <v>59</v>
      </c>
      <c r="J663" s="5" t="s">
        <v>40</v>
      </c>
      <c r="K663" s="7">
        <v>33</v>
      </c>
      <c r="L663" s="7">
        <v>26</v>
      </c>
      <c r="M663" s="7">
        <v>1</v>
      </c>
      <c r="N663" s="7">
        <v>150</v>
      </c>
      <c r="O663" s="5" t="s">
        <v>41</v>
      </c>
      <c r="P663" s="5" t="s">
        <v>865</v>
      </c>
      <c r="Q663" s="15">
        <v>29.99</v>
      </c>
      <c r="R663" s="15">
        <v>989.67</v>
      </c>
      <c r="S663" s="16">
        <f t="shared" si="40"/>
        <v>9.3118949999999998</v>
      </c>
      <c r="T663" s="16">
        <f t="shared" si="41"/>
        <v>307.29253499999999</v>
      </c>
      <c r="U663" s="19">
        <f t="shared" si="43"/>
        <v>8.204312775330397</v>
      </c>
      <c r="V663" s="19">
        <f t="shared" si="42"/>
        <v>270.74232158590308</v>
      </c>
    </row>
    <row r="664" spans="1:22" ht="113.1" customHeight="1" x14ac:dyDescent="0.45">
      <c r="A664" s="2"/>
      <c r="B664" s="2"/>
      <c r="C664" s="5" t="s">
        <v>1916</v>
      </c>
      <c r="D664" s="5" t="s">
        <v>1917</v>
      </c>
      <c r="E664" s="5" t="s">
        <v>1863</v>
      </c>
      <c r="F664" s="5" t="s">
        <v>1918</v>
      </c>
      <c r="G664" s="5" t="s">
        <v>131</v>
      </c>
      <c r="H664" s="6">
        <v>75</v>
      </c>
      <c r="I664" s="5" t="s">
        <v>59</v>
      </c>
      <c r="J664" s="5" t="s">
        <v>40</v>
      </c>
      <c r="K664" s="7">
        <v>33</v>
      </c>
      <c r="L664" s="7">
        <v>26</v>
      </c>
      <c r="M664" s="7">
        <v>1</v>
      </c>
      <c r="N664" s="7">
        <v>150</v>
      </c>
      <c r="O664" s="5" t="s">
        <v>41</v>
      </c>
      <c r="P664" s="5" t="s">
        <v>865</v>
      </c>
      <c r="Q664" s="15">
        <v>29.99</v>
      </c>
      <c r="R664" s="15">
        <v>2249.25</v>
      </c>
      <c r="S664" s="16">
        <f t="shared" si="40"/>
        <v>9.3118949999999998</v>
      </c>
      <c r="T664" s="16">
        <f t="shared" si="41"/>
        <v>698.39212499999996</v>
      </c>
      <c r="U664" s="19">
        <f t="shared" si="43"/>
        <v>8.204312775330397</v>
      </c>
      <c r="V664" s="19">
        <f t="shared" si="42"/>
        <v>615.32345814977975</v>
      </c>
    </row>
    <row r="665" spans="1:22" ht="113.1" customHeight="1" x14ac:dyDescent="0.45">
      <c r="A665" s="2"/>
      <c r="B665" s="2"/>
      <c r="C665" s="5" t="s">
        <v>1919</v>
      </c>
      <c r="D665" s="5" t="s">
        <v>1920</v>
      </c>
      <c r="E665" s="5" t="s">
        <v>1863</v>
      </c>
      <c r="F665" s="5" t="s">
        <v>1921</v>
      </c>
      <c r="G665" s="5" t="s">
        <v>131</v>
      </c>
      <c r="H665" s="6">
        <v>67</v>
      </c>
      <c r="I665" s="5" t="s">
        <v>59</v>
      </c>
      <c r="J665" s="5" t="s">
        <v>40</v>
      </c>
      <c r="K665" s="7">
        <v>33</v>
      </c>
      <c r="L665" s="7">
        <v>26</v>
      </c>
      <c r="M665" s="7">
        <v>1</v>
      </c>
      <c r="N665" s="7">
        <v>150</v>
      </c>
      <c r="O665" s="5" t="s">
        <v>41</v>
      </c>
      <c r="P665" s="5" t="s">
        <v>865</v>
      </c>
      <c r="Q665" s="15">
        <v>29.99</v>
      </c>
      <c r="R665" s="15">
        <v>2009.33</v>
      </c>
      <c r="S665" s="16">
        <f t="shared" si="40"/>
        <v>9.3118949999999998</v>
      </c>
      <c r="T665" s="16">
        <f t="shared" si="41"/>
        <v>623.89696500000002</v>
      </c>
      <c r="U665" s="19">
        <f t="shared" si="43"/>
        <v>8.204312775330397</v>
      </c>
      <c r="V665" s="19">
        <f t="shared" si="42"/>
        <v>549.68895594713661</v>
      </c>
    </row>
    <row r="666" spans="1:22" ht="113.1" customHeight="1" x14ac:dyDescent="0.45">
      <c r="A666" s="2"/>
      <c r="B666" s="2"/>
      <c r="C666" s="5" t="s">
        <v>1922</v>
      </c>
      <c r="D666" s="5" t="s">
        <v>1923</v>
      </c>
      <c r="E666" s="5" t="s">
        <v>1863</v>
      </c>
      <c r="F666" s="5" t="s">
        <v>1924</v>
      </c>
      <c r="G666" s="5" t="s">
        <v>131</v>
      </c>
      <c r="H666" s="6">
        <v>6</v>
      </c>
      <c r="I666" s="5" t="s">
        <v>59</v>
      </c>
      <c r="J666" s="5" t="s">
        <v>40</v>
      </c>
      <c r="K666" s="7">
        <v>33</v>
      </c>
      <c r="L666" s="7">
        <v>26</v>
      </c>
      <c r="M666" s="7">
        <v>1</v>
      </c>
      <c r="N666" s="7">
        <v>150</v>
      </c>
      <c r="O666" s="5" t="s">
        <v>41</v>
      </c>
      <c r="P666" s="5" t="s">
        <v>865</v>
      </c>
      <c r="Q666" s="15">
        <v>29.99</v>
      </c>
      <c r="R666" s="15">
        <v>179.94</v>
      </c>
      <c r="S666" s="16">
        <f t="shared" si="40"/>
        <v>9.3118949999999998</v>
      </c>
      <c r="T666" s="16">
        <f t="shared" si="41"/>
        <v>55.871369999999999</v>
      </c>
      <c r="U666" s="19">
        <f t="shared" si="43"/>
        <v>8.204312775330397</v>
      </c>
      <c r="V666" s="19">
        <f t="shared" si="42"/>
        <v>49.225876651982382</v>
      </c>
    </row>
    <row r="667" spans="1:22" ht="113.1" customHeight="1" x14ac:dyDescent="0.45">
      <c r="A667" s="2"/>
      <c r="B667" s="2"/>
      <c r="C667" s="5" t="s">
        <v>1925</v>
      </c>
      <c r="D667" s="5" t="s">
        <v>1926</v>
      </c>
      <c r="E667" s="5" t="s">
        <v>1863</v>
      </c>
      <c r="F667" s="5" t="s">
        <v>1927</v>
      </c>
      <c r="G667" s="5" t="s">
        <v>131</v>
      </c>
      <c r="H667" s="6">
        <v>45</v>
      </c>
      <c r="I667" s="5" t="s">
        <v>59</v>
      </c>
      <c r="J667" s="5" t="s">
        <v>40</v>
      </c>
      <c r="K667" s="7">
        <v>33</v>
      </c>
      <c r="L667" s="7">
        <v>26</v>
      </c>
      <c r="M667" s="7">
        <v>1</v>
      </c>
      <c r="N667" s="7">
        <v>150</v>
      </c>
      <c r="O667" s="5" t="s">
        <v>41</v>
      </c>
      <c r="P667" s="5" t="s">
        <v>865</v>
      </c>
      <c r="Q667" s="15">
        <v>29.99</v>
      </c>
      <c r="R667" s="15">
        <v>1349.55</v>
      </c>
      <c r="S667" s="16">
        <f t="shared" si="40"/>
        <v>9.3118949999999998</v>
      </c>
      <c r="T667" s="16">
        <f t="shared" si="41"/>
        <v>419.03527500000001</v>
      </c>
      <c r="U667" s="19">
        <f t="shared" si="43"/>
        <v>8.204312775330397</v>
      </c>
      <c r="V667" s="19">
        <f t="shared" si="42"/>
        <v>369.19407488986786</v>
      </c>
    </row>
    <row r="668" spans="1:22" ht="113.1" customHeight="1" x14ac:dyDescent="0.45">
      <c r="A668" s="2"/>
      <c r="B668" s="2"/>
      <c r="C668" s="5" t="s">
        <v>1928</v>
      </c>
      <c r="D668" s="5" t="s">
        <v>1914</v>
      </c>
      <c r="E668" s="5" t="s">
        <v>1863</v>
      </c>
      <c r="F668" s="5" t="s">
        <v>1929</v>
      </c>
      <c r="G668" s="5" t="s">
        <v>131</v>
      </c>
      <c r="H668" s="6">
        <v>52</v>
      </c>
      <c r="I668" s="5" t="s">
        <v>59</v>
      </c>
      <c r="J668" s="5" t="s">
        <v>40</v>
      </c>
      <c r="K668" s="7">
        <v>33</v>
      </c>
      <c r="L668" s="7">
        <v>26</v>
      </c>
      <c r="M668" s="7">
        <v>1</v>
      </c>
      <c r="N668" s="7">
        <v>150</v>
      </c>
      <c r="O668" s="5" t="s">
        <v>41</v>
      </c>
      <c r="P668" s="5" t="s">
        <v>865</v>
      </c>
      <c r="Q668" s="15">
        <v>29.99</v>
      </c>
      <c r="R668" s="15">
        <v>1559.48</v>
      </c>
      <c r="S668" s="16">
        <f t="shared" si="40"/>
        <v>9.3118949999999998</v>
      </c>
      <c r="T668" s="16">
        <f t="shared" si="41"/>
        <v>484.21853999999996</v>
      </c>
      <c r="U668" s="19">
        <f t="shared" si="43"/>
        <v>8.204312775330397</v>
      </c>
      <c r="V668" s="19">
        <f t="shared" si="42"/>
        <v>426.62426431718063</v>
      </c>
    </row>
    <row r="669" spans="1:22" ht="113.1" customHeight="1" x14ac:dyDescent="0.45">
      <c r="A669" s="2"/>
      <c r="B669" s="2"/>
      <c r="C669" s="5" t="s">
        <v>1930</v>
      </c>
      <c r="D669" s="5" t="s">
        <v>1917</v>
      </c>
      <c r="E669" s="5" t="s">
        <v>1863</v>
      </c>
      <c r="F669" s="5" t="s">
        <v>1931</v>
      </c>
      <c r="G669" s="5" t="s">
        <v>131</v>
      </c>
      <c r="H669" s="6">
        <v>87</v>
      </c>
      <c r="I669" s="5" t="s">
        <v>59</v>
      </c>
      <c r="J669" s="5" t="s">
        <v>40</v>
      </c>
      <c r="K669" s="7">
        <v>33</v>
      </c>
      <c r="L669" s="7">
        <v>26</v>
      </c>
      <c r="M669" s="7">
        <v>1</v>
      </c>
      <c r="N669" s="7">
        <v>150</v>
      </c>
      <c r="O669" s="5" t="s">
        <v>41</v>
      </c>
      <c r="P669" s="5" t="s">
        <v>865</v>
      </c>
      <c r="Q669" s="15">
        <v>29.99</v>
      </c>
      <c r="R669" s="15">
        <v>2609.1299999999997</v>
      </c>
      <c r="S669" s="16">
        <f t="shared" si="40"/>
        <v>9.3118949999999998</v>
      </c>
      <c r="T669" s="16">
        <f t="shared" si="41"/>
        <v>810.13486499999999</v>
      </c>
      <c r="U669" s="19">
        <f t="shared" si="43"/>
        <v>8.204312775330397</v>
      </c>
      <c r="V669" s="19">
        <f t="shared" si="42"/>
        <v>713.77521145374453</v>
      </c>
    </row>
    <row r="670" spans="1:22" ht="113.1" customHeight="1" x14ac:dyDescent="0.45">
      <c r="A670" s="2"/>
      <c r="B670" s="2"/>
      <c r="C670" s="5" t="s">
        <v>1932</v>
      </c>
      <c r="D670" s="5" t="s">
        <v>1920</v>
      </c>
      <c r="E670" s="5" t="s">
        <v>1863</v>
      </c>
      <c r="F670" s="5" t="s">
        <v>1933</v>
      </c>
      <c r="G670" s="5" t="s">
        <v>131</v>
      </c>
      <c r="H670" s="6">
        <v>98</v>
      </c>
      <c r="I670" s="5" t="s">
        <v>59</v>
      </c>
      <c r="J670" s="5" t="s">
        <v>40</v>
      </c>
      <c r="K670" s="7">
        <v>33</v>
      </c>
      <c r="L670" s="7">
        <v>26</v>
      </c>
      <c r="M670" s="7">
        <v>1</v>
      </c>
      <c r="N670" s="7">
        <v>150</v>
      </c>
      <c r="O670" s="5" t="s">
        <v>41</v>
      </c>
      <c r="P670" s="5" t="s">
        <v>865</v>
      </c>
      <c r="Q670" s="15">
        <v>29.99</v>
      </c>
      <c r="R670" s="15">
        <v>2939.02</v>
      </c>
      <c r="S670" s="16">
        <f t="shared" si="40"/>
        <v>9.3118949999999998</v>
      </c>
      <c r="T670" s="16">
        <f t="shared" si="41"/>
        <v>912.56570999999997</v>
      </c>
      <c r="U670" s="19">
        <f t="shared" si="43"/>
        <v>8.204312775330397</v>
      </c>
      <c r="V670" s="19">
        <f t="shared" si="42"/>
        <v>804.02265198237887</v>
      </c>
    </row>
    <row r="671" spans="1:22" ht="113.1" customHeight="1" x14ac:dyDescent="0.45">
      <c r="A671" s="2"/>
      <c r="B671" s="2"/>
      <c r="C671" s="5" t="s">
        <v>1934</v>
      </c>
      <c r="D671" s="5" t="s">
        <v>1923</v>
      </c>
      <c r="E671" s="5" t="s">
        <v>1863</v>
      </c>
      <c r="F671" s="5" t="s">
        <v>1935</v>
      </c>
      <c r="G671" s="5" t="s">
        <v>131</v>
      </c>
      <c r="H671" s="6">
        <v>92</v>
      </c>
      <c r="I671" s="5" t="s">
        <v>59</v>
      </c>
      <c r="J671" s="5" t="s">
        <v>40</v>
      </c>
      <c r="K671" s="7">
        <v>33</v>
      </c>
      <c r="L671" s="7">
        <v>26</v>
      </c>
      <c r="M671" s="7">
        <v>1</v>
      </c>
      <c r="N671" s="7">
        <v>150</v>
      </c>
      <c r="O671" s="5" t="s">
        <v>41</v>
      </c>
      <c r="P671" s="5" t="s">
        <v>865</v>
      </c>
      <c r="Q671" s="15">
        <v>29.99</v>
      </c>
      <c r="R671" s="15">
        <v>2759.08</v>
      </c>
      <c r="S671" s="16">
        <f t="shared" si="40"/>
        <v>9.3118949999999998</v>
      </c>
      <c r="T671" s="16">
        <f t="shared" si="41"/>
        <v>856.69434000000001</v>
      </c>
      <c r="U671" s="19">
        <f t="shared" si="43"/>
        <v>8.204312775330397</v>
      </c>
      <c r="V671" s="19">
        <f t="shared" si="42"/>
        <v>754.79677533039649</v>
      </c>
    </row>
    <row r="672" spans="1:22" ht="113.1" customHeight="1" x14ac:dyDescent="0.45">
      <c r="A672" s="2"/>
      <c r="B672" s="2"/>
      <c r="C672" s="5" t="s">
        <v>1936</v>
      </c>
      <c r="D672" s="5" t="s">
        <v>1926</v>
      </c>
      <c r="E672" s="5" t="s">
        <v>1863</v>
      </c>
      <c r="F672" s="5" t="s">
        <v>1937</v>
      </c>
      <c r="G672" s="5" t="s">
        <v>131</v>
      </c>
      <c r="H672" s="6">
        <v>80</v>
      </c>
      <c r="I672" s="5" t="s">
        <v>59</v>
      </c>
      <c r="J672" s="5" t="s">
        <v>40</v>
      </c>
      <c r="K672" s="7">
        <v>33</v>
      </c>
      <c r="L672" s="7">
        <v>26</v>
      </c>
      <c r="M672" s="7">
        <v>1</v>
      </c>
      <c r="N672" s="7">
        <v>150</v>
      </c>
      <c r="O672" s="5" t="s">
        <v>41</v>
      </c>
      <c r="P672" s="5" t="s">
        <v>865</v>
      </c>
      <c r="Q672" s="15">
        <v>29.99</v>
      </c>
      <c r="R672" s="15">
        <v>2399.1999999999998</v>
      </c>
      <c r="S672" s="16">
        <f t="shared" si="40"/>
        <v>9.3118949999999998</v>
      </c>
      <c r="T672" s="16">
        <f t="shared" si="41"/>
        <v>744.95159999999998</v>
      </c>
      <c r="U672" s="19">
        <f t="shared" si="43"/>
        <v>8.204312775330397</v>
      </c>
      <c r="V672" s="19">
        <f t="shared" si="42"/>
        <v>656.34502202643171</v>
      </c>
    </row>
    <row r="673" spans="1:22" ht="113.1" customHeight="1" x14ac:dyDescent="0.45">
      <c r="A673" s="2"/>
      <c r="B673" s="2"/>
      <c r="C673" s="5" t="s">
        <v>1938</v>
      </c>
      <c r="D673" s="5" t="s">
        <v>1939</v>
      </c>
      <c r="E673" s="5" t="s">
        <v>1863</v>
      </c>
      <c r="F673" s="5" t="s">
        <v>1940</v>
      </c>
      <c r="G673" s="5" t="s">
        <v>131</v>
      </c>
      <c r="H673" s="6">
        <v>15</v>
      </c>
      <c r="I673" s="5" t="s">
        <v>59</v>
      </c>
      <c r="J673" s="5" t="s">
        <v>40</v>
      </c>
      <c r="K673" s="7">
        <v>33</v>
      </c>
      <c r="L673" s="7">
        <v>26</v>
      </c>
      <c r="M673" s="7">
        <v>1</v>
      </c>
      <c r="N673" s="7">
        <v>150</v>
      </c>
      <c r="O673" s="5" t="s">
        <v>41</v>
      </c>
      <c r="P673" s="5" t="s">
        <v>42</v>
      </c>
      <c r="Q673" s="15">
        <v>34.99</v>
      </c>
      <c r="R673" s="15">
        <v>524.85</v>
      </c>
      <c r="S673" s="16">
        <f t="shared" si="40"/>
        <v>10.864395</v>
      </c>
      <c r="T673" s="16">
        <f t="shared" si="41"/>
        <v>162.965925</v>
      </c>
      <c r="U673" s="19">
        <f t="shared" si="43"/>
        <v>9.5721541850220255</v>
      </c>
      <c r="V673" s="19">
        <f t="shared" si="42"/>
        <v>143.58231277533039</v>
      </c>
    </row>
    <row r="674" spans="1:22" ht="113.1" customHeight="1" x14ac:dyDescent="0.45">
      <c r="A674" s="2"/>
      <c r="B674" s="2"/>
      <c r="C674" s="5" t="s">
        <v>1941</v>
      </c>
      <c r="D674" s="5" t="s">
        <v>1942</v>
      </c>
      <c r="E674" s="5" t="s">
        <v>1863</v>
      </c>
      <c r="F674" s="5" t="s">
        <v>1943</v>
      </c>
      <c r="G674" s="5" t="s">
        <v>131</v>
      </c>
      <c r="H674" s="6">
        <v>18</v>
      </c>
      <c r="I674" s="5" t="s">
        <v>59</v>
      </c>
      <c r="J674" s="5" t="s">
        <v>40</v>
      </c>
      <c r="K674" s="7">
        <v>33</v>
      </c>
      <c r="L674" s="7">
        <v>26</v>
      </c>
      <c r="M674" s="7">
        <v>1</v>
      </c>
      <c r="N674" s="7">
        <v>150</v>
      </c>
      <c r="O674" s="5" t="s">
        <v>41</v>
      </c>
      <c r="P674" s="5" t="s">
        <v>42</v>
      </c>
      <c r="Q674" s="15">
        <v>34.99</v>
      </c>
      <c r="R674" s="15">
        <v>629.82000000000005</v>
      </c>
      <c r="S674" s="16">
        <f t="shared" si="40"/>
        <v>10.864395</v>
      </c>
      <c r="T674" s="16">
        <f t="shared" si="41"/>
        <v>195.55911</v>
      </c>
      <c r="U674" s="19">
        <f t="shared" si="43"/>
        <v>9.5721541850220255</v>
      </c>
      <c r="V674" s="19">
        <f t="shared" si="42"/>
        <v>172.29877533039647</v>
      </c>
    </row>
    <row r="675" spans="1:22" ht="113.1" customHeight="1" x14ac:dyDescent="0.45">
      <c r="A675" s="2"/>
      <c r="B675" s="2"/>
      <c r="C675" s="5" t="s">
        <v>1944</v>
      </c>
      <c r="D675" s="5" t="s">
        <v>1945</v>
      </c>
      <c r="E675" s="5" t="s">
        <v>1946</v>
      </c>
      <c r="F675" s="5" t="s">
        <v>1947</v>
      </c>
      <c r="G675" s="5" t="s">
        <v>131</v>
      </c>
      <c r="H675" s="6">
        <v>132</v>
      </c>
      <c r="I675" s="5" t="s">
        <v>59</v>
      </c>
      <c r="J675" s="5" t="s">
        <v>40</v>
      </c>
      <c r="K675" s="7">
        <v>33</v>
      </c>
      <c r="L675" s="7">
        <v>26</v>
      </c>
      <c r="M675" s="7">
        <v>1</v>
      </c>
      <c r="N675" s="7">
        <v>150</v>
      </c>
      <c r="O675" s="5" t="s">
        <v>41</v>
      </c>
      <c r="P675" s="5" t="s">
        <v>42</v>
      </c>
      <c r="Q675" s="15">
        <v>34.99</v>
      </c>
      <c r="R675" s="15">
        <v>4618.68</v>
      </c>
      <c r="S675" s="16">
        <f t="shared" si="40"/>
        <v>10.864395</v>
      </c>
      <c r="T675" s="16">
        <f t="shared" si="41"/>
        <v>1434.10014</v>
      </c>
      <c r="U675" s="19">
        <f t="shared" si="43"/>
        <v>9.5721541850220255</v>
      </c>
      <c r="V675" s="19">
        <f t="shared" si="42"/>
        <v>1263.5243524229074</v>
      </c>
    </row>
    <row r="676" spans="1:22" ht="113.1" customHeight="1" x14ac:dyDescent="0.45">
      <c r="A676" s="2"/>
      <c r="B676" s="2"/>
      <c r="C676" s="5" t="s">
        <v>1948</v>
      </c>
      <c r="D676" s="5" t="s">
        <v>1949</v>
      </c>
      <c r="E676" s="5" t="s">
        <v>1946</v>
      </c>
      <c r="F676" s="5" t="s">
        <v>1950</v>
      </c>
      <c r="G676" s="5" t="s">
        <v>131</v>
      </c>
      <c r="H676" s="6">
        <v>132</v>
      </c>
      <c r="I676" s="5" t="s">
        <v>59</v>
      </c>
      <c r="J676" s="5" t="s">
        <v>40</v>
      </c>
      <c r="K676" s="7">
        <v>33</v>
      </c>
      <c r="L676" s="7">
        <v>26</v>
      </c>
      <c r="M676" s="7">
        <v>1</v>
      </c>
      <c r="N676" s="7">
        <v>150</v>
      </c>
      <c r="O676" s="5" t="s">
        <v>41</v>
      </c>
      <c r="P676" s="5" t="s">
        <v>42</v>
      </c>
      <c r="Q676" s="15">
        <v>34.99</v>
      </c>
      <c r="R676" s="15">
        <v>4618.68</v>
      </c>
      <c r="S676" s="16">
        <f t="shared" si="40"/>
        <v>10.864395</v>
      </c>
      <c r="T676" s="16">
        <f t="shared" si="41"/>
        <v>1434.10014</v>
      </c>
      <c r="U676" s="19">
        <f t="shared" si="43"/>
        <v>9.5721541850220255</v>
      </c>
      <c r="V676" s="19">
        <f t="shared" si="42"/>
        <v>1263.5243524229074</v>
      </c>
    </row>
    <row r="677" spans="1:22" ht="113.1" customHeight="1" x14ac:dyDescent="0.45">
      <c r="A677" s="2"/>
      <c r="B677" s="2"/>
      <c r="C677" s="5" t="s">
        <v>1951</v>
      </c>
      <c r="D677" s="5" t="s">
        <v>1952</v>
      </c>
      <c r="E677" s="5" t="s">
        <v>1946</v>
      </c>
      <c r="F677" s="5" t="s">
        <v>1953</v>
      </c>
      <c r="G677" s="5" t="s">
        <v>131</v>
      </c>
      <c r="H677" s="6">
        <v>132</v>
      </c>
      <c r="I677" s="5" t="s">
        <v>59</v>
      </c>
      <c r="J677" s="5" t="s">
        <v>40</v>
      </c>
      <c r="K677" s="7">
        <v>33</v>
      </c>
      <c r="L677" s="7">
        <v>26</v>
      </c>
      <c r="M677" s="7">
        <v>1</v>
      </c>
      <c r="N677" s="7">
        <v>150</v>
      </c>
      <c r="O677" s="5" t="s">
        <v>41</v>
      </c>
      <c r="P677" s="5" t="s">
        <v>42</v>
      </c>
      <c r="Q677" s="15">
        <v>34.99</v>
      </c>
      <c r="R677" s="15">
        <v>4618.68</v>
      </c>
      <c r="S677" s="16">
        <f t="shared" si="40"/>
        <v>10.864395</v>
      </c>
      <c r="T677" s="16">
        <f t="shared" si="41"/>
        <v>1434.10014</v>
      </c>
      <c r="U677" s="19">
        <f t="shared" si="43"/>
        <v>9.5721541850220255</v>
      </c>
      <c r="V677" s="19">
        <f t="shared" si="42"/>
        <v>1263.5243524229074</v>
      </c>
    </row>
    <row r="678" spans="1:22" ht="113.1" customHeight="1" x14ac:dyDescent="0.45">
      <c r="A678" s="2"/>
      <c r="B678" s="2"/>
      <c r="C678" s="5" t="s">
        <v>1954</v>
      </c>
      <c r="D678" s="5" t="s">
        <v>1955</v>
      </c>
      <c r="E678" s="5" t="s">
        <v>1946</v>
      </c>
      <c r="F678" s="5" t="s">
        <v>1956</v>
      </c>
      <c r="G678" s="5" t="s">
        <v>131</v>
      </c>
      <c r="H678" s="6">
        <v>132</v>
      </c>
      <c r="I678" s="5" t="s">
        <v>59</v>
      </c>
      <c r="J678" s="5" t="s">
        <v>40</v>
      </c>
      <c r="K678" s="7">
        <v>33</v>
      </c>
      <c r="L678" s="7">
        <v>26</v>
      </c>
      <c r="M678" s="7">
        <v>1</v>
      </c>
      <c r="N678" s="7">
        <v>150</v>
      </c>
      <c r="O678" s="5" t="s">
        <v>41</v>
      </c>
      <c r="P678" s="5" t="s">
        <v>42</v>
      </c>
      <c r="Q678" s="15">
        <v>34.99</v>
      </c>
      <c r="R678" s="15">
        <v>4618.68</v>
      </c>
      <c r="S678" s="16">
        <f t="shared" si="40"/>
        <v>10.864395</v>
      </c>
      <c r="T678" s="16">
        <f t="shared" si="41"/>
        <v>1434.10014</v>
      </c>
      <c r="U678" s="19">
        <f t="shared" si="43"/>
        <v>9.5721541850220255</v>
      </c>
      <c r="V678" s="19">
        <f t="shared" si="42"/>
        <v>1263.5243524229074</v>
      </c>
    </row>
    <row r="679" spans="1:22" ht="113.1" customHeight="1" x14ac:dyDescent="0.45">
      <c r="A679" s="2"/>
      <c r="B679" s="2"/>
      <c r="C679" s="5" t="s">
        <v>1957</v>
      </c>
      <c r="D679" s="5" t="s">
        <v>1958</v>
      </c>
      <c r="E679" s="5" t="s">
        <v>1946</v>
      </c>
      <c r="F679" s="5" t="s">
        <v>1959</v>
      </c>
      <c r="G679" s="5" t="s">
        <v>131</v>
      </c>
      <c r="H679" s="6">
        <v>132</v>
      </c>
      <c r="I679" s="5" t="s">
        <v>59</v>
      </c>
      <c r="J679" s="5" t="s">
        <v>40</v>
      </c>
      <c r="K679" s="7">
        <v>33</v>
      </c>
      <c r="L679" s="7">
        <v>26</v>
      </c>
      <c r="M679" s="7">
        <v>1</v>
      </c>
      <c r="N679" s="7">
        <v>150</v>
      </c>
      <c r="O679" s="5" t="s">
        <v>41</v>
      </c>
      <c r="P679" s="5" t="s">
        <v>42</v>
      </c>
      <c r="Q679" s="15">
        <v>34.99</v>
      </c>
      <c r="R679" s="15">
        <v>4618.68</v>
      </c>
      <c r="S679" s="16">
        <f t="shared" si="40"/>
        <v>10.864395</v>
      </c>
      <c r="T679" s="16">
        <f t="shared" si="41"/>
        <v>1434.10014</v>
      </c>
      <c r="U679" s="19">
        <f t="shared" si="43"/>
        <v>9.5721541850220255</v>
      </c>
      <c r="V679" s="19">
        <f t="shared" si="42"/>
        <v>1263.5243524229074</v>
      </c>
    </row>
    <row r="680" spans="1:22" ht="113.1" customHeight="1" x14ac:dyDescent="0.45">
      <c r="A680" s="2"/>
      <c r="B680" s="2"/>
      <c r="C680" s="5" t="s">
        <v>1960</v>
      </c>
      <c r="D680" s="5" t="s">
        <v>1961</v>
      </c>
      <c r="E680" s="5" t="s">
        <v>1946</v>
      </c>
      <c r="F680" s="5" t="s">
        <v>1962</v>
      </c>
      <c r="G680" s="5" t="s">
        <v>131</v>
      </c>
      <c r="H680" s="6">
        <v>23</v>
      </c>
      <c r="I680" s="5" t="s">
        <v>59</v>
      </c>
      <c r="J680" s="5" t="s">
        <v>40</v>
      </c>
      <c r="K680" s="7">
        <v>33</v>
      </c>
      <c r="L680" s="7">
        <v>26</v>
      </c>
      <c r="M680" s="7">
        <v>1</v>
      </c>
      <c r="N680" s="7">
        <v>150</v>
      </c>
      <c r="O680" s="5" t="s">
        <v>41</v>
      </c>
      <c r="P680" s="5" t="s">
        <v>42</v>
      </c>
      <c r="Q680" s="15">
        <v>29.99</v>
      </c>
      <c r="R680" s="15">
        <v>689.77</v>
      </c>
      <c r="S680" s="16">
        <f t="shared" si="40"/>
        <v>9.3118949999999998</v>
      </c>
      <c r="T680" s="16">
        <f t="shared" si="41"/>
        <v>214.173585</v>
      </c>
      <c r="U680" s="19">
        <f t="shared" si="43"/>
        <v>8.204312775330397</v>
      </c>
      <c r="V680" s="19">
        <f t="shared" si="42"/>
        <v>188.69919383259912</v>
      </c>
    </row>
    <row r="681" spans="1:22" ht="113.1" customHeight="1" x14ac:dyDescent="0.45">
      <c r="A681" s="2"/>
      <c r="B681" s="2"/>
      <c r="C681" s="5" t="s">
        <v>1963</v>
      </c>
      <c r="D681" s="5" t="s">
        <v>1964</v>
      </c>
      <c r="E681" s="5" t="s">
        <v>1946</v>
      </c>
      <c r="F681" s="5" t="s">
        <v>1965</v>
      </c>
      <c r="G681" s="5" t="s">
        <v>131</v>
      </c>
      <c r="H681" s="6">
        <v>23</v>
      </c>
      <c r="I681" s="5" t="s">
        <v>59</v>
      </c>
      <c r="J681" s="5" t="s">
        <v>40</v>
      </c>
      <c r="K681" s="7">
        <v>33</v>
      </c>
      <c r="L681" s="7">
        <v>26</v>
      </c>
      <c r="M681" s="7">
        <v>1</v>
      </c>
      <c r="N681" s="7">
        <v>150</v>
      </c>
      <c r="O681" s="5" t="s">
        <v>41</v>
      </c>
      <c r="P681" s="5" t="s">
        <v>42</v>
      </c>
      <c r="Q681" s="15">
        <v>29.99</v>
      </c>
      <c r="R681" s="15">
        <v>689.77</v>
      </c>
      <c r="S681" s="16">
        <f t="shared" si="40"/>
        <v>9.3118949999999998</v>
      </c>
      <c r="T681" s="16">
        <f t="shared" si="41"/>
        <v>214.173585</v>
      </c>
      <c r="U681" s="19">
        <f t="shared" si="43"/>
        <v>8.204312775330397</v>
      </c>
      <c r="V681" s="19">
        <f t="shared" si="42"/>
        <v>188.69919383259912</v>
      </c>
    </row>
    <row r="682" spans="1:22" ht="113.1" customHeight="1" x14ac:dyDescent="0.45">
      <c r="A682" s="2"/>
      <c r="B682" s="2"/>
      <c r="C682" s="5" t="s">
        <v>1966</v>
      </c>
      <c r="D682" s="5" t="s">
        <v>1967</v>
      </c>
      <c r="E682" s="5" t="s">
        <v>1946</v>
      </c>
      <c r="F682" s="5" t="s">
        <v>1968</v>
      </c>
      <c r="G682" s="5" t="s">
        <v>131</v>
      </c>
      <c r="H682" s="6">
        <v>23</v>
      </c>
      <c r="I682" s="5" t="s">
        <v>59</v>
      </c>
      <c r="J682" s="5" t="s">
        <v>40</v>
      </c>
      <c r="K682" s="7">
        <v>33</v>
      </c>
      <c r="L682" s="7">
        <v>26</v>
      </c>
      <c r="M682" s="7">
        <v>1</v>
      </c>
      <c r="N682" s="7">
        <v>150</v>
      </c>
      <c r="O682" s="5" t="s">
        <v>41</v>
      </c>
      <c r="P682" s="5" t="s">
        <v>42</v>
      </c>
      <c r="Q682" s="15">
        <v>29.99</v>
      </c>
      <c r="R682" s="15">
        <v>689.77</v>
      </c>
      <c r="S682" s="16">
        <f t="shared" si="40"/>
        <v>9.3118949999999998</v>
      </c>
      <c r="T682" s="16">
        <f t="shared" si="41"/>
        <v>214.173585</v>
      </c>
      <c r="U682" s="19">
        <f t="shared" si="43"/>
        <v>8.204312775330397</v>
      </c>
      <c r="V682" s="19">
        <f t="shared" si="42"/>
        <v>188.69919383259912</v>
      </c>
    </row>
    <row r="683" spans="1:22" ht="113.1" customHeight="1" x14ac:dyDescent="0.45">
      <c r="A683" s="2"/>
      <c r="B683" s="2"/>
      <c r="C683" s="5" t="s">
        <v>1969</v>
      </c>
      <c r="D683" s="5" t="s">
        <v>1970</v>
      </c>
      <c r="E683" s="5" t="s">
        <v>1946</v>
      </c>
      <c r="F683" s="5" t="s">
        <v>1971</v>
      </c>
      <c r="G683" s="5" t="s">
        <v>131</v>
      </c>
      <c r="H683" s="6">
        <v>23</v>
      </c>
      <c r="I683" s="5" t="s">
        <v>59</v>
      </c>
      <c r="J683" s="5" t="s">
        <v>40</v>
      </c>
      <c r="K683" s="7">
        <v>33</v>
      </c>
      <c r="L683" s="7">
        <v>26</v>
      </c>
      <c r="M683" s="7">
        <v>1</v>
      </c>
      <c r="N683" s="7">
        <v>150</v>
      </c>
      <c r="O683" s="5" t="s">
        <v>41</v>
      </c>
      <c r="P683" s="5" t="s">
        <v>42</v>
      </c>
      <c r="Q683" s="15">
        <v>29.99</v>
      </c>
      <c r="R683" s="15">
        <v>689.77</v>
      </c>
      <c r="S683" s="16">
        <f t="shared" si="40"/>
        <v>9.3118949999999998</v>
      </c>
      <c r="T683" s="16">
        <f t="shared" si="41"/>
        <v>214.173585</v>
      </c>
      <c r="U683" s="19">
        <f t="shared" si="43"/>
        <v>8.204312775330397</v>
      </c>
      <c r="V683" s="19">
        <f t="shared" si="42"/>
        <v>188.69919383259912</v>
      </c>
    </row>
    <row r="684" spans="1:22" ht="113.1" customHeight="1" x14ac:dyDescent="0.45">
      <c r="A684" s="2"/>
      <c r="B684" s="2"/>
      <c r="C684" s="5" t="s">
        <v>1972</v>
      </c>
      <c r="D684" s="5" t="s">
        <v>1973</v>
      </c>
      <c r="E684" s="5" t="s">
        <v>1946</v>
      </c>
      <c r="F684" s="5" t="s">
        <v>1974</v>
      </c>
      <c r="G684" s="5" t="s">
        <v>131</v>
      </c>
      <c r="H684" s="6">
        <v>23</v>
      </c>
      <c r="I684" s="5" t="s">
        <v>59</v>
      </c>
      <c r="J684" s="5" t="s">
        <v>40</v>
      </c>
      <c r="K684" s="7">
        <v>33</v>
      </c>
      <c r="L684" s="7">
        <v>26</v>
      </c>
      <c r="M684" s="7">
        <v>1</v>
      </c>
      <c r="N684" s="7">
        <v>150</v>
      </c>
      <c r="O684" s="5" t="s">
        <v>41</v>
      </c>
      <c r="P684" s="5" t="s">
        <v>42</v>
      </c>
      <c r="Q684" s="15">
        <v>29.99</v>
      </c>
      <c r="R684" s="15">
        <v>689.77</v>
      </c>
      <c r="S684" s="16">
        <f t="shared" si="40"/>
        <v>9.3118949999999998</v>
      </c>
      <c r="T684" s="16">
        <f t="shared" si="41"/>
        <v>214.173585</v>
      </c>
      <c r="U684" s="19">
        <f t="shared" si="43"/>
        <v>8.204312775330397</v>
      </c>
      <c r="V684" s="19">
        <f t="shared" si="42"/>
        <v>188.69919383259912</v>
      </c>
    </row>
    <row r="685" spans="1:22" ht="113.1" customHeight="1" x14ac:dyDescent="0.45">
      <c r="A685" s="2"/>
      <c r="B685" s="2"/>
      <c r="C685" s="5" t="s">
        <v>1975</v>
      </c>
      <c r="D685" s="5" t="s">
        <v>1976</v>
      </c>
      <c r="E685" s="5" t="s">
        <v>1946</v>
      </c>
      <c r="F685" s="5" t="s">
        <v>1977</v>
      </c>
      <c r="G685" s="5" t="s">
        <v>131</v>
      </c>
      <c r="H685" s="6">
        <v>49</v>
      </c>
      <c r="I685" s="5" t="s">
        <v>59</v>
      </c>
      <c r="J685" s="5" t="s">
        <v>40</v>
      </c>
      <c r="K685" s="7">
        <v>33</v>
      </c>
      <c r="L685" s="7">
        <v>26</v>
      </c>
      <c r="M685" s="7">
        <v>1</v>
      </c>
      <c r="N685" s="7">
        <v>150</v>
      </c>
      <c r="O685" s="5" t="s">
        <v>41</v>
      </c>
      <c r="P685" s="5" t="s">
        <v>42</v>
      </c>
      <c r="Q685" s="15">
        <v>29.99</v>
      </c>
      <c r="R685" s="15">
        <v>1469.51</v>
      </c>
      <c r="S685" s="16">
        <f t="shared" si="40"/>
        <v>9.3118949999999998</v>
      </c>
      <c r="T685" s="16">
        <f t="shared" si="41"/>
        <v>456.28285499999998</v>
      </c>
      <c r="U685" s="19">
        <f t="shared" si="43"/>
        <v>8.204312775330397</v>
      </c>
      <c r="V685" s="19">
        <f t="shared" si="42"/>
        <v>402.01132599118944</v>
      </c>
    </row>
    <row r="686" spans="1:22" ht="113.1" customHeight="1" x14ac:dyDescent="0.45">
      <c r="A686" s="2"/>
      <c r="B686" s="2"/>
      <c r="C686" s="5" t="s">
        <v>1978</v>
      </c>
      <c r="D686" s="5" t="s">
        <v>1979</v>
      </c>
      <c r="E686" s="5" t="s">
        <v>1946</v>
      </c>
      <c r="F686" s="5" t="s">
        <v>1980</v>
      </c>
      <c r="G686" s="5" t="s">
        <v>131</v>
      </c>
      <c r="H686" s="6">
        <v>49</v>
      </c>
      <c r="I686" s="5" t="s">
        <v>59</v>
      </c>
      <c r="J686" s="5" t="s">
        <v>40</v>
      </c>
      <c r="K686" s="7">
        <v>33</v>
      </c>
      <c r="L686" s="7">
        <v>26</v>
      </c>
      <c r="M686" s="7">
        <v>1</v>
      </c>
      <c r="N686" s="7">
        <v>150</v>
      </c>
      <c r="O686" s="5" t="s">
        <v>41</v>
      </c>
      <c r="P686" s="5" t="s">
        <v>42</v>
      </c>
      <c r="Q686" s="15">
        <v>29.99</v>
      </c>
      <c r="R686" s="15">
        <v>1469.51</v>
      </c>
      <c r="S686" s="16">
        <f t="shared" si="40"/>
        <v>9.3118949999999998</v>
      </c>
      <c r="T686" s="16">
        <f t="shared" si="41"/>
        <v>456.28285499999998</v>
      </c>
      <c r="U686" s="19">
        <f t="shared" si="43"/>
        <v>8.204312775330397</v>
      </c>
      <c r="V686" s="19">
        <f t="shared" si="42"/>
        <v>402.01132599118944</v>
      </c>
    </row>
    <row r="687" spans="1:22" ht="113.1" customHeight="1" x14ac:dyDescent="0.45">
      <c r="A687" s="2"/>
      <c r="B687" s="2"/>
      <c r="C687" s="5" t="s">
        <v>1981</v>
      </c>
      <c r="D687" s="5" t="s">
        <v>1952</v>
      </c>
      <c r="E687" s="5" t="s">
        <v>1946</v>
      </c>
      <c r="F687" s="5" t="s">
        <v>1982</v>
      </c>
      <c r="G687" s="5" t="s">
        <v>131</v>
      </c>
      <c r="H687" s="6">
        <v>49</v>
      </c>
      <c r="I687" s="5" t="s">
        <v>59</v>
      </c>
      <c r="J687" s="5" t="s">
        <v>40</v>
      </c>
      <c r="K687" s="7">
        <v>33</v>
      </c>
      <c r="L687" s="7">
        <v>26</v>
      </c>
      <c r="M687" s="7">
        <v>1</v>
      </c>
      <c r="N687" s="7">
        <v>150</v>
      </c>
      <c r="O687" s="5" t="s">
        <v>41</v>
      </c>
      <c r="P687" s="5" t="s">
        <v>42</v>
      </c>
      <c r="Q687" s="15">
        <v>29.99</v>
      </c>
      <c r="R687" s="15">
        <v>1469.51</v>
      </c>
      <c r="S687" s="16">
        <f t="shared" si="40"/>
        <v>9.3118949999999998</v>
      </c>
      <c r="T687" s="16">
        <f t="shared" si="41"/>
        <v>456.28285499999998</v>
      </c>
      <c r="U687" s="19">
        <f t="shared" si="43"/>
        <v>8.204312775330397</v>
      </c>
      <c r="V687" s="19">
        <f t="shared" si="42"/>
        <v>402.01132599118944</v>
      </c>
    </row>
    <row r="688" spans="1:22" ht="113.1" customHeight="1" x14ac:dyDescent="0.45">
      <c r="A688" s="2"/>
      <c r="B688" s="2"/>
      <c r="C688" s="5" t="s">
        <v>1983</v>
      </c>
      <c r="D688" s="5" t="s">
        <v>1955</v>
      </c>
      <c r="E688" s="5" t="s">
        <v>1946</v>
      </c>
      <c r="F688" s="5" t="s">
        <v>1984</v>
      </c>
      <c r="G688" s="5" t="s">
        <v>131</v>
      </c>
      <c r="H688" s="6">
        <v>49</v>
      </c>
      <c r="I688" s="5" t="s">
        <v>59</v>
      </c>
      <c r="J688" s="5" t="s">
        <v>40</v>
      </c>
      <c r="K688" s="7">
        <v>33</v>
      </c>
      <c r="L688" s="7">
        <v>26</v>
      </c>
      <c r="M688" s="7">
        <v>1</v>
      </c>
      <c r="N688" s="7">
        <v>150</v>
      </c>
      <c r="O688" s="5" t="s">
        <v>41</v>
      </c>
      <c r="P688" s="5" t="s">
        <v>42</v>
      </c>
      <c r="Q688" s="15">
        <v>29.99</v>
      </c>
      <c r="R688" s="15">
        <v>1469.51</v>
      </c>
      <c r="S688" s="16">
        <f t="shared" si="40"/>
        <v>9.3118949999999998</v>
      </c>
      <c r="T688" s="16">
        <f t="shared" si="41"/>
        <v>456.28285499999998</v>
      </c>
      <c r="U688" s="19">
        <f t="shared" si="43"/>
        <v>8.204312775330397</v>
      </c>
      <c r="V688" s="19">
        <f t="shared" si="42"/>
        <v>402.01132599118944</v>
      </c>
    </row>
    <row r="689" spans="1:22" ht="113.1" customHeight="1" x14ac:dyDescent="0.45">
      <c r="A689" s="2"/>
      <c r="B689" s="2"/>
      <c r="C689" s="5" t="s">
        <v>1985</v>
      </c>
      <c r="D689" s="5" t="s">
        <v>1958</v>
      </c>
      <c r="E689" s="5" t="s">
        <v>1946</v>
      </c>
      <c r="F689" s="5" t="s">
        <v>1986</v>
      </c>
      <c r="G689" s="5" t="s">
        <v>131</v>
      </c>
      <c r="H689" s="6">
        <v>49</v>
      </c>
      <c r="I689" s="5" t="s">
        <v>59</v>
      </c>
      <c r="J689" s="5" t="s">
        <v>40</v>
      </c>
      <c r="K689" s="7">
        <v>33</v>
      </c>
      <c r="L689" s="7">
        <v>26</v>
      </c>
      <c r="M689" s="7">
        <v>1</v>
      </c>
      <c r="N689" s="7">
        <v>150</v>
      </c>
      <c r="O689" s="5" t="s">
        <v>41</v>
      </c>
      <c r="P689" s="5" t="s">
        <v>42</v>
      </c>
      <c r="Q689" s="15">
        <v>29.99</v>
      </c>
      <c r="R689" s="15">
        <v>1469.51</v>
      </c>
      <c r="S689" s="16">
        <f t="shared" si="40"/>
        <v>9.3118949999999998</v>
      </c>
      <c r="T689" s="16">
        <f t="shared" si="41"/>
        <v>456.28285499999998</v>
      </c>
      <c r="U689" s="19">
        <f t="shared" si="43"/>
        <v>8.204312775330397</v>
      </c>
      <c r="V689" s="19">
        <f t="shared" si="42"/>
        <v>402.01132599118944</v>
      </c>
    </row>
    <row r="690" spans="1:22" ht="113.1" customHeight="1" x14ac:dyDescent="0.45">
      <c r="A690" s="2"/>
      <c r="B690" s="2"/>
      <c r="C690" s="5" t="s">
        <v>1987</v>
      </c>
      <c r="D690" s="5" t="s">
        <v>1988</v>
      </c>
      <c r="E690" s="5" t="s">
        <v>1946</v>
      </c>
      <c r="F690" s="5" t="s">
        <v>1989</v>
      </c>
      <c r="G690" s="5" t="s">
        <v>131</v>
      </c>
      <c r="H690" s="6">
        <v>4</v>
      </c>
      <c r="I690" s="5" t="s">
        <v>59</v>
      </c>
      <c r="J690" s="5" t="s">
        <v>40</v>
      </c>
      <c r="K690" s="7">
        <v>33</v>
      </c>
      <c r="L690" s="7">
        <v>26</v>
      </c>
      <c r="M690" s="7">
        <v>1</v>
      </c>
      <c r="N690" s="7">
        <v>150</v>
      </c>
      <c r="O690" s="5" t="s">
        <v>41</v>
      </c>
      <c r="P690" s="5" t="s">
        <v>42</v>
      </c>
      <c r="Q690" s="15">
        <v>29.99</v>
      </c>
      <c r="R690" s="15">
        <v>119.96</v>
      </c>
      <c r="S690" s="16">
        <f t="shared" si="40"/>
        <v>9.3118949999999998</v>
      </c>
      <c r="T690" s="16">
        <f t="shared" si="41"/>
        <v>37.247579999999999</v>
      </c>
      <c r="U690" s="19">
        <f t="shared" si="43"/>
        <v>8.204312775330397</v>
      </c>
      <c r="V690" s="19">
        <f t="shared" si="42"/>
        <v>32.817251101321588</v>
      </c>
    </row>
    <row r="691" spans="1:22" ht="113.1" customHeight="1" x14ac:dyDescent="0.45">
      <c r="A691" s="2"/>
      <c r="B691" s="2"/>
      <c r="C691" s="5" t="s">
        <v>1990</v>
      </c>
      <c r="D691" s="5" t="s">
        <v>1991</v>
      </c>
      <c r="E691" s="5" t="s">
        <v>1946</v>
      </c>
      <c r="F691" s="5" t="s">
        <v>1992</v>
      </c>
      <c r="G691" s="5" t="s">
        <v>131</v>
      </c>
      <c r="H691" s="6">
        <v>4</v>
      </c>
      <c r="I691" s="5" t="s">
        <v>59</v>
      </c>
      <c r="J691" s="5" t="s">
        <v>40</v>
      </c>
      <c r="K691" s="7">
        <v>33</v>
      </c>
      <c r="L691" s="7">
        <v>26</v>
      </c>
      <c r="M691" s="7">
        <v>1</v>
      </c>
      <c r="N691" s="7">
        <v>150</v>
      </c>
      <c r="O691" s="5" t="s">
        <v>41</v>
      </c>
      <c r="P691" s="5" t="s">
        <v>42</v>
      </c>
      <c r="Q691" s="15">
        <v>29.99</v>
      </c>
      <c r="R691" s="15">
        <v>119.96</v>
      </c>
      <c r="S691" s="16">
        <f t="shared" si="40"/>
        <v>9.3118949999999998</v>
      </c>
      <c r="T691" s="16">
        <f t="shared" si="41"/>
        <v>37.247579999999999</v>
      </c>
      <c r="U691" s="19">
        <f t="shared" si="43"/>
        <v>8.204312775330397</v>
      </c>
      <c r="V691" s="19">
        <f t="shared" si="42"/>
        <v>32.817251101321588</v>
      </c>
    </row>
    <row r="692" spans="1:22" ht="113.1" customHeight="1" x14ac:dyDescent="0.45">
      <c r="A692" s="2"/>
      <c r="B692" s="2"/>
      <c r="C692" s="5" t="s">
        <v>1993</v>
      </c>
      <c r="D692" s="5" t="s">
        <v>1994</v>
      </c>
      <c r="E692" s="5" t="s">
        <v>1946</v>
      </c>
      <c r="F692" s="5" t="s">
        <v>1995</v>
      </c>
      <c r="G692" s="5" t="s">
        <v>131</v>
      </c>
      <c r="H692" s="6">
        <v>4</v>
      </c>
      <c r="I692" s="5" t="s">
        <v>59</v>
      </c>
      <c r="J692" s="5" t="s">
        <v>40</v>
      </c>
      <c r="K692" s="7">
        <v>33</v>
      </c>
      <c r="L692" s="7">
        <v>26</v>
      </c>
      <c r="M692" s="7">
        <v>1</v>
      </c>
      <c r="N692" s="7">
        <v>150</v>
      </c>
      <c r="O692" s="5" t="s">
        <v>41</v>
      </c>
      <c r="P692" s="5" t="s">
        <v>42</v>
      </c>
      <c r="Q692" s="15">
        <v>29.99</v>
      </c>
      <c r="R692" s="15">
        <v>119.96</v>
      </c>
      <c r="S692" s="16">
        <f t="shared" si="40"/>
        <v>9.3118949999999998</v>
      </c>
      <c r="T692" s="16">
        <f t="shared" si="41"/>
        <v>37.247579999999999</v>
      </c>
      <c r="U692" s="19">
        <f t="shared" si="43"/>
        <v>8.204312775330397</v>
      </c>
      <c r="V692" s="19">
        <f t="shared" si="42"/>
        <v>32.817251101321588</v>
      </c>
    </row>
    <row r="693" spans="1:22" ht="113.1" customHeight="1" x14ac:dyDescent="0.45">
      <c r="A693" s="2"/>
      <c r="B693" s="2"/>
      <c r="C693" s="5" t="s">
        <v>1996</v>
      </c>
      <c r="D693" s="5" t="s">
        <v>1997</v>
      </c>
      <c r="E693" s="5" t="s">
        <v>1946</v>
      </c>
      <c r="F693" s="5" t="s">
        <v>1998</v>
      </c>
      <c r="G693" s="5" t="s">
        <v>131</v>
      </c>
      <c r="H693" s="6">
        <v>4</v>
      </c>
      <c r="I693" s="5" t="s">
        <v>59</v>
      </c>
      <c r="J693" s="5" t="s">
        <v>40</v>
      </c>
      <c r="K693" s="7">
        <v>33</v>
      </c>
      <c r="L693" s="7">
        <v>26</v>
      </c>
      <c r="M693" s="7">
        <v>1</v>
      </c>
      <c r="N693" s="7">
        <v>150</v>
      </c>
      <c r="O693" s="5" t="s">
        <v>41</v>
      </c>
      <c r="P693" s="5" t="s">
        <v>42</v>
      </c>
      <c r="Q693" s="15">
        <v>29.99</v>
      </c>
      <c r="R693" s="15">
        <v>119.96</v>
      </c>
      <c r="S693" s="16">
        <f t="shared" si="40"/>
        <v>9.3118949999999998</v>
      </c>
      <c r="T693" s="16">
        <f t="shared" si="41"/>
        <v>37.247579999999999</v>
      </c>
      <c r="U693" s="19">
        <f t="shared" si="43"/>
        <v>8.204312775330397</v>
      </c>
      <c r="V693" s="19">
        <f t="shared" si="42"/>
        <v>32.817251101321588</v>
      </c>
    </row>
    <row r="694" spans="1:22" ht="113.1" customHeight="1" x14ac:dyDescent="0.45">
      <c r="A694" s="2"/>
      <c r="B694" s="2"/>
      <c r="C694" s="5" t="s">
        <v>1999</v>
      </c>
      <c r="D694" s="5" t="s">
        <v>2000</v>
      </c>
      <c r="E694" s="5" t="s">
        <v>1946</v>
      </c>
      <c r="F694" s="5" t="s">
        <v>2001</v>
      </c>
      <c r="G694" s="5" t="s">
        <v>131</v>
      </c>
      <c r="H694" s="6">
        <v>4</v>
      </c>
      <c r="I694" s="5" t="s">
        <v>59</v>
      </c>
      <c r="J694" s="5" t="s">
        <v>40</v>
      </c>
      <c r="K694" s="7">
        <v>33</v>
      </c>
      <c r="L694" s="7">
        <v>26</v>
      </c>
      <c r="M694" s="7">
        <v>1</v>
      </c>
      <c r="N694" s="7">
        <v>150</v>
      </c>
      <c r="O694" s="5" t="s">
        <v>41</v>
      </c>
      <c r="P694" s="5" t="s">
        <v>42</v>
      </c>
      <c r="Q694" s="15">
        <v>29.99</v>
      </c>
      <c r="R694" s="15">
        <v>119.96</v>
      </c>
      <c r="S694" s="16">
        <f t="shared" si="40"/>
        <v>9.3118949999999998</v>
      </c>
      <c r="T694" s="16">
        <f t="shared" si="41"/>
        <v>37.247579999999999</v>
      </c>
      <c r="U694" s="19">
        <f t="shared" si="43"/>
        <v>8.204312775330397</v>
      </c>
      <c r="V694" s="19">
        <f t="shared" si="42"/>
        <v>32.817251101321588</v>
      </c>
    </row>
    <row r="695" spans="1:22" ht="113.1" customHeight="1" x14ac:dyDescent="0.45">
      <c r="A695" s="2"/>
      <c r="B695" s="2"/>
      <c r="C695" s="5" t="s">
        <v>2002</v>
      </c>
      <c r="D695" s="5" t="s">
        <v>2003</v>
      </c>
      <c r="E695" s="5" t="s">
        <v>1946</v>
      </c>
      <c r="F695" s="5" t="s">
        <v>2004</v>
      </c>
      <c r="G695" s="5" t="s">
        <v>131</v>
      </c>
      <c r="H695" s="6">
        <v>77</v>
      </c>
      <c r="I695" s="5" t="s">
        <v>59</v>
      </c>
      <c r="J695" s="5" t="s">
        <v>2005</v>
      </c>
      <c r="K695" s="7">
        <v>33</v>
      </c>
      <c r="L695" s="7">
        <v>26</v>
      </c>
      <c r="M695" s="7">
        <v>1</v>
      </c>
      <c r="N695" s="7">
        <v>150</v>
      </c>
      <c r="O695" s="5" t="s">
        <v>41</v>
      </c>
      <c r="P695" s="5" t="s">
        <v>42</v>
      </c>
      <c r="Q695" s="15">
        <v>34.99</v>
      </c>
      <c r="R695" s="15">
        <v>2694.23</v>
      </c>
      <c r="S695" s="16">
        <f t="shared" si="40"/>
        <v>10.864395</v>
      </c>
      <c r="T695" s="16">
        <f t="shared" si="41"/>
        <v>836.55841499999997</v>
      </c>
      <c r="U695" s="19">
        <f t="shared" si="43"/>
        <v>9.5721541850220255</v>
      </c>
      <c r="V695" s="19">
        <f t="shared" si="42"/>
        <v>737.05587224669591</v>
      </c>
    </row>
    <row r="696" spans="1:22" ht="113.1" customHeight="1" x14ac:dyDescent="0.45">
      <c r="A696" s="2"/>
      <c r="B696" s="2"/>
      <c r="C696" s="5" t="s">
        <v>2006</v>
      </c>
      <c r="D696" s="5" t="s">
        <v>1991</v>
      </c>
      <c r="E696" s="5" t="s">
        <v>1946</v>
      </c>
      <c r="F696" s="5" t="s">
        <v>2007</v>
      </c>
      <c r="G696" s="5" t="s">
        <v>131</v>
      </c>
      <c r="H696" s="6">
        <v>75</v>
      </c>
      <c r="I696" s="5" t="s">
        <v>59</v>
      </c>
      <c r="J696" s="5" t="s">
        <v>40</v>
      </c>
      <c r="K696" s="7">
        <v>33</v>
      </c>
      <c r="L696" s="7">
        <v>26</v>
      </c>
      <c r="M696" s="7">
        <v>1</v>
      </c>
      <c r="N696" s="7">
        <v>150</v>
      </c>
      <c r="O696" s="5" t="s">
        <v>41</v>
      </c>
      <c r="P696" s="5" t="s">
        <v>42</v>
      </c>
      <c r="Q696" s="15">
        <v>29.99</v>
      </c>
      <c r="R696" s="15">
        <v>2249.25</v>
      </c>
      <c r="S696" s="16">
        <f t="shared" si="40"/>
        <v>9.3118949999999998</v>
      </c>
      <c r="T696" s="16">
        <f t="shared" si="41"/>
        <v>698.39212499999996</v>
      </c>
      <c r="U696" s="19">
        <f t="shared" si="43"/>
        <v>8.204312775330397</v>
      </c>
      <c r="V696" s="19">
        <f t="shared" si="42"/>
        <v>615.32345814977975</v>
      </c>
    </row>
    <row r="697" spans="1:22" ht="113.1" customHeight="1" x14ac:dyDescent="0.45">
      <c r="A697" s="2"/>
      <c r="B697" s="2"/>
      <c r="C697" s="5" t="s">
        <v>2008</v>
      </c>
      <c r="D697" s="5" t="s">
        <v>1994</v>
      </c>
      <c r="E697" s="5" t="s">
        <v>1946</v>
      </c>
      <c r="F697" s="5" t="s">
        <v>2009</v>
      </c>
      <c r="G697" s="5" t="s">
        <v>131</v>
      </c>
      <c r="H697" s="6">
        <v>75</v>
      </c>
      <c r="I697" s="5" t="s">
        <v>59</v>
      </c>
      <c r="J697" s="5" t="s">
        <v>40</v>
      </c>
      <c r="K697" s="7">
        <v>33</v>
      </c>
      <c r="L697" s="7">
        <v>26</v>
      </c>
      <c r="M697" s="7">
        <v>1</v>
      </c>
      <c r="N697" s="7">
        <v>150</v>
      </c>
      <c r="O697" s="5" t="s">
        <v>41</v>
      </c>
      <c r="P697" s="5" t="s">
        <v>42</v>
      </c>
      <c r="Q697" s="15">
        <v>29.99</v>
      </c>
      <c r="R697" s="15">
        <v>2249.25</v>
      </c>
      <c r="S697" s="16">
        <f t="shared" si="40"/>
        <v>9.3118949999999998</v>
      </c>
      <c r="T697" s="16">
        <f t="shared" si="41"/>
        <v>698.39212499999996</v>
      </c>
      <c r="U697" s="19">
        <f t="shared" si="43"/>
        <v>8.204312775330397</v>
      </c>
      <c r="V697" s="19">
        <f t="shared" si="42"/>
        <v>615.32345814977975</v>
      </c>
    </row>
    <row r="698" spans="1:22" ht="113.1" customHeight="1" x14ac:dyDescent="0.45">
      <c r="A698" s="2"/>
      <c r="B698" s="2"/>
      <c r="C698" s="5" t="s">
        <v>2010</v>
      </c>
      <c r="D698" s="5" t="s">
        <v>1997</v>
      </c>
      <c r="E698" s="5" t="s">
        <v>1946</v>
      </c>
      <c r="F698" s="5" t="s">
        <v>2011</v>
      </c>
      <c r="G698" s="5" t="s">
        <v>131</v>
      </c>
      <c r="H698" s="6">
        <v>75</v>
      </c>
      <c r="I698" s="5" t="s">
        <v>59</v>
      </c>
      <c r="J698" s="5" t="s">
        <v>40</v>
      </c>
      <c r="K698" s="7">
        <v>33</v>
      </c>
      <c r="L698" s="7">
        <v>26</v>
      </c>
      <c r="M698" s="7">
        <v>1</v>
      </c>
      <c r="N698" s="7">
        <v>150</v>
      </c>
      <c r="O698" s="5" t="s">
        <v>41</v>
      </c>
      <c r="P698" s="5" t="s">
        <v>42</v>
      </c>
      <c r="Q698" s="15">
        <v>29.99</v>
      </c>
      <c r="R698" s="15">
        <v>2249.25</v>
      </c>
      <c r="S698" s="16">
        <f t="shared" si="40"/>
        <v>9.3118949999999998</v>
      </c>
      <c r="T698" s="16">
        <f t="shared" si="41"/>
        <v>698.39212499999996</v>
      </c>
      <c r="U698" s="19">
        <f t="shared" si="43"/>
        <v>8.204312775330397</v>
      </c>
      <c r="V698" s="19">
        <f t="shared" si="42"/>
        <v>615.32345814977975</v>
      </c>
    </row>
    <row r="699" spans="1:22" ht="113.1" customHeight="1" x14ac:dyDescent="0.45">
      <c r="A699" s="2"/>
      <c r="B699" s="2"/>
      <c r="C699" s="5" t="s">
        <v>2012</v>
      </c>
      <c r="D699" s="5" t="s">
        <v>2000</v>
      </c>
      <c r="E699" s="5" t="s">
        <v>1946</v>
      </c>
      <c r="F699" s="5" t="s">
        <v>2013</v>
      </c>
      <c r="G699" s="5" t="s">
        <v>131</v>
      </c>
      <c r="H699" s="6">
        <v>75</v>
      </c>
      <c r="I699" s="5" t="s">
        <v>59</v>
      </c>
      <c r="J699" s="5" t="s">
        <v>40</v>
      </c>
      <c r="K699" s="7">
        <v>33</v>
      </c>
      <c r="L699" s="7">
        <v>26</v>
      </c>
      <c r="M699" s="7">
        <v>1</v>
      </c>
      <c r="N699" s="7">
        <v>150</v>
      </c>
      <c r="O699" s="5" t="s">
        <v>41</v>
      </c>
      <c r="P699" s="5" t="s">
        <v>42</v>
      </c>
      <c r="Q699" s="15">
        <v>29.99</v>
      </c>
      <c r="R699" s="15">
        <v>2249.25</v>
      </c>
      <c r="S699" s="16">
        <f t="shared" si="40"/>
        <v>9.3118949999999998</v>
      </c>
      <c r="T699" s="16">
        <f t="shared" si="41"/>
        <v>698.39212499999996</v>
      </c>
      <c r="U699" s="19">
        <f t="shared" si="43"/>
        <v>8.204312775330397</v>
      </c>
      <c r="V699" s="19">
        <f t="shared" si="42"/>
        <v>615.32345814977975</v>
      </c>
    </row>
    <row r="700" spans="1:22" ht="113.1" customHeight="1" x14ac:dyDescent="0.45">
      <c r="A700" s="2"/>
      <c r="B700" s="2"/>
      <c r="C700" s="5" t="s">
        <v>2014</v>
      </c>
      <c r="D700" s="5" t="s">
        <v>2015</v>
      </c>
      <c r="E700" s="5" t="s">
        <v>1946</v>
      </c>
      <c r="F700" s="5" t="s">
        <v>2016</v>
      </c>
      <c r="G700" s="5" t="s">
        <v>131</v>
      </c>
      <c r="H700" s="6">
        <v>102</v>
      </c>
      <c r="I700" s="5" t="s">
        <v>59</v>
      </c>
      <c r="J700" s="5" t="s">
        <v>2017</v>
      </c>
      <c r="K700" s="7">
        <v>33</v>
      </c>
      <c r="L700" s="7">
        <v>26</v>
      </c>
      <c r="M700" s="7">
        <v>1</v>
      </c>
      <c r="N700" s="7">
        <v>150</v>
      </c>
      <c r="O700" s="5" t="s">
        <v>41</v>
      </c>
      <c r="P700" s="5" t="s">
        <v>42</v>
      </c>
      <c r="Q700" s="15">
        <v>34.99</v>
      </c>
      <c r="R700" s="15">
        <v>3568.98</v>
      </c>
      <c r="S700" s="16">
        <f t="shared" si="40"/>
        <v>10.864395</v>
      </c>
      <c r="T700" s="16">
        <f t="shared" si="41"/>
        <v>1108.1682900000001</v>
      </c>
      <c r="U700" s="19">
        <f t="shared" si="43"/>
        <v>9.5721541850220255</v>
      </c>
      <c r="V700" s="19">
        <f t="shared" si="42"/>
        <v>976.3597268722466</v>
      </c>
    </row>
    <row r="701" spans="1:22" ht="113.1" customHeight="1" x14ac:dyDescent="0.45">
      <c r="A701" s="2"/>
      <c r="B701" s="2"/>
      <c r="C701" s="5" t="s">
        <v>2018</v>
      </c>
      <c r="D701" s="5" t="s">
        <v>2019</v>
      </c>
      <c r="E701" s="5" t="s">
        <v>1946</v>
      </c>
      <c r="F701" s="5" t="s">
        <v>2020</v>
      </c>
      <c r="G701" s="5" t="s">
        <v>131</v>
      </c>
      <c r="H701" s="6">
        <v>102</v>
      </c>
      <c r="I701" s="5" t="s">
        <v>59</v>
      </c>
      <c r="J701" s="5" t="s">
        <v>2017</v>
      </c>
      <c r="K701" s="7">
        <v>33</v>
      </c>
      <c r="L701" s="7">
        <v>26</v>
      </c>
      <c r="M701" s="7">
        <v>1</v>
      </c>
      <c r="N701" s="7">
        <v>150</v>
      </c>
      <c r="O701" s="5" t="s">
        <v>41</v>
      </c>
      <c r="P701" s="5" t="s">
        <v>42</v>
      </c>
      <c r="Q701" s="15">
        <v>34.99</v>
      </c>
      <c r="R701" s="15">
        <v>3568.98</v>
      </c>
      <c r="S701" s="16">
        <f t="shared" si="40"/>
        <v>10.864395</v>
      </c>
      <c r="T701" s="16">
        <f t="shared" si="41"/>
        <v>1108.1682900000001</v>
      </c>
      <c r="U701" s="19">
        <f t="shared" si="43"/>
        <v>9.5721541850220255</v>
      </c>
      <c r="V701" s="19">
        <f t="shared" si="42"/>
        <v>976.3597268722466</v>
      </c>
    </row>
    <row r="702" spans="1:22" ht="113.1" customHeight="1" x14ac:dyDescent="0.45">
      <c r="A702" s="2"/>
      <c r="B702" s="2"/>
      <c r="C702" s="5" t="s">
        <v>2021</v>
      </c>
      <c r="D702" s="5" t="s">
        <v>2022</v>
      </c>
      <c r="E702" s="5" t="s">
        <v>1946</v>
      </c>
      <c r="F702" s="5" t="s">
        <v>2023</v>
      </c>
      <c r="G702" s="5" t="s">
        <v>131</v>
      </c>
      <c r="H702" s="6">
        <v>102</v>
      </c>
      <c r="I702" s="5" t="s">
        <v>59</v>
      </c>
      <c r="J702" s="5" t="s">
        <v>2017</v>
      </c>
      <c r="K702" s="7">
        <v>33</v>
      </c>
      <c r="L702" s="7">
        <v>26</v>
      </c>
      <c r="M702" s="7">
        <v>1</v>
      </c>
      <c r="N702" s="7">
        <v>150</v>
      </c>
      <c r="O702" s="5" t="s">
        <v>41</v>
      </c>
      <c r="P702" s="5" t="s">
        <v>42</v>
      </c>
      <c r="Q702" s="15">
        <v>34.99</v>
      </c>
      <c r="R702" s="15">
        <v>3568.98</v>
      </c>
      <c r="S702" s="16">
        <f t="shared" si="40"/>
        <v>10.864395</v>
      </c>
      <c r="T702" s="16">
        <f t="shared" si="41"/>
        <v>1108.1682900000001</v>
      </c>
      <c r="U702" s="19">
        <f t="shared" si="43"/>
        <v>9.5721541850220255</v>
      </c>
      <c r="V702" s="19">
        <f t="shared" si="42"/>
        <v>976.3597268722466</v>
      </c>
    </row>
    <row r="703" spans="1:22" ht="113.1" customHeight="1" x14ac:dyDescent="0.45">
      <c r="A703" s="2"/>
      <c r="B703" s="2"/>
      <c r="C703" s="5" t="s">
        <v>2024</v>
      </c>
      <c r="D703" s="5" t="s">
        <v>2025</v>
      </c>
      <c r="E703" s="5" t="s">
        <v>1946</v>
      </c>
      <c r="F703" s="5" t="s">
        <v>2026</v>
      </c>
      <c r="G703" s="5" t="s">
        <v>131</v>
      </c>
      <c r="H703" s="6">
        <v>102</v>
      </c>
      <c r="I703" s="5" t="s">
        <v>59</v>
      </c>
      <c r="J703" s="5" t="s">
        <v>2017</v>
      </c>
      <c r="K703" s="7">
        <v>33</v>
      </c>
      <c r="L703" s="7">
        <v>26</v>
      </c>
      <c r="M703" s="7">
        <v>1</v>
      </c>
      <c r="N703" s="7">
        <v>150</v>
      </c>
      <c r="O703" s="5" t="s">
        <v>41</v>
      </c>
      <c r="P703" s="5" t="s">
        <v>42</v>
      </c>
      <c r="Q703" s="15">
        <v>34.99</v>
      </c>
      <c r="R703" s="15">
        <v>3568.98</v>
      </c>
      <c r="S703" s="16">
        <f t="shared" si="40"/>
        <v>10.864395</v>
      </c>
      <c r="T703" s="16">
        <f t="shared" si="41"/>
        <v>1108.1682900000001</v>
      </c>
      <c r="U703" s="19">
        <f t="shared" si="43"/>
        <v>9.5721541850220255</v>
      </c>
      <c r="V703" s="19">
        <f t="shared" si="42"/>
        <v>976.3597268722466</v>
      </c>
    </row>
    <row r="704" spans="1:22" ht="113.1" customHeight="1" x14ac:dyDescent="0.45">
      <c r="A704" s="2"/>
      <c r="B704" s="2"/>
      <c r="C704" s="5" t="s">
        <v>2027</v>
      </c>
      <c r="D704" s="5" t="s">
        <v>2028</v>
      </c>
      <c r="E704" s="5" t="s">
        <v>1946</v>
      </c>
      <c r="F704" s="5" t="s">
        <v>2029</v>
      </c>
      <c r="G704" s="5" t="s">
        <v>131</v>
      </c>
      <c r="H704" s="6">
        <v>102</v>
      </c>
      <c r="I704" s="5" t="s">
        <v>59</v>
      </c>
      <c r="J704" s="5" t="s">
        <v>2017</v>
      </c>
      <c r="K704" s="7">
        <v>33</v>
      </c>
      <c r="L704" s="7">
        <v>26</v>
      </c>
      <c r="M704" s="7">
        <v>1</v>
      </c>
      <c r="N704" s="7">
        <v>150</v>
      </c>
      <c r="O704" s="5" t="s">
        <v>41</v>
      </c>
      <c r="P704" s="5" t="s">
        <v>42</v>
      </c>
      <c r="Q704" s="15">
        <v>34.99</v>
      </c>
      <c r="R704" s="15">
        <v>3568.98</v>
      </c>
      <c r="S704" s="16">
        <f t="shared" si="40"/>
        <v>10.864395</v>
      </c>
      <c r="T704" s="16">
        <f t="shared" si="41"/>
        <v>1108.1682900000001</v>
      </c>
      <c r="U704" s="19">
        <f t="shared" si="43"/>
        <v>9.5721541850220255</v>
      </c>
      <c r="V704" s="19">
        <f t="shared" si="42"/>
        <v>976.3597268722466</v>
      </c>
    </row>
    <row r="705" spans="1:22" ht="113.1" customHeight="1" x14ac:dyDescent="0.45">
      <c r="A705" s="2"/>
      <c r="B705" s="2"/>
      <c r="C705" s="5" t="s">
        <v>2030</v>
      </c>
      <c r="D705" s="5" t="s">
        <v>2031</v>
      </c>
      <c r="E705" s="5" t="s">
        <v>1946</v>
      </c>
      <c r="F705" s="5" t="s">
        <v>2032</v>
      </c>
      <c r="G705" s="5" t="s">
        <v>131</v>
      </c>
      <c r="H705" s="6">
        <v>100</v>
      </c>
      <c r="I705" s="5" t="s">
        <v>59</v>
      </c>
      <c r="J705" s="5" t="s">
        <v>727</v>
      </c>
      <c r="K705" s="7">
        <v>33</v>
      </c>
      <c r="L705" s="7">
        <v>26</v>
      </c>
      <c r="M705" s="7">
        <v>1</v>
      </c>
      <c r="N705" s="7">
        <v>150</v>
      </c>
      <c r="O705" s="5" t="s">
        <v>728</v>
      </c>
      <c r="P705" s="5" t="s">
        <v>729</v>
      </c>
      <c r="Q705" s="15">
        <v>34.99</v>
      </c>
      <c r="R705" s="15">
        <v>3499</v>
      </c>
      <c r="S705" s="16">
        <f t="shared" si="40"/>
        <v>10.864395</v>
      </c>
      <c r="T705" s="16">
        <f t="shared" si="41"/>
        <v>1086.4395</v>
      </c>
      <c r="U705" s="19">
        <f t="shared" si="43"/>
        <v>9.5721541850220255</v>
      </c>
      <c r="V705" s="19">
        <f t="shared" si="42"/>
        <v>957.21541850220251</v>
      </c>
    </row>
    <row r="706" spans="1:22" ht="113.1" customHeight="1" x14ac:dyDescent="0.45">
      <c r="A706" s="2"/>
      <c r="B706" s="2"/>
      <c r="C706" s="5" t="s">
        <v>2033</v>
      </c>
      <c r="D706" s="5" t="s">
        <v>2034</v>
      </c>
      <c r="E706" s="5" t="s">
        <v>1946</v>
      </c>
      <c r="F706" s="5" t="s">
        <v>2035</v>
      </c>
      <c r="G706" s="5" t="s">
        <v>131</v>
      </c>
      <c r="H706" s="6">
        <v>100</v>
      </c>
      <c r="I706" s="5" t="s">
        <v>59</v>
      </c>
      <c r="J706" s="5" t="s">
        <v>727</v>
      </c>
      <c r="K706" s="7">
        <v>33</v>
      </c>
      <c r="L706" s="7">
        <v>26</v>
      </c>
      <c r="M706" s="7">
        <v>1</v>
      </c>
      <c r="N706" s="7">
        <v>150</v>
      </c>
      <c r="O706" s="5" t="s">
        <v>728</v>
      </c>
      <c r="P706" s="5" t="s">
        <v>729</v>
      </c>
      <c r="Q706" s="15">
        <v>34.99</v>
      </c>
      <c r="R706" s="15">
        <v>3499</v>
      </c>
      <c r="S706" s="16">
        <f t="shared" si="40"/>
        <v>10.864395</v>
      </c>
      <c r="T706" s="16">
        <f t="shared" si="41"/>
        <v>1086.4395</v>
      </c>
      <c r="U706" s="19">
        <f t="shared" si="43"/>
        <v>9.5721541850220255</v>
      </c>
      <c r="V706" s="19">
        <f t="shared" si="42"/>
        <v>957.21541850220251</v>
      </c>
    </row>
    <row r="707" spans="1:22" ht="113.1" customHeight="1" x14ac:dyDescent="0.45">
      <c r="A707" s="2"/>
      <c r="B707" s="2"/>
      <c r="C707" s="5" t="s">
        <v>2036</v>
      </c>
      <c r="D707" s="5" t="s">
        <v>2037</v>
      </c>
      <c r="E707" s="5" t="s">
        <v>2038</v>
      </c>
      <c r="F707" s="5" t="s">
        <v>2039</v>
      </c>
      <c r="G707" s="5" t="s">
        <v>131</v>
      </c>
      <c r="H707" s="6">
        <v>46</v>
      </c>
      <c r="I707" s="5" t="s">
        <v>59</v>
      </c>
      <c r="J707" s="5" t="s">
        <v>40</v>
      </c>
      <c r="K707" s="7">
        <v>33</v>
      </c>
      <c r="L707" s="7">
        <v>26</v>
      </c>
      <c r="M707" s="7">
        <v>1</v>
      </c>
      <c r="N707" s="7">
        <v>150</v>
      </c>
      <c r="O707" s="5" t="s">
        <v>41</v>
      </c>
      <c r="P707" s="5" t="s">
        <v>42</v>
      </c>
      <c r="Q707" s="15">
        <v>34.99</v>
      </c>
      <c r="R707" s="15">
        <v>1609.5400000000002</v>
      </c>
      <c r="S707" s="16">
        <f t="shared" si="40"/>
        <v>10.864395</v>
      </c>
      <c r="T707" s="16">
        <f t="shared" si="41"/>
        <v>499.76217000000003</v>
      </c>
      <c r="U707" s="19">
        <f t="shared" si="43"/>
        <v>9.5721541850220255</v>
      </c>
      <c r="V707" s="19">
        <f t="shared" si="42"/>
        <v>440.3190925110132</v>
      </c>
    </row>
    <row r="708" spans="1:22" ht="113.1" customHeight="1" x14ac:dyDescent="0.45">
      <c r="A708" s="2"/>
      <c r="B708" s="2"/>
      <c r="C708" s="5" t="s">
        <v>2040</v>
      </c>
      <c r="D708" s="5" t="s">
        <v>2041</v>
      </c>
      <c r="E708" s="5" t="s">
        <v>2038</v>
      </c>
      <c r="F708" s="5" t="s">
        <v>2042</v>
      </c>
      <c r="G708" s="5" t="s">
        <v>131</v>
      </c>
      <c r="H708" s="6">
        <v>46</v>
      </c>
      <c r="I708" s="5" t="s">
        <v>59</v>
      </c>
      <c r="J708" s="5" t="s">
        <v>40</v>
      </c>
      <c r="K708" s="7">
        <v>33</v>
      </c>
      <c r="L708" s="7">
        <v>26</v>
      </c>
      <c r="M708" s="7">
        <v>1</v>
      </c>
      <c r="N708" s="7">
        <v>150</v>
      </c>
      <c r="O708" s="5" t="s">
        <v>41</v>
      </c>
      <c r="P708" s="5" t="s">
        <v>42</v>
      </c>
      <c r="Q708" s="15">
        <v>34.99</v>
      </c>
      <c r="R708" s="15">
        <v>1609.5400000000002</v>
      </c>
      <c r="S708" s="16">
        <f t="shared" si="40"/>
        <v>10.864395</v>
      </c>
      <c r="T708" s="16">
        <f t="shared" si="41"/>
        <v>499.76217000000003</v>
      </c>
      <c r="U708" s="19">
        <f t="shared" si="43"/>
        <v>9.5721541850220255</v>
      </c>
      <c r="V708" s="19">
        <f t="shared" si="42"/>
        <v>440.3190925110132</v>
      </c>
    </row>
    <row r="709" spans="1:22" ht="113.1" customHeight="1" x14ac:dyDescent="0.45">
      <c r="A709" s="2"/>
      <c r="B709" s="2"/>
      <c r="C709" s="5" t="s">
        <v>2043</v>
      </c>
      <c r="D709" s="5" t="s">
        <v>2044</v>
      </c>
      <c r="E709" s="5" t="s">
        <v>2038</v>
      </c>
      <c r="F709" s="5" t="s">
        <v>2045</v>
      </c>
      <c r="G709" s="5" t="s">
        <v>131</v>
      </c>
      <c r="H709" s="6">
        <v>46</v>
      </c>
      <c r="I709" s="5" t="s">
        <v>59</v>
      </c>
      <c r="J709" s="5" t="s">
        <v>40</v>
      </c>
      <c r="K709" s="7">
        <v>33</v>
      </c>
      <c r="L709" s="7">
        <v>26</v>
      </c>
      <c r="M709" s="7">
        <v>1</v>
      </c>
      <c r="N709" s="7">
        <v>150</v>
      </c>
      <c r="O709" s="5" t="s">
        <v>41</v>
      </c>
      <c r="P709" s="5" t="s">
        <v>42</v>
      </c>
      <c r="Q709" s="15">
        <v>34.99</v>
      </c>
      <c r="R709" s="15">
        <v>1609.5400000000002</v>
      </c>
      <c r="S709" s="16">
        <f t="shared" si="40"/>
        <v>10.864395</v>
      </c>
      <c r="T709" s="16">
        <f t="shared" si="41"/>
        <v>499.76217000000003</v>
      </c>
      <c r="U709" s="19">
        <f t="shared" si="43"/>
        <v>9.5721541850220255</v>
      </c>
      <c r="V709" s="19">
        <f t="shared" si="42"/>
        <v>440.3190925110132</v>
      </c>
    </row>
    <row r="710" spans="1:22" ht="113.1" customHeight="1" x14ac:dyDescent="0.45">
      <c r="A710" s="2"/>
      <c r="B710" s="2"/>
      <c r="C710" s="5" t="s">
        <v>2046</v>
      </c>
      <c r="D710" s="5" t="s">
        <v>2047</v>
      </c>
      <c r="E710" s="5" t="s">
        <v>2038</v>
      </c>
      <c r="F710" s="5" t="s">
        <v>2048</v>
      </c>
      <c r="G710" s="5" t="s">
        <v>131</v>
      </c>
      <c r="H710" s="6">
        <v>46</v>
      </c>
      <c r="I710" s="5" t="s">
        <v>59</v>
      </c>
      <c r="J710" s="5" t="s">
        <v>40</v>
      </c>
      <c r="K710" s="7">
        <v>33</v>
      </c>
      <c r="L710" s="7">
        <v>26</v>
      </c>
      <c r="M710" s="7">
        <v>1</v>
      </c>
      <c r="N710" s="7">
        <v>150</v>
      </c>
      <c r="O710" s="5" t="s">
        <v>41</v>
      </c>
      <c r="P710" s="5" t="s">
        <v>42</v>
      </c>
      <c r="Q710" s="15">
        <v>34.99</v>
      </c>
      <c r="R710" s="15">
        <v>1609.5400000000002</v>
      </c>
      <c r="S710" s="16">
        <f t="shared" si="40"/>
        <v>10.864395</v>
      </c>
      <c r="T710" s="16">
        <f t="shared" si="41"/>
        <v>499.76217000000003</v>
      </c>
      <c r="U710" s="19">
        <f t="shared" si="43"/>
        <v>9.5721541850220255</v>
      </c>
      <c r="V710" s="19">
        <f t="shared" si="42"/>
        <v>440.3190925110132</v>
      </c>
    </row>
    <row r="711" spans="1:22" ht="113.1" customHeight="1" x14ac:dyDescent="0.45">
      <c r="A711" s="2"/>
      <c r="B711" s="2"/>
      <c r="C711" s="5" t="s">
        <v>2049</v>
      </c>
      <c r="D711" s="5" t="s">
        <v>2050</v>
      </c>
      <c r="E711" s="5" t="s">
        <v>2038</v>
      </c>
      <c r="F711" s="5" t="s">
        <v>2051</v>
      </c>
      <c r="G711" s="5" t="s">
        <v>131</v>
      </c>
      <c r="H711" s="6">
        <v>46</v>
      </c>
      <c r="I711" s="5" t="s">
        <v>59</v>
      </c>
      <c r="J711" s="5" t="s">
        <v>40</v>
      </c>
      <c r="K711" s="7">
        <v>33</v>
      </c>
      <c r="L711" s="7">
        <v>26</v>
      </c>
      <c r="M711" s="7">
        <v>1</v>
      </c>
      <c r="N711" s="7">
        <v>150</v>
      </c>
      <c r="O711" s="5" t="s">
        <v>41</v>
      </c>
      <c r="P711" s="5" t="s">
        <v>42</v>
      </c>
      <c r="Q711" s="15">
        <v>34.99</v>
      </c>
      <c r="R711" s="15">
        <v>1609.5400000000002</v>
      </c>
      <c r="S711" s="16">
        <f t="shared" si="40"/>
        <v>10.864395</v>
      </c>
      <c r="T711" s="16">
        <f t="shared" si="41"/>
        <v>499.76217000000003</v>
      </c>
      <c r="U711" s="19">
        <f t="shared" si="43"/>
        <v>9.5721541850220255</v>
      </c>
      <c r="V711" s="19">
        <f t="shared" si="42"/>
        <v>440.3190925110132</v>
      </c>
    </row>
    <row r="712" spans="1:22" ht="113.1" customHeight="1" x14ac:dyDescent="0.45">
      <c r="A712" s="2"/>
      <c r="B712" s="2"/>
      <c r="C712" s="5" t="s">
        <v>2052</v>
      </c>
      <c r="D712" s="5" t="s">
        <v>2053</v>
      </c>
      <c r="E712" s="5" t="s">
        <v>2038</v>
      </c>
      <c r="F712" s="5" t="s">
        <v>2054</v>
      </c>
      <c r="G712" s="5" t="s">
        <v>131</v>
      </c>
      <c r="H712" s="6">
        <v>46</v>
      </c>
      <c r="I712" s="5" t="s">
        <v>59</v>
      </c>
      <c r="J712" s="5" t="s">
        <v>40</v>
      </c>
      <c r="K712" s="7">
        <v>33</v>
      </c>
      <c r="L712" s="7">
        <v>26</v>
      </c>
      <c r="M712" s="7">
        <v>1</v>
      </c>
      <c r="N712" s="7">
        <v>150</v>
      </c>
      <c r="O712" s="5" t="s">
        <v>41</v>
      </c>
      <c r="P712" s="5" t="s">
        <v>42</v>
      </c>
      <c r="Q712" s="15">
        <v>29.99</v>
      </c>
      <c r="R712" s="15">
        <v>1379.54</v>
      </c>
      <c r="S712" s="16">
        <f t="shared" si="40"/>
        <v>9.3118949999999998</v>
      </c>
      <c r="T712" s="16">
        <f t="shared" si="41"/>
        <v>428.34717000000001</v>
      </c>
      <c r="U712" s="19">
        <f t="shared" si="43"/>
        <v>8.204312775330397</v>
      </c>
      <c r="V712" s="19">
        <f t="shared" si="42"/>
        <v>377.39838766519824</v>
      </c>
    </row>
    <row r="713" spans="1:22" ht="113.1" customHeight="1" x14ac:dyDescent="0.45">
      <c r="A713" s="2"/>
      <c r="B713" s="2"/>
      <c r="C713" s="5" t="s">
        <v>2055</v>
      </c>
      <c r="D713" s="5" t="s">
        <v>2056</v>
      </c>
      <c r="E713" s="5" t="s">
        <v>2038</v>
      </c>
      <c r="F713" s="5" t="s">
        <v>2057</v>
      </c>
      <c r="G713" s="5" t="s">
        <v>131</v>
      </c>
      <c r="H713" s="6">
        <v>46</v>
      </c>
      <c r="I713" s="5" t="s">
        <v>59</v>
      </c>
      <c r="J713" s="5" t="s">
        <v>40</v>
      </c>
      <c r="K713" s="7">
        <v>33</v>
      </c>
      <c r="L713" s="7">
        <v>26</v>
      </c>
      <c r="M713" s="7">
        <v>1</v>
      </c>
      <c r="N713" s="7">
        <v>150</v>
      </c>
      <c r="O713" s="5" t="s">
        <v>41</v>
      </c>
      <c r="P713" s="5" t="s">
        <v>42</v>
      </c>
      <c r="Q713" s="15">
        <v>29.99</v>
      </c>
      <c r="R713" s="15">
        <v>1379.54</v>
      </c>
      <c r="S713" s="16">
        <f t="shared" si="40"/>
        <v>9.3118949999999998</v>
      </c>
      <c r="T713" s="16">
        <f t="shared" si="41"/>
        <v>428.34717000000001</v>
      </c>
      <c r="U713" s="19">
        <f t="shared" si="43"/>
        <v>8.204312775330397</v>
      </c>
      <c r="V713" s="19">
        <f t="shared" si="42"/>
        <v>377.39838766519824</v>
      </c>
    </row>
    <row r="714" spans="1:22" ht="113.1" customHeight="1" x14ac:dyDescent="0.45">
      <c r="A714" s="2"/>
      <c r="B714" s="2"/>
      <c r="C714" s="5" t="s">
        <v>2058</v>
      </c>
      <c r="D714" s="5" t="s">
        <v>2059</v>
      </c>
      <c r="E714" s="5" t="s">
        <v>2038</v>
      </c>
      <c r="F714" s="5" t="s">
        <v>2060</v>
      </c>
      <c r="G714" s="5" t="s">
        <v>131</v>
      </c>
      <c r="H714" s="6">
        <v>46</v>
      </c>
      <c r="I714" s="5" t="s">
        <v>59</v>
      </c>
      <c r="J714" s="5" t="s">
        <v>40</v>
      </c>
      <c r="K714" s="7">
        <v>33</v>
      </c>
      <c r="L714" s="7">
        <v>26</v>
      </c>
      <c r="M714" s="7">
        <v>1</v>
      </c>
      <c r="N714" s="7">
        <v>150</v>
      </c>
      <c r="O714" s="5" t="s">
        <v>41</v>
      </c>
      <c r="P714" s="5" t="s">
        <v>42</v>
      </c>
      <c r="Q714" s="15">
        <v>29.99</v>
      </c>
      <c r="R714" s="15">
        <v>1379.54</v>
      </c>
      <c r="S714" s="16">
        <f t="shared" si="40"/>
        <v>9.3118949999999998</v>
      </c>
      <c r="T714" s="16">
        <f t="shared" si="41"/>
        <v>428.34717000000001</v>
      </c>
      <c r="U714" s="19">
        <f t="shared" si="43"/>
        <v>8.204312775330397</v>
      </c>
      <c r="V714" s="19">
        <f t="shared" si="42"/>
        <v>377.39838766519824</v>
      </c>
    </row>
    <row r="715" spans="1:22" ht="113.1" customHeight="1" x14ac:dyDescent="0.45">
      <c r="A715" s="2"/>
      <c r="B715" s="2"/>
      <c r="C715" s="5" t="s">
        <v>2061</v>
      </c>
      <c r="D715" s="5" t="s">
        <v>2062</v>
      </c>
      <c r="E715" s="5" t="s">
        <v>2038</v>
      </c>
      <c r="F715" s="5" t="s">
        <v>2063</v>
      </c>
      <c r="G715" s="5" t="s">
        <v>131</v>
      </c>
      <c r="H715" s="6">
        <v>46</v>
      </c>
      <c r="I715" s="5" t="s">
        <v>59</v>
      </c>
      <c r="J715" s="5" t="s">
        <v>40</v>
      </c>
      <c r="K715" s="7">
        <v>33</v>
      </c>
      <c r="L715" s="7">
        <v>26</v>
      </c>
      <c r="M715" s="7">
        <v>1</v>
      </c>
      <c r="N715" s="7">
        <v>150</v>
      </c>
      <c r="O715" s="5" t="s">
        <v>41</v>
      </c>
      <c r="P715" s="5" t="s">
        <v>42</v>
      </c>
      <c r="Q715" s="15">
        <v>29.99</v>
      </c>
      <c r="R715" s="15">
        <v>1379.54</v>
      </c>
      <c r="S715" s="16">
        <f t="shared" si="40"/>
        <v>9.3118949999999998</v>
      </c>
      <c r="T715" s="16">
        <f t="shared" si="41"/>
        <v>428.34717000000001</v>
      </c>
      <c r="U715" s="19">
        <f t="shared" si="43"/>
        <v>8.204312775330397</v>
      </c>
      <c r="V715" s="19">
        <f t="shared" si="42"/>
        <v>377.39838766519824</v>
      </c>
    </row>
    <row r="716" spans="1:22" ht="113.1" customHeight="1" x14ac:dyDescent="0.45">
      <c r="A716" s="2"/>
      <c r="B716" s="2"/>
      <c r="C716" s="5" t="s">
        <v>2064</v>
      </c>
      <c r="D716" s="5" t="s">
        <v>2065</v>
      </c>
      <c r="E716" s="5" t="s">
        <v>2038</v>
      </c>
      <c r="F716" s="5" t="s">
        <v>2066</v>
      </c>
      <c r="G716" s="5" t="s">
        <v>131</v>
      </c>
      <c r="H716" s="6">
        <v>46</v>
      </c>
      <c r="I716" s="5" t="s">
        <v>59</v>
      </c>
      <c r="J716" s="5" t="s">
        <v>40</v>
      </c>
      <c r="K716" s="7">
        <v>33</v>
      </c>
      <c r="L716" s="7">
        <v>26</v>
      </c>
      <c r="M716" s="7">
        <v>1</v>
      </c>
      <c r="N716" s="7">
        <v>150</v>
      </c>
      <c r="O716" s="5" t="s">
        <v>41</v>
      </c>
      <c r="P716" s="5" t="s">
        <v>42</v>
      </c>
      <c r="Q716" s="15">
        <v>29.99</v>
      </c>
      <c r="R716" s="15">
        <v>1379.54</v>
      </c>
      <c r="S716" s="16">
        <f t="shared" si="40"/>
        <v>9.3118949999999998</v>
      </c>
      <c r="T716" s="16">
        <f t="shared" si="41"/>
        <v>428.34717000000001</v>
      </c>
      <c r="U716" s="19">
        <f t="shared" si="43"/>
        <v>8.204312775330397</v>
      </c>
      <c r="V716" s="19">
        <f t="shared" si="42"/>
        <v>377.39838766519824</v>
      </c>
    </row>
    <row r="717" spans="1:22" ht="113.1" customHeight="1" x14ac:dyDescent="0.45">
      <c r="A717" s="2"/>
      <c r="B717" s="2"/>
      <c r="C717" s="5" t="s">
        <v>2067</v>
      </c>
      <c r="D717" s="5" t="s">
        <v>2068</v>
      </c>
      <c r="E717" s="5" t="s">
        <v>2038</v>
      </c>
      <c r="F717" s="5" t="s">
        <v>2069</v>
      </c>
      <c r="G717" s="5" t="s">
        <v>131</v>
      </c>
      <c r="H717" s="6">
        <v>14</v>
      </c>
      <c r="I717" s="5" t="s">
        <v>59</v>
      </c>
      <c r="J717" s="5" t="s">
        <v>40</v>
      </c>
      <c r="K717" s="7">
        <v>33</v>
      </c>
      <c r="L717" s="7">
        <v>26</v>
      </c>
      <c r="M717" s="7">
        <v>1</v>
      </c>
      <c r="N717" s="7">
        <v>150</v>
      </c>
      <c r="O717" s="5" t="s">
        <v>41</v>
      </c>
      <c r="P717" s="5" t="s">
        <v>42</v>
      </c>
      <c r="Q717" s="15">
        <v>29.99</v>
      </c>
      <c r="R717" s="15">
        <v>419.85999999999996</v>
      </c>
      <c r="S717" s="16">
        <f t="shared" si="40"/>
        <v>9.3118949999999998</v>
      </c>
      <c r="T717" s="16">
        <f t="shared" si="41"/>
        <v>130.36653000000001</v>
      </c>
      <c r="U717" s="19">
        <f t="shared" si="43"/>
        <v>8.204312775330397</v>
      </c>
      <c r="V717" s="19">
        <f t="shared" si="42"/>
        <v>114.86037885462557</v>
      </c>
    </row>
    <row r="718" spans="1:22" ht="113.1" customHeight="1" x14ac:dyDescent="0.45">
      <c r="A718" s="2"/>
      <c r="B718" s="2"/>
      <c r="C718" s="5" t="s">
        <v>2070</v>
      </c>
      <c r="D718" s="5" t="s">
        <v>2071</v>
      </c>
      <c r="E718" s="5" t="s">
        <v>2038</v>
      </c>
      <c r="F718" s="5" t="s">
        <v>2072</v>
      </c>
      <c r="G718" s="5" t="s">
        <v>131</v>
      </c>
      <c r="H718" s="6">
        <v>14</v>
      </c>
      <c r="I718" s="5" t="s">
        <v>59</v>
      </c>
      <c r="J718" s="5" t="s">
        <v>40</v>
      </c>
      <c r="K718" s="7">
        <v>33</v>
      </c>
      <c r="L718" s="7">
        <v>26</v>
      </c>
      <c r="M718" s="7">
        <v>1</v>
      </c>
      <c r="N718" s="7">
        <v>150</v>
      </c>
      <c r="O718" s="5" t="s">
        <v>41</v>
      </c>
      <c r="P718" s="5" t="s">
        <v>42</v>
      </c>
      <c r="Q718" s="15">
        <v>29.99</v>
      </c>
      <c r="R718" s="15">
        <v>419.85999999999996</v>
      </c>
      <c r="S718" s="16">
        <f t="shared" si="40"/>
        <v>9.3118949999999998</v>
      </c>
      <c r="T718" s="16">
        <f t="shared" si="41"/>
        <v>130.36653000000001</v>
      </c>
      <c r="U718" s="19">
        <f t="shared" si="43"/>
        <v>8.204312775330397</v>
      </c>
      <c r="V718" s="19">
        <f t="shared" si="42"/>
        <v>114.86037885462557</v>
      </c>
    </row>
    <row r="719" spans="1:22" ht="113.1" customHeight="1" x14ac:dyDescent="0.45">
      <c r="A719" s="2"/>
      <c r="B719" s="2"/>
      <c r="C719" s="5" t="s">
        <v>2073</v>
      </c>
      <c r="D719" s="5" t="s">
        <v>2074</v>
      </c>
      <c r="E719" s="5" t="s">
        <v>2038</v>
      </c>
      <c r="F719" s="5" t="s">
        <v>2075</v>
      </c>
      <c r="G719" s="5" t="s">
        <v>131</v>
      </c>
      <c r="H719" s="6">
        <v>14</v>
      </c>
      <c r="I719" s="5" t="s">
        <v>59</v>
      </c>
      <c r="J719" s="5" t="s">
        <v>40</v>
      </c>
      <c r="K719" s="7">
        <v>33</v>
      </c>
      <c r="L719" s="7">
        <v>26</v>
      </c>
      <c r="M719" s="7">
        <v>1</v>
      </c>
      <c r="N719" s="7">
        <v>150</v>
      </c>
      <c r="O719" s="5" t="s">
        <v>41</v>
      </c>
      <c r="P719" s="5" t="s">
        <v>42</v>
      </c>
      <c r="Q719" s="15">
        <v>29.99</v>
      </c>
      <c r="R719" s="15">
        <v>419.85999999999996</v>
      </c>
      <c r="S719" s="16">
        <f t="shared" ref="S719:S782" si="44">SUM(Q719*0.3105)</f>
        <v>9.3118949999999998</v>
      </c>
      <c r="T719" s="16">
        <f t="shared" ref="T719:T782" si="45">SUM(S719*H719)</f>
        <v>130.36653000000001</v>
      </c>
      <c r="U719" s="19">
        <f t="shared" si="43"/>
        <v>8.204312775330397</v>
      </c>
      <c r="V719" s="19">
        <f t="shared" ref="V719:V782" si="46">SUM(U719*H719)</f>
        <v>114.86037885462557</v>
      </c>
    </row>
    <row r="720" spans="1:22" ht="113.1" customHeight="1" x14ac:dyDescent="0.45">
      <c r="A720" s="2"/>
      <c r="B720" s="2"/>
      <c r="C720" s="5" t="s">
        <v>2076</v>
      </c>
      <c r="D720" s="5" t="s">
        <v>2077</v>
      </c>
      <c r="E720" s="5" t="s">
        <v>2038</v>
      </c>
      <c r="F720" s="5" t="s">
        <v>2078</v>
      </c>
      <c r="G720" s="5" t="s">
        <v>131</v>
      </c>
      <c r="H720" s="6">
        <v>14</v>
      </c>
      <c r="I720" s="5" t="s">
        <v>59</v>
      </c>
      <c r="J720" s="5" t="s">
        <v>40</v>
      </c>
      <c r="K720" s="7">
        <v>33</v>
      </c>
      <c r="L720" s="7">
        <v>26</v>
      </c>
      <c r="M720" s="7">
        <v>1</v>
      </c>
      <c r="N720" s="7">
        <v>150</v>
      </c>
      <c r="O720" s="5" t="s">
        <v>41</v>
      </c>
      <c r="P720" s="5" t="s">
        <v>42</v>
      </c>
      <c r="Q720" s="15">
        <v>29.99</v>
      </c>
      <c r="R720" s="15">
        <v>419.85999999999996</v>
      </c>
      <c r="S720" s="16">
        <f t="shared" si="44"/>
        <v>9.3118949999999998</v>
      </c>
      <c r="T720" s="16">
        <f t="shared" si="45"/>
        <v>130.36653000000001</v>
      </c>
      <c r="U720" s="19">
        <f t="shared" ref="U720:U783" si="47">SUM(S720/1.135)</f>
        <v>8.204312775330397</v>
      </c>
      <c r="V720" s="19">
        <f t="shared" si="46"/>
        <v>114.86037885462557</v>
      </c>
    </row>
    <row r="721" spans="1:22" ht="113.1" customHeight="1" x14ac:dyDescent="0.45">
      <c r="A721" s="2"/>
      <c r="B721" s="2"/>
      <c r="C721" s="5" t="s">
        <v>2079</v>
      </c>
      <c r="D721" s="5" t="s">
        <v>2080</v>
      </c>
      <c r="E721" s="5" t="s">
        <v>2038</v>
      </c>
      <c r="F721" s="5" t="s">
        <v>2081</v>
      </c>
      <c r="G721" s="5" t="s">
        <v>131</v>
      </c>
      <c r="H721" s="6">
        <v>14</v>
      </c>
      <c r="I721" s="5" t="s">
        <v>59</v>
      </c>
      <c r="J721" s="5" t="s">
        <v>40</v>
      </c>
      <c r="K721" s="7">
        <v>33</v>
      </c>
      <c r="L721" s="7">
        <v>26</v>
      </c>
      <c r="M721" s="7">
        <v>1</v>
      </c>
      <c r="N721" s="7">
        <v>150</v>
      </c>
      <c r="O721" s="5" t="s">
        <v>41</v>
      </c>
      <c r="P721" s="5" t="s">
        <v>42</v>
      </c>
      <c r="Q721" s="15">
        <v>29.99</v>
      </c>
      <c r="R721" s="15">
        <v>419.85999999999996</v>
      </c>
      <c r="S721" s="16">
        <f t="shared" si="44"/>
        <v>9.3118949999999998</v>
      </c>
      <c r="T721" s="16">
        <f t="shared" si="45"/>
        <v>130.36653000000001</v>
      </c>
      <c r="U721" s="19">
        <f t="shared" si="47"/>
        <v>8.204312775330397</v>
      </c>
      <c r="V721" s="19">
        <f t="shared" si="46"/>
        <v>114.86037885462557</v>
      </c>
    </row>
    <row r="722" spans="1:22" ht="113.1" customHeight="1" x14ac:dyDescent="0.45">
      <c r="A722" s="2"/>
      <c r="B722" s="2"/>
      <c r="C722" s="5" t="s">
        <v>2082</v>
      </c>
      <c r="D722" s="5" t="s">
        <v>2083</v>
      </c>
      <c r="E722" s="5" t="s">
        <v>2038</v>
      </c>
      <c r="F722" s="5" t="s">
        <v>2084</v>
      </c>
      <c r="G722" s="5" t="s">
        <v>131</v>
      </c>
      <c r="H722" s="6">
        <v>58</v>
      </c>
      <c r="I722" s="5" t="s">
        <v>59</v>
      </c>
      <c r="J722" s="5" t="s">
        <v>40</v>
      </c>
      <c r="K722" s="7">
        <v>33</v>
      </c>
      <c r="L722" s="7">
        <v>26</v>
      </c>
      <c r="M722" s="7">
        <v>1</v>
      </c>
      <c r="N722" s="7">
        <v>150</v>
      </c>
      <c r="O722" s="5" t="s">
        <v>41</v>
      </c>
      <c r="P722" s="5" t="s">
        <v>42</v>
      </c>
      <c r="Q722" s="15">
        <v>29.99</v>
      </c>
      <c r="R722" s="15">
        <v>1739.4199999999998</v>
      </c>
      <c r="S722" s="16">
        <f t="shared" si="44"/>
        <v>9.3118949999999998</v>
      </c>
      <c r="T722" s="16">
        <f t="shared" si="45"/>
        <v>540.08991000000003</v>
      </c>
      <c r="U722" s="19">
        <f t="shared" si="47"/>
        <v>8.204312775330397</v>
      </c>
      <c r="V722" s="19">
        <f t="shared" si="46"/>
        <v>475.85014096916302</v>
      </c>
    </row>
    <row r="723" spans="1:22" ht="113.1" customHeight="1" x14ac:dyDescent="0.45">
      <c r="A723" s="2"/>
      <c r="B723" s="2"/>
      <c r="C723" s="5" t="s">
        <v>2085</v>
      </c>
      <c r="D723" s="5" t="s">
        <v>2086</v>
      </c>
      <c r="E723" s="5" t="s">
        <v>2038</v>
      </c>
      <c r="F723" s="5" t="s">
        <v>2087</v>
      </c>
      <c r="G723" s="5" t="s">
        <v>131</v>
      </c>
      <c r="H723" s="6">
        <v>58</v>
      </c>
      <c r="I723" s="5" t="s">
        <v>59</v>
      </c>
      <c r="J723" s="5" t="s">
        <v>40</v>
      </c>
      <c r="K723" s="7">
        <v>33</v>
      </c>
      <c r="L723" s="7">
        <v>26</v>
      </c>
      <c r="M723" s="7">
        <v>1</v>
      </c>
      <c r="N723" s="7">
        <v>150</v>
      </c>
      <c r="O723" s="5" t="s">
        <v>41</v>
      </c>
      <c r="P723" s="5" t="s">
        <v>42</v>
      </c>
      <c r="Q723" s="15">
        <v>29.99</v>
      </c>
      <c r="R723" s="15">
        <v>1739.4199999999998</v>
      </c>
      <c r="S723" s="16">
        <f t="shared" si="44"/>
        <v>9.3118949999999998</v>
      </c>
      <c r="T723" s="16">
        <f t="shared" si="45"/>
        <v>540.08991000000003</v>
      </c>
      <c r="U723" s="19">
        <f t="shared" si="47"/>
        <v>8.204312775330397</v>
      </c>
      <c r="V723" s="19">
        <f t="shared" si="46"/>
        <v>475.85014096916302</v>
      </c>
    </row>
    <row r="724" spans="1:22" ht="113.1" customHeight="1" x14ac:dyDescent="0.45">
      <c r="A724" s="2"/>
      <c r="B724" s="2"/>
      <c r="C724" s="5" t="s">
        <v>2088</v>
      </c>
      <c r="D724" s="5" t="s">
        <v>2089</v>
      </c>
      <c r="E724" s="5" t="s">
        <v>2038</v>
      </c>
      <c r="F724" s="5" t="s">
        <v>2090</v>
      </c>
      <c r="G724" s="5" t="s">
        <v>131</v>
      </c>
      <c r="H724" s="6">
        <v>58</v>
      </c>
      <c r="I724" s="5" t="s">
        <v>59</v>
      </c>
      <c r="J724" s="5" t="s">
        <v>40</v>
      </c>
      <c r="K724" s="7">
        <v>33</v>
      </c>
      <c r="L724" s="7">
        <v>26</v>
      </c>
      <c r="M724" s="7">
        <v>1</v>
      </c>
      <c r="N724" s="7">
        <v>150</v>
      </c>
      <c r="O724" s="5" t="s">
        <v>41</v>
      </c>
      <c r="P724" s="5" t="s">
        <v>42</v>
      </c>
      <c r="Q724" s="15">
        <v>29.99</v>
      </c>
      <c r="R724" s="15">
        <v>1739.4199999999998</v>
      </c>
      <c r="S724" s="16">
        <f t="shared" si="44"/>
        <v>9.3118949999999998</v>
      </c>
      <c r="T724" s="16">
        <f t="shared" si="45"/>
        <v>540.08991000000003</v>
      </c>
      <c r="U724" s="19">
        <f t="shared" si="47"/>
        <v>8.204312775330397</v>
      </c>
      <c r="V724" s="19">
        <f t="shared" si="46"/>
        <v>475.85014096916302</v>
      </c>
    </row>
    <row r="725" spans="1:22" ht="113.1" customHeight="1" x14ac:dyDescent="0.45">
      <c r="A725" s="2"/>
      <c r="B725" s="2"/>
      <c r="C725" s="5" t="s">
        <v>2091</v>
      </c>
      <c r="D725" s="5" t="s">
        <v>2092</v>
      </c>
      <c r="E725" s="5" t="s">
        <v>2038</v>
      </c>
      <c r="F725" s="5" t="s">
        <v>2093</v>
      </c>
      <c r="G725" s="5" t="s">
        <v>131</v>
      </c>
      <c r="H725" s="6">
        <v>58</v>
      </c>
      <c r="I725" s="5" t="s">
        <v>59</v>
      </c>
      <c r="J725" s="5" t="s">
        <v>40</v>
      </c>
      <c r="K725" s="7">
        <v>33</v>
      </c>
      <c r="L725" s="7">
        <v>26</v>
      </c>
      <c r="M725" s="7">
        <v>1</v>
      </c>
      <c r="N725" s="7">
        <v>150</v>
      </c>
      <c r="O725" s="5" t="s">
        <v>41</v>
      </c>
      <c r="P725" s="5" t="s">
        <v>42</v>
      </c>
      <c r="Q725" s="15">
        <v>29.99</v>
      </c>
      <c r="R725" s="15">
        <v>1739.4199999999998</v>
      </c>
      <c r="S725" s="16">
        <f t="shared" si="44"/>
        <v>9.3118949999999998</v>
      </c>
      <c r="T725" s="16">
        <f t="shared" si="45"/>
        <v>540.08991000000003</v>
      </c>
      <c r="U725" s="19">
        <f t="shared" si="47"/>
        <v>8.204312775330397</v>
      </c>
      <c r="V725" s="19">
        <f t="shared" si="46"/>
        <v>475.85014096916302</v>
      </c>
    </row>
    <row r="726" spans="1:22" ht="113.1" customHeight="1" x14ac:dyDescent="0.45">
      <c r="A726" s="2"/>
      <c r="B726" s="2"/>
      <c r="C726" s="5" t="s">
        <v>2094</v>
      </c>
      <c r="D726" s="5" t="s">
        <v>2095</v>
      </c>
      <c r="E726" s="5" t="s">
        <v>2038</v>
      </c>
      <c r="F726" s="5" t="s">
        <v>2096</v>
      </c>
      <c r="G726" s="5" t="s">
        <v>131</v>
      </c>
      <c r="H726" s="6">
        <v>58</v>
      </c>
      <c r="I726" s="5" t="s">
        <v>59</v>
      </c>
      <c r="J726" s="5" t="s">
        <v>40</v>
      </c>
      <c r="K726" s="7">
        <v>33</v>
      </c>
      <c r="L726" s="7">
        <v>26</v>
      </c>
      <c r="M726" s="7">
        <v>1</v>
      </c>
      <c r="N726" s="7">
        <v>150</v>
      </c>
      <c r="O726" s="5" t="s">
        <v>41</v>
      </c>
      <c r="P726" s="5" t="s">
        <v>42</v>
      </c>
      <c r="Q726" s="15">
        <v>29.99</v>
      </c>
      <c r="R726" s="15">
        <v>1739.4199999999998</v>
      </c>
      <c r="S726" s="16">
        <f t="shared" si="44"/>
        <v>9.3118949999999998</v>
      </c>
      <c r="T726" s="16">
        <f t="shared" si="45"/>
        <v>540.08991000000003</v>
      </c>
      <c r="U726" s="19">
        <f t="shared" si="47"/>
        <v>8.204312775330397</v>
      </c>
      <c r="V726" s="19">
        <f t="shared" si="46"/>
        <v>475.85014096916302</v>
      </c>
    </row>
    <row r="727" spans="1:22" ht="113.1" customHeight="1" x14ac:dyDescent="0.45">
      <c r="A727" s="2"/>
      <c r="B727" s="2"/>
      <c r="C727" s="5" t="s">
        <v>2097</v>
      </c>
      <c r="D727" s="5" t="s">
        <v>2098</v>
      </c>
      <c r="E727" s="5" t="s">
        <v>2038</v>
      </c>
      <c r="F727" s="5" t="s">
        <v>2099</v>
      </c>
      <c r="G727" s="5" t="s">
        <v>131</v>
      </c>
      <c r="H727" s="6">
        <v>144</v>
      </c>
      <c r="I727" s="5" t="s">
        <v>59</v>
      </c>
      <c r="J727" s="5" t="s">
        <v>40</v>
      </c>
      <c r="K727" s="7">
        <v>33</v>
      </c>
      <c r="L727" s="7">
        <v>26</v>
      </c>
      <c r="M727" s="7">
        <v>1</v>
      </c>
      <c r="N727" s="7">
        <v>150</v>
      </c>
      <c r="O727" s="5" t="s">
        <v>41</v>
      </c>
      <c r="P727" s="5" t="s">
        <v>42</v>
      </c>
      <c r="Q727" s="15">
        <v>29.99</v>
      </c>
      <c r="R727" s="15">
        <v>4318.5599999999995</v>
      </c>
      <c r="S727" s="16">
        <f t="shared" si="44"/>
        <v>9.3118949999999998</v>
      </c>
      <c r="T727" s="16">
        <f t="shared" si="45"/>
        <v>1340.9128799999999</v>
      </c>
      <c r="U727" s="19">
        <f t="shared" si="47"/>
        <v>8.204312775330397</v>
      </c>
      <c r="V727" s="19">
        <f t="shared" si="46"/>
        <v>1181.4210396475771</v>
      </c>
    </row>
    <row r="728" spans="1:22" ht="113.1" customHeight="1" x14ac:dyDescent="0.45">
      <c r="A728" s="2"/>
      <c r="B728" s="2"/>
      <c r="C728" s="5" t="s">
        <v>2100</v>
      </c>
      <c r="D728" s="5" t="s">
        <v>2101</v>
      </c>
      <c r="E728" s="5" t="s">
        <v>2038</v>
      </c>
      <c r="F728" s="5" t="s">
        <v>2102</v>
      </c>
      <c r="G728" s="5" t="s">
        <v>131</v>
      </c>
      <c r="H728" s="6">
        <v>144</v>
      </c>
      <c r="I728" s="5" t="s">
        <v>59</v>
      </c>
      <c r="J728" s="5" t="s">
        <v>40</v>
      </c>
      <c r="K728" s="7">
        <v>33</v>
      </c>
      <c r="L728" s="7">
        <v>26</v>
      </c>
      <c r="M728" s="7">
        <v>1</v>
      </c>
      <c r="N728" s="7">
        <v>150</v>
      </c>
      <c r="O728" s="5" t="s">
        <v>41</v>
      </c>
      <c r="P728" s="5" t="s">
        <v>42</v>
      </c>
      <c r="Q728" s="15">
        <v>29.99</v>
      </c>
      <c r="R728" s="15">
        <v>4318.5599999999995</v>
      </c>
      <c r="S728" s="16">
        <f t="shared" si="44"/>
        <v>9.3118949999999998</v>
      </c>
      <c r="T728" s="16">
        <f t="shared" si="45"/>
        <v>1340.9128799999999</v>
      </c>
      <c r="U728" s="19">
        <f t="shared" si="47"/>
        <v>8.204312775330397</v>
      </c>
      <c r="V728" s="19">
        <f t="shared" si="46"/>
        <v>1181.4210396475771</v>
      </c>
    </row>
    <row r="729" spans="1:22" ht="113.1" customHeight="1" x14ac:dyDescent="0.45">
      <c r="A729" s="2"/>
      <c r="B729" s="2"/>
      <c r="C729" s="5" t="s">
        <v>2103</v>
      </c>
      <c r="D729" s="5" t="s">
        <v>2104</v>
      </c>
      <c r="E729" s="5" t="s">
        <v>2038</v>
      </c>
      <c r="F729" s="5" t="s">
        <v>2105</v>
      </c>
      <c r="G729" s="5" t="s">
        <v>131</v>
      </c>
      <c r="H729" s="6">
        <v>144</v>
      </c>
      <c r="I729" s="5" t="s">
        <v>59</v>
      </c>
      <c r="J729" s="5" t="s">
        <v>40</v>
      </c>
      <c r="K729" s="7">
        <v>33</v>
      </c>
      <c r="L729" s="7">
        <v>26</v>
      </c>
      <c r="M729" s="7">
        <v>1</v>
      </c>
      <c r="N729" s="7">
        <v>150</v>
      </c>
      <c r="O729" s="5" t="s">
        <v>41</v>
      </c>
      <c r="P729" s="5" t="s">
        <v>42</v>
      </c>
      <c r="Q729" s="15">
        <v>29.99</v>
      </c>
      <c r="R729" s="15">
        <v>4318.5599999999995</v>
      </c>
      <c r="S729" s="16">
        <f t="shared" si="44"/>
        <v>9.3118949999999998</v>
      </c>
      <c r="T729" s="16">
        <f t="shared" si="45"/>
        <v>1340.9128799999999</v>
      </c>
      <c r="U729" s="19">
        <f t="shared" si="47"/>
        <v>8.204312775330397</v>
      </c>
      <c r="V729" s="19">
        <f t="shared" si="46"/>
        <v>1181.4210396475771</v>
      </c>
    </row>
    <row r="730" spans="1:22" ht="113.1" customHeight="1" x14ac:dyDescent="0.45">
      <c r="A730" s="2"/>
      <c r="B730" s="2"/>
      <c r="C730" s="5" t="s">
        <v>2106</v>
      </c>
      <c r="D730" s="5" t="s">
        <v>2107</v>
      </c>
      <c r="E730" s="5" t="s">
        <v>2038</v>
      </c>
      <c r="F730" s="5" t="s">
        <v>2108</v>
      </c>
      <c r="G730" s="5" t="s">
        <v>131</v>
      </c>
      <c r="H730" s="6">
        <v>144</v>
      </c>
      <c r="I730" s="5" t="s">
        <v>59</v>
      </c>
      <c r="J730" s="5" t="s">
        <v>40</v>
      </c>
      <c r="K730" s="7">
        <v>33</v>
      </c>
      <c r="L730" s="7">
        <v>26</v>
      </c>
      <c r="M730" s="7">
        <v>1</v>
      </c>
      <c r="N730" s="7">
        <v>150</v>
      </c>
      <c r="O730" s="5" t="s">
        <v>41</v>
      </c>
      <c r="P730" s="5" t="s">
        <v>42</v>
      </c>
      <c r="Q730" s="15">
        <v>29.99</v>
      </c>
      <c r="R730" s="15">
        <v>4318.5599999999995</v>
      </c>
      <c r="S730" s="16">
        <f t="shared" si="44"/>
        <v>9.3118949999999998</v>
      </c>
      <c r="T730" s="16">
        <f t="shared" si="45"/>
        <v>1340.9128799999999</v>
      </c>
      <c r="U730" s="19">
        <f t="shared" si="47"/>
        <v>8.204312775330397</v>
      </c>
      <c r="V730" s="19">
        <f t="shared" si="46"/>
        <v>1181.4210396475771</v>
      </c>
    </row>
    <row r="731" spans="1:22" ht="113.1" customHeight="1" x14ac:dyDescent="0.45">
      <c r="A731" s="2"/>
      <c r="B731" s="2"/>
      <c r="C731" s="5" t="s">
        <v>2109</v>
      </c>
      <c r="D731" s="5" t="s">
        <v>2110</v>
      </c>
      <c r="E731" s="5" t="s">
        <v>2038</v>
      </c>
      <c r="F731" s="5" t="s">
        <v>2111</v>
      </c>
      <c r="G731" s="5" t="s">
        <v>131</v>
      </c>
      <c r="H731" s="6">
        <v>14</v>
      </c>
      <c r="I731" s="5" t="s">
        <v>59</v>
      </c>
      <c r="J731" s="5" t="s">
        <v>40</v>
      </c>
      <c r="K731" s="7">
        <v>33</v>
      </c>
      <c r="L731" s="7">
        <v>26</v>
      </c>
      <c r="M731" s="7">
        <v>1</v>
      </c>
      <c r="N731" s="7">
        <v>150</v>
      </c>
      <c r="O731" s="5" t="s">
        <v>41</v>
      </c>
      <c r="P731" s="5" t="s">
        <v>42</v>
      </c>
      <c r="Q731" s="15">
        <v>34.99</v>
      </c>
      <c r="R731" s="15">
        <v>489.86</v>
      </c>
      <c r="S731" s="16">
        <f t="shared" si="44"/>
        <v>10.864395</v>
      </c>
      <c r="T731" s="16">
        <f t="shared" si="45"/>
        <v>152.10153</v>
      </c>
      <c r="U731" s="19">
        <f t="shared" si="47"/>
        <v>9.5721541850220255</v>
      </c>
      <c r="V731" s="19">
        <f t="shared" si="46"/>
        <v>134.01015859030835</v>
      </c>
    </row>
    <row r="732" spans="1:22" ht="113.1" customHeight="1" x14ac:dyDescent="0.45">
      <c r="A732" s="2"/>
      <c r="B732" s="2"/>
      <c r="C732" s="5" t="s">
        <v>2112</v>
      </c>
      <c r="D732" s="5" t="s">
        <v>2113</v>
      </c>
      <c r="E732" s="5" t="s">
        <v>2038</v>
      </c>
      <c r="F732" s="5" t="s">
        <v>2114</v>
      </c>
      <c r="G732" s="5" t="s">
        <v>131</v>
      </c>
      <c r="H732" s="6">
        <v>14</v>
      </c>
      <c r="I732" s="5" t="s">
        <v>59</v>
      </c>
      <c r="J732" s="5" t="s">
        <v>40</v>
      </c>
      <c r="K732" s="7">
        <v>33</v>
      </c>
      <c r="L732" s="7">
        <v>26</v>
      </c>
      <c r="M732" s="7">
        <v>1</v>
      </c>
      <c r="N732" s="7">
        <v>150</v>
      </c>
      <c r="O732" s="5" t="s">
        <v>41</v>
      </c>
      <c r="P732" s="5" t="s">
        <v>42</v>
      </c>
      <c r="Q732" s="15">
        <v>34.99</v>
      </c>
      <c r="R732" s="15">
        <v>489.86</v>
      </c>
      <c r="S732" s="16">
        <f t="shared" si="44"/>
        <v>10.864395</v>
      </c>
      <c r="T732" s="16">
        <f t="shared" si="45"/>
        <v>152.10153</v>
      </c>
      <c r="U732" s="19">
        <f t="shared" si="47"/>
        <v>9.5721541850220255</v>
      </c>
      <c r="V732" s="19">
        <f t="shared" si="46"/>
        <v>134.01015859030835</v>
      </c>
    </row>
    <row r="733" spans="1:22" ht="113.1" customHeight="1" x14ac:dyDescent="0.45">
      <c r="A733" s="2"/>
      <c r="B733" s="2"/>
      <c r="C733" s="5" t="s">
        <v>2115</v>
      </c>
      <c r="D733" s="5" t="s">
        <v>2116</v>
      </c>
      <c r="E733" s="5" t="s">
        <v>2038</v>
      </c>
      <c r="F733" s="5" t="s">
        <v>2117</v>
      </c>
      <c r="G733" s="5" t="s">
        <v>131</v>
      </c>
      <c r="H733" s="6">
        <v>14</v>
      </c>
      <c r="I733" s="5" t="s">
        <v>59</v>
      </c>
      <c r="J733" s="5" t="s">
        <v>40</v>
      </c>
      <c r="K733" s="7">
        <v>33</v>
      </c>
      <c r="L733" s="7">
        <v>26</v>
      </c>
      <c r="M733" s="7">
        <v>1</v>
      </c>
      <c r="N733" s="7">
        <v>150</v>
      </c>
      <c r="O733" s="5" t="s">
        <v>41</v>
      </c>
      <c r="P733" s="5" t="s">
        <v>42</v>
      </c>
      <c r="Q733" s="15">
        <v>34.99</v>
      </c>
      <c r="R733" s="15">
        <v>489.86</v>
      </c>
      <c r="S733" s="16">
        <f t="shared" si="44"/>
        <v>10.864395</v>
      </c>
      <c r="T733" s="16">
        <f t="shared" si="45"/>
        <v>152.10153</v>
      </c>
      <c r="U733" s="19">
        <f t="shared" si="47"/>
        <v>9.5721541850220255</v>
      </c>
      <c r="V733" s="19">
        <f t="shared" si="46"/>
        <v>134.01015859030835</v>
      </c>
    </row>
    <row r="734" spans="1:22" ht="113.1" customHeight="1" x14ac:dyDescent="0.45">
      <c r="A734" s="2"/>
      <c r="B734" s="2"/>
      <c r="C734" s="5" t="s">
        <v>2118</v>
      </c>
      <c r="D734" s="5" t="s">
        <v>2119</v>
      </c>
      <c r="E734" s="5" t="s">
        <v>2038</v>
      </c>
      <c r="F734" s="5" t="s">
        <v>2120</v>
      </c>
      <c r="G734" s="5" t="s">
        <v>131</v>
      </c>
      <c r="H734" s="6">
        <v>14</v>
      </c>
      <c r="I734" s="5" t="s">
        <v>59</v>
      </c>
      <c r="J734" s="5" t="s">
        <v>40</v>
      </c>
      <c r="K734" s="7">
        <v>33</v>
      </c>
      <c r="L734" s="7">
        <v>26</v>
      </c>
      <c r="M734" s="7">
        <v>1</v>
      </c>
      <c r="N734" s="7">
        <v>150</v>
      </c>
      <c r="O734" s="5" t="s">
        <v>41</v>
      </c>
      <c r="P734" s="5" t="s">
        <v>42</v>
      </c>
      <c r="Q734" s="15">
        <v>34.99</v>
      </c>
      <c r="R734" s="15">
        <v>489.86</v>
      </c>
      <c r="S734" s="16">
        <f t="shared" si="44"/>
        <v>10.864395</v>
      </c>
      <c r="T734" s="16">
        <f t="shared" si="45"/>
        <v>152.10153</v>
      </c>
      <c r="U734" s="19">
        <f t="shared" si="47"/>
        <v>9.5721541850220255</v>
      </c>
      <c r="V734" s="19">
        <f t="shared" si="46"/>
        <v>134.01015859030835</v>
      </c>
    </row>
    <row r="735" spans="1:22" ht="113.1" customHeight="1" x14ac:dyDescent="0.45">
      <c r="A735" s="2"/>
      <c r="B735" s="2"/>
      <c r="C735" s="5" t="s">
        <v>2121</v>
      </c>
      <c r="D735" s="5" t="s">
        <v>2122</v>
      </c>
      <c r="E735" s="5" t="s">
        <v>2038</v>
      </c>
      <c r="F735" s="5" t="s">
        <v>2123</v>
      </c>
      <c r="G735" s="5" t="s">
        <v>131</v>
      </c>
      <c r="H735" s="6">
        <v>14</v>
      </c>
      <c r="I735" s="5" t="s">
        <v>59</v>
      </c>
      <c r="J735" s="5" t="s">
        <v>40</v>
      </c>
      <c r="K735" s="7">
        <v>33</v>
      </c>
      <c r="L735" s="7">
        <v>26</v>
      </c>
      <c r="M735" s="7">
        <v>1</v>
      </c>
      <c r="N735" s="7">
        <v>150</v>
      </c>
      <c r="O735" s="5" t="s">
        <v>41</v>
      </c>
      <c r="P735" s="5" t="s">
        <v>42</v>
      </c>
      <c r="Q735" s="15">
        <v>34.99</v>
      </c>
      <c r="R735" s="15">
        <v>489.86</v>
      </c>
      <c r="S735" s="16">
        <f t="shared" si="44"/>
        <v>10.864395</v>
      </c>
      <c r="T735" s="16">
        <f t="shared" si="45"/>
        <v>152.10153</v>
      </c>
      <c r="U735" s="19">
        <f t="shared" si="47"/>
        <v>9.5721541850220255</v>
      </c>
      <c r="V735" s="19">
        <f t="shared" si="46"/>
        <v>134.01015859030835</v>
      </c>
    </row>
    <row r="736" spans="1:22" ht="113.1" customHeight="1" x14ac:dyDescent="0.45">
      <c r="A736" s="2"/>
      <c r="B736" s="2"/>
      <c r="C736" s="5" t="s">
        <v>2124</v>
      </c>
      <c r="D736" s="5" t="s">
        <v>2125</v>
      </c>
      <c r="E736" s="5" t="s">
        <v>1879</v>
      </c>
      <c r="F736" s="5" t="s">
        <v>2126</v>
      </c>
      <c r="G736" s="5" t="s">
        <v>726</v>
      </c>
      <c r="H736" s="6">
        <v>63</v>
      </c>
      <c r="I736" s="5" t="s">
        <v>59</v>
      </c>
      <c r="J736" s="5" t="s">
        <v>40</v>
      </c>
      <c r="K736" s="7">
        <v>33</v>
      </c>
      <c r="L736" s="7">
        <v>26</v>
      </c>
      <c r="M736" s="7">
        <v>1</v>
      </c>
      <c r="N736" s="7">
        <v>150</v>
      </c>
      <c r="O736" s="5" t="s">
        <v>41</v>
      </c>
      <c r="P736" s="5" t="s">
        <v>96</v>
      </c>
      <c r="Q736" s="15">
        <v>29.99</v>
      </c>
      <c r="R736" s="15">
        <v>1889.37</v>
      </c>
      <c r="S736" s="16">
        <f t="shared" si="44"/>
        <v>9.3118949999999998</v>
      </c>
      <c r="T736" s="16">
        <f t="shared" si="45"/>
        <v>586.64938499999994</v>
      </c>
      <c r="U736" s="19">
        <f t="shared" si="47"/>
        <v>8.204312775330397</v>
      </c>
      <c r="V736" s="19">
        <f t="shared" si="46"/>
        <v>516.87170484581497</v>
      </c>
    </row>
    <row r="737" spans="1:22" ht="113.1" customHeight="1" x14ac:dyDescent="0.45">
      <c r="A737" s="2"/>
      <c r="B737" s="2"/>
      <c r="C737" s="5" t="s">
        <v>2127</v>
      </c>
      <c r="D737" s="5" t="s">
        <v>2128</v>
      </c>
      <c r="E737" s="5" t="s">
        <v>1879</v>
      </c>
      <c r="F737" s="5" t="s">
        <v>2129</v>
      </c>
      <c r="G737" s="5" t="s">
        <v>726</v>
      </c>
      <c r="H737" s="6">
        <v>50</v>
      </c>
      <c r="I737" s="5" t="s">
        <v>59</v>
      </c>
      <c r="J737" s="5" t="s">
        <v>40</v>
      </c>
      <c r="K737" s="7">
        <v>33</v>
      </c>
      <c r="L737" s="7">
        <v>26</v>
      </c>
      <c r="M737" s="7">
        <v>1</v>
      </c>
      <c r="N737" s="7">
        <v>150</v>
      </c>
      <c r="O737" s="5" t="s">
        <v>41</v>
      </c>
      <c r="P737" s="5" t="s">
        <v>96</v>
      </c>
      <c r="Q737" s="15">
        <v>29.99</v>
      </c>
      <c r="R737" s="15">
        <v>1499.5</v>
      </c>
      <c r="S737" s="16">
        <f t="shared" si="44"/>
        <v>9.3118949999999998</v>
      </c>
      <c r="T737" s="16">
        <f t="shared" si="45"/>
        <v>465.59474999999998</v>
      </c>
      <c r="U737" s="19">
        <f t="shared" si="47"/>
        <v>8.204312775330397</v>
      </c>
      <c r="V737" s="19">
        <f t="shared" si="46"/>
        <v>410.21563876651987</v>
      </c>
    </row>
    <row r="738" spans="1:22" ht="113.1" customHeight="1" x14ac:dyDescent="0.45">
      <c r="A738" s="2"/>
      <c r="B738" s="2"/>
      <c r="C738" s="5" t="s">
        <v>2130</v>
      </c>
      <c r="D738" s="5" t="s">
        <v>2131</v>
      </c>
      <c r="E738" s="5" t="s">
        <v>1879</v>
      </c>
      <c r="F738" s="5" t="s">
        <v>2132</v>
      </c>
      <c r="G738" s="5" t="s">
        <v>726</v>
      </c>
      <c r="H738" s="6">
        <v>30</v>
      </c>
      <c r="I738" s="5" t="s">
        <v>59</v>
      </c>
      <c r="J738" s="5" t="s">
        <v>40</v>
      </c>
      <c r="K738" s="7">
        <v>33</v>
      </c>
      <c r="L738" s="7">
        <v>26</v>
      </c>
      <c r="M738" s="7">
        <v>1</v>
      </c>
      <c r="N738" s="7">
        <v>150</v>
      </c>
      <c r="O738" s="5" t="s">
        <v>41</v>
      </c>
      <c r="P738" s="5" t="s">
        <v>96</v>
      </c>
      <c r="Q738" s="15">
        <v>29.99</v>
      </c>
      <c r="R738" s="15">
        <v>899.69999999999993</v>
      </c>
      <c r="S738" s="16">
        <f t="shared" si="44"/>
        <v>9.3118949999999998</v>
      </c>
      <c r="T738" s="16">
        <f t="shared" si="45"/>
        <v>279.35685000000001</v>
      </c>
      <c r="U738" s="19">
        <f t="shared" si="47"/>
        <v>8.204312775330397</v>
      </c>
      <c r="V738" s="19">
        <f t="shared" si="46"/>
        <v>246.12938325991192</v>
      </c>
    </row>
    <row r="739" spans="1:22" ht="113.1" customHeight="1" x14ac:dyDescent="0.45">
      <c r="A739" s="2"/>
      <c r="B739" s="2"/>
      <c r="C739" s="5" t="s">
        <v>2133</v>
      </c>
      <c r="D739" s="5" t="s">
        <v>2134</v>
      </c>
      <c r="E739" s="5" t="s">
        <v>1879</v>
      </c>
      <c r="F739" s="5" t="s">
        <v>2135</v>
      </c>
      <c r="G739" s="5" t="s">
        <v>726</v>
      </c>
      <c r="H739" s="6">
        <v>39</v>
      </c>
      <c r="I739" s="5" t="s">
        <v>59</v>
      </c>
      <c r="J739" s="5" t="s">
        <v>40</v>
      </c>
      <c r="K739" s="7">
        <v>33</v>
      </c>
      <c r="L739" s="7">
        <v>26</v>
      </c>
      <c r="M739" s="7">
        <v>1</v>
      </c>
      <c r="N739" s="7">
        <v>150</v>
      </c>
      <c r="O739" s="5" t="s">
        <v>41</v>
      </c>
      <c r="P739" s="5" t="s">
        <v>96</v>
      </c>
      <c r="Q739" s="15">
        <v>29.99</v>
      </c>
      <c r="R739" s="15">
        <v>1169.6099999999999</v>
      </c>
      <c r="S739" s="16">
        <f t="shared" si="44"/>
        <v>9.3118949999999998</v>
      </c>
      <c r="T739" s="16">
        <f t="shared" si="45"/>
        <v>363.163905</v>
      </c>
      <c r="U739" s="19">
        <f t="shared" si="47"/>
        <v>8.204312775330397</v>
      </c>
      <c r="V739" s="19">
        <f t="shared" si="46"/>
        <v>319.96819823788547</v>
      </c>
    </row>
    <row r="740" spans="1:22" ht="113.1" customHeight="1" x14ac:dyDescent="0.45">
      <c r="A740" s="2"/>
      <c r="B740" s="2"/>
      <c r="C740" s="5" t="s">
        <v>2136</v>
      </c>
      <c r="D740" s="5" t="s">
        <v>2137</v>
      </c>
      <c r="E740" s="5" t="s">
        <v>2138</v>
      </c>
      <c r="F740" s="5" t="s">
        <v>2139</v>
      </c>
      <c r="G740" s="5" t="s">
        <v>131</v>
      </c>
      <c r="H740" s="6">
        <v>87</v>
      </c>
      <c r="I740" s="5" t="s">
        <v>59</v>
      </c>
      <c r="J740" s="5" t="s">
        <v>2140</v>
      </c>
      <c r="K740" s="7">
        <v>34</v>
      </c>
      <c r="L740" s="7">
        <v>21.5</v>
      </c>
      <c r="M740" s="7">
        <v>2</v>
      </c>
      <c r="N740" s="7">
        <v>150</v>
      </c>
      <c r="O740" s="5" t="s">
        <v>41</v>
      </c>
      <c r="P740" s="5" t="s">
        <v>1252</v>
      </c>
      <c r="Q740" s="15">
        <v>29.99</v>
      </c>
      <c r="R740" s="15">
        <v>2609.1299999999997</v>
      </c>
      <c r="S740" s="16">
        <f t="shared" si="44"/>
        <v>9.3118949999999998</v>
      </c>
      <c r="T740" s="16">
        <f t="shared" si="45"/>
        <v>810.13486499999999</v>
      </c>
      <c r="U740" s="19">
        <f t="shared" si="47"/>
        <v>8.204312775330397</v>
      </c>
      <c r="V740" s="19">
        <f t="shared" si="46"/>
        <v>713.77521145374453</v>
      </c>
    </row>
    <row r="741" spans="1:22" ht="113.1" customHeight="1" x14ac:dyDescent="0.45">
      <c r="A741" s="2"/>
      <c r="B741" s="2"/>
      <c r="C741" s="5" t="s">
        <v>2141</v>
      </c>
      <c r="D741" s="5" t="s">
        <v>2142</v>
      </c>
      <c r="E741" s="5" t="s">
        <v>2138</v>
      </c>
      <c r="F741" s="5" t="s">
        <v>2143</v>
      </c>
      <c r="G741" s="5" t="s">
        <v>131</v>
      </c>
      <c r="H741" s="6">
        <v>215</v>
      </c>
      <c r="I741" s="5" t="s">
        <v>59</v>
      </c>
      <c r="J741" s="5" t="s">
        <v>2140</v>
      </c>
      <c r="K741" s="7">
        <v>34</v>
      </c>
      <c r="L741" s="7">
        <v>21.5</v>
      </c>
      <c r="M741" s="7">
        <v>2</v>
      </c>
      <c r="N741" s="7">
        <v>150</v>
      </c>
      <c r="O741" s="5" t="s">
        <v>41</v>
      </c>
      <c r="P741" s="5" t="s">
        <v>1252</v>
      </c>
      <c r="Q741" s="15">
        <v>29.99</v>
      </c>
      <c r="R741" s="15">
        <v>6447.8499999999995</v>
      </c>
      <c r="S741" s="16">
        <f t="shared" si="44"/>
        <v>9.3118949999999998</v>
      </c>
      <c r="T741" s="16">
        <f t="shared" si="45"/>
        <v>2002.057425</v>
      </c>
      <c r="U741" s="19">
        <f t="shared" si="47"/>
        <v>8.204312775330397</v>
      </c>
      <c r="V741" s="19">
        <f t="shared" si="46"/>
        <v>1763.9272466960354</v>
      </c>
    </row>
    <row r="742" spans="1:22" ht="113.1" customHeight="1" x14ac:dyDescent="0.45">
      <c r="A742" s="2"/>
      <c r="B742" s="2"/>
      <c r="C742" s="5" t="s">
        <v>2144</v>
      </c>
      <c r="D742" s="5" t="s">
        <v>2145</v>
      </c>
      <c r="E742" s="5" t="s">
        <v>2138</v>
      </c>
      <c r="F742" s="5" t="s">
        <v>2146</v>
      </c>
      <c r="G742" s="5" t="s">
        <v>131</v>
      </c>
      <c r="H742" s="6">
        <v>163</v>
      </c>
      <c r="I742" s="5" t="s">
        <v>59</v>
      </c>
      <c r="J742" s="5" t="s">
        <v>2140</v>
      </c>
      <c r="K742" s="7">
        <v>34</v>
      </c>
      <c r="L742" s="7">
        <v>21.5</v>
      </c>
      <c r="M742" s="7">
        <v>2</v>
      </c>
      <c r="N742" s="7">
        <v>150</v>
      </c>
      <c r="O742" s="5" t="s">
        <v>41</v>
      </c>
      <c r="P742" s="5" t="s">
        <v>1252</v>
      </c>
      <c r="Q742" s="15">
        <v>29.99</v>
      </c>
      <c r="R742" s="15">
        <v>4888.37</v>
      </c>
      <c r="S742" s="16">
        <f t="shared" si="44"/>
        <v>9.3118949999999998</v>
      </c>
      <c r="T742" s="16">
        <f t="shared" si="45"/>
        <v>1517.8388849999999</v>
      </c>
      <c r="U742" s="19">
        <f t="shared" si="47"/>
        <v>8.204312775330397</v>
      </c>
      <c r="V742" s="19">
        <f t="shared" si="46"/>
        <v>1337.3029823788547</v>
      </c>
    </row>
    <row r="743" spans="1:22" ht="113.1" customHeight="1" x14ac:dyDescent="0.45">
      <c r="A743" s="2"/>
      <c r="B743" s="2"/>
      <c r="C743" s="5" t="s">
        <v>2147</v>
      </c>
      <c r="D743" s="5" t="s">
        <v>2148</v>
      </c>
      <c r="E743" s="5" t="s">
        <v>2138</v>
      </c>
      <c r="F743" s="5" t="s">
        <v>2149</v>
      </c>
      <c r="G743" s="5" t="s">
        <v>131</v>
      </c>
      <c r="H743" s="6">
        <v>96</v>
      </c>
      <c r="I743" s="5" t="s">
        <v>59</v>
      </c>
      <c r="J743" s="5" t="s">
        <v>2140</v>
      </c>
      <c r="K743" s="7">
        <v>34</v>
      </c>
      <c r="L743" s="7">
        <v>21.5</v>
      </c>
      <c r="M743" s="7">
        <v>2</v>
      </c>
      <c r="N743" s="7">
        <v>150</v>
      </c>
      <c r="O743" s="5" t="s">
        <v>41</v>
      </c>
      <c r="P743" s="5" t="s">
        <v>1252</v>
      </c>
      <c r="Q743" s="15">
        <v>29.99</v>
      </c>
      <c r="R743" s="15">
        <v>2879.04</v>
      </c>
      <c r="S743" s="16">
        <f t="shared" si="44"/>
        <v>9.3118949999999998</v>
      </c>
      <c r="T743" s="16">
        <f t="shared" si="45"/>
        <v>893.94191999999998</v>
      </c>
      <c r="U743" s="19">
        <f t="shared" si="47"/>
        <v>8.204312775330397</v>
      </c>
      <c r="V743" s="19">
        <f t="shared" si="46"/>
        <v>787.61402643171812</v>
      </c>
    </row>
    <row r="744" spans="1:22" ht="113.1" customHeight="1" x14ac:dyDescent="0.45">
      <c r="A744" s="2"/>
      <c r="B744" s="2"/>
      <c r="C744" s="5" t="s">
        <v>2150</v>
      </c>
      <c r="D744" s="5" t="s">
        <v>2151</v>
      </c>
      <c r="E744" s="5" t="s">
        <v>2138</v>
      </c>
      <c r="F744" s="5" t="s">
        <v>2152</v>
      </c>
      <c r="G744" s="5" t="s">
        <v>131</v>
      </c>
      <c r="H744" s="6">
        <v>123</v>
      </c>
      <c r="I744" s="5" t="s">
        <v>59</v>
      </c>
      <c r="J744" s="5" t="s">
        <v>2140</v>
      </c>
      <c r="K744" s="7">
        <v>34</v>
      </c>
      <c r="L744" s="7">
        <v>21.5</v>
      </c>
      <c r="M744" s="7">
        <v>2</v>
      </c>
      <c r="N744" s="7">
        <v>150</v>
      </c>
      <c r="O744" s="5" t="s">
        <v>41</v>
      </c>
      <c r="P744" s="5" t="s">
        <v>1252</v>
      </c>
      <c r="Q744" s="15">
        <v>29.99</v>
      </c>
      <c r="R744" s="15">
        <v>3688.77</v>
      </c>
      <c r="S744" s="16">
        <f t="shared" si="44"/>
        <v>9.3118949999999998</v>
      </c>
      <c r="T744" s="16">
        <f t="shared" si="45"/>
        <v>1145.363085</v>
      </c>
      <c r="U744" s="19">
        <f t="shared" si="47"/>
        <v>8.204312775330397</v>
      </c>
      <c r="V744" s="19">
        <f t="shared" si="46"/>
        <v>1009.1304713656389</v>
      </c>
    </row>
    <row r="745" spans="1:22" ht="113.1" customHeight="1" x14ac:dyDescent="0.45">
      <c r="A745" s="2"/>
      <c r="B745" s="2"/>
      <c r="C745" s="5" t="s">
        <v>2153</v>
      </c>
      <c r="D745" s="5" t="s">
        <v>2154</v>
      </c>
      <c r="E745" s="5" t="s">
        <v>2138</v>
      </c>
      <c r="F745" s="5" t="s">
        <v>2155</v>
      </c>
      <c r="G745" s="5" t="s">
        <v>131</v>
      </c>
      <c r="H745" s="6">
        <v>85</v>
      </c>
      <c r="I745" s="5" t="s">
        <v>59</v>
      </c>
      <c r="J745" s="5" t="s">
        <v>2156</v>
      </c>
      <c r="K745" s="7">
        <v>33</v>
      </c>
      <c r="L745" s="7">
        <v>26</v>
      </c>
      <c r="M745" s="7">
        <v>1</v>
      </c>
      <c r="N745" s="7">
        <v>150</v>
      </c>
      <c r="O745" s="5" t="s">
        <v>41</v>
      </c>
      <c r="P745" s="5" t="s">
        <v>96</v>
      </c>
      <c r="Q745" s="15">
        <v>29.99</v>
      </c>
      <c r="R745" s="15">
        <v>2549.15</v>
      </c>
      <c r="S745" s="16">
        <f t="shared" si="44"/>
        <v>9.3118949999999998</v>
      </c>
      <c r="T745" s="16">
        <f t="shared" si="45"/>
        <v>791.51107500000001</v>
      </c>
      <c r="U745" s="19">
        <f t="shared" si="47"/>
        <v>8.204312775330397</v>
      </c>
      <c r="V745" s="19">
        <f t="shared" si="46"/>
        <v>697.36658590308377</v>
      </c>
    </row>
    <row r="746" spans="1:22" ht="113.1" customHeight="1" x14ac:dyDescent="0.45">
      <c r="A746" s="2"/>
      <c r="B746" s="2"/>
      <c r="C746" s="5" t="s">
        <v>2157</v>
      </c>
      <c r="D746" s="5" t="s">
        <v>2158</v>
      </c>
      <c r="E746" s="5" t="s">
        <v>2138</v>
      </c>
      <c r="F746" s="5" t="s">
        <v>2159</v>
      </c>
      <c r="G746" s="5" t="s">
        <v>131</v>
      </c>
      <c r="H746" s="6">
        <v>90</v>
      </c>
      <c r="I746" s="5" t="s">
        <v>59</v>
      </c>
      <c r="J746" s="5" t="s">
        <v>2156</v>
      </c>
      <c r="K746" s="7">
        <v>33</v>
      </c>
      <c r="L746" s="7">
        <v>26</v>
      </c>
      <c r="M746" s="7">
        <v>1</v>
      </c>
      <c r="N746" s="7">
        <v>150</v>
      </c>
      <c r="O746" s="5" t="s">
        <v>41</v>
      </c>
      <c r="P746" s="5" t="s">
        <v>96</v>
      </c>
      <c r="Q746" s="15">
        <v>29.99</v>
      </c>
      <c r="R746" s="15">
        <v>2699.1</v>
      </c>
      <c r="S746" s="16">
        <f t="shared" si="44"/>
        <v>9.3118949999999998</v>
      </c>
      <c r="T746" s="16">
        <f t="shared" si="45"/>
        <v>838.07055000000003</v>
      </c>
      <c r="U746" s="19">
        <f t="shared" si="47"/>
        <v>8.204312775330397</v>
      </c>
      <c r="V746" s="19">
        <f t="shared" si="46"/>
        <v>738.38814977973573</v>
      </c>
    </row>
    <row r="747" spans="1:22" ht="113.1" customHeight="1" x14ac:dyDescent="0.45">
      <c r="A747" s="2"/>
      <c r="B747" s="2"/>
      <c r="C747" s="5" t="s">
        <v>2160</v>
      </c>
      <c r="D747" s="5" t="s">
        <v>2161</v>
      </c>
      <c r="E747" s="5" t="s">
        <v>2138</v>
      </c>
      <c r="F747" s="5" t="s">
        <v>2162</v>
      </c>
      <c r="G747" s="5" t="s">
        <v>131</v>
      </c>
      <c r="H747" s="6">
        <v>58</v>
      </c>
      <c r="I747" s="5" t="s">
        <v>59</v>
      </c>
      <c r="J747" s="5" t="s">
        <v>2156</v>
      </c>
      <c r="K747" s="7">
        <v>33</v>
      </c>
      <c r="L747" s="7">
        <v>26</v>
      </c>
      <c r="M747" s="7">
        <v>1</v>
      </c>
      <c r="N747" s="7">
        <v>150</v>
      </c>
      <c r="O747" s="5" t="s">
        <v>41</v>
      </c>
      <c r="P747" s="5" t="s">
        <v>96</v>
      </c>
      <c r="Q747" s="15">
        <v>29.99</v>
      </c>
      <c r="R747" s="15">
        <v>1739.4199999999998</v>
      </c>
      <c r="S747" s="16">
        <f t="shared" si="44"/>
        <v>9.3118949999999998</v>
      </c>
      <c r="T747" s="16">
        <f t="shared" si="45"/>
        <v>540.08991000000003</v>
      </c>
      <c r="U747" s="19">
        <f t="shared" si="47"/>
        <v>8.204312775330397</v>
      </c>
      <c r="V747" s="19">
        <f t="shared" si="46"/>
        <v>475.85014096916302</v>
      </c>
    </row>
    <row r="748" spans="1:22" ht="113.1" customHeight="1" x14ac:dyDescent="0.45">
      <c r="A748" s="2"/>
      <c r="B748" s="2"/>
      <c r="C748" s="5" t="s">
        <v>2163</v>
      </c>
      <c r="D748" s="5" t="s">
        <v>2164</v>
      </c>
      <c r="E748" s="5" t="s">
        <v>2138</v>
      </c>
      <c r="F748" s="5" t="s">
        <v>2165</v>
      </c>
      <c r="G748" s="5" t="s">
        <v>131</v>
      </c>
      <c r="H748" s="6">
        <v>80</v>
      </c>
      <c r="I748" s="5" t="s">
        <v>59</v>
      </c>
      <c r="J748" s="5" t="s">
        <v>40</v>
      </c>
      <c r="K748" s="7">
        <v>34</v>
      </c>
      <c r="L748" s="7">
        <v>21.5</v>
      </c>
      <c r="M748" s="7">
        <v>2</v>
      </c>
      <c r="N748" s="7">
        <v>150</v>
      </c>
      <c r="O748" s="5" t="s">
        <v>41</v>
      </c>
      <c r="P748" s="5" t="s">
        <v>42</v>
      </c>
      <c r="Q748" s="15">
        <v>29.99</v>
      </c>
      <c r="R748" s="15">
        <v>2399.1999999999998</v>
      </c>
      <c r="S748" s="16">
        <f t="shared" si="44"/>
        <v>9.3118949999999998</v>
      </c>
      <c r="T748" s="16">
        <f t="shared" si="45"/>
        <v>744.95159999999998</v>
      </c>
      <c r="U748" s="19">
        <f t="shared" si="47"/>
        <v>8.204312775330397</v>
      </c>
      <c r="V748" s="19">
        <f t="shared" si="46"/>
        <v>656.34502202643171</v>
      </c>
    </row>
    <row r="749" spans="1:22" ht="113.1" customHeight="1" x14ac:dyDescent="0.45">
      <c r="A749" s="2"/>
      <c r="B749" s="2"/>
      <c r="C749" s="5" t="s">
        <v>2166</v>
      </c>
      <c r="D749" s="5" t="s">
        <v>2167</v>
      </c>
      <c r="E749" s="5" t="s">
        <v>2138</v>
      </c>
      <c r="F749" s="5" t="s">
        <v>2168</v>
      </c>
      <c r="G749" s="5" t="s">
        <v>131</v>
      </c>
      <c r="H749" s="6">
        <v>76</v>
      </c>
      <c r="I749" s="5" t="s">
        <v>59</v>
      </c>
      <c r="J749" s="5" t="s">
        <v>40</v>
      </c>
      <c r="K749" s="7">
        <v>34</v>
      </c>
      <c r="L749" s="7">
        <v>21.5</v>
      </c>
      <c r="M749" s="7">
        <v>2</v>
      </c>
      <c r="N749" s="7">
        <v>150</v>
      </c>
      <c r="O749" s="5" t="s">
        <v>41</v>
      </c>
      <c r="P749" s="5" t="s">
        <v>42</v>
      </c>
      <c r="Q749" s="15">
        <v>29.99</v>
      </c>
      <c r="R749" s="15">
        <v>2279.2399999999998</v>
      </c>
      <c r="S749" s="16">
        <f t="shared" si="44"/>
        <v>9.3118949999999998</v>
      </c>
      <c r="T749" s="16">
        <f t="shared" si="45"/>
        <v>707.70402000000001</v>
      </c>
      <c r="U749" s="19">
        <f t="shared" si="47"/>
        <v>8.204312775330397</v>
      </c>
      <c r="V749" s="19">
        <f t="shared" si="46"/>
        <v>623.52777092511019</v>
      </c>
    </row>
    <row r="750" spans="1:22" ht="113.1" customHeight="1" x14ac:dyDescent="0.45">
      <c r="A750" s="2"/>
      <c r="B750" s="2"/>
      <c r="C750" s="5" t="s">
        <v>2169</v>
      </c>
      <c r="D750" s="5" t="s">
        <v>2170</v>
      </c>
      <c r="E750" s="5" t="s">
        <v>2138</v>
      </c>
      <c r="F750" s="5" t="s">
        <v>2171</v>
      </c>
      <c r="G750" s="5" t="s">
        <v>131</v>
      </c>
      <c r="H750" s="6">
        <v>23</v>
      </c>
      <c r="I750" s="5" t="s">
        <v>59</v>
      </c>
      <c r="J750" s="5" t="s">
        <v>40</v>
      </c>
      <c r="K750" s="7">
        <v>34</v>
      </c>
      <c r="L750" s="7">
        <v>21.5</v>
      </c>
      <c r="M750" s="7">
        <v>2</v>
      </c>
      <c r="N750" s="7">
        <v>150</v>
      </c>
      <c r="O750" s="5" t="s">
        <v>41</v>
      </c>
      <c r="P750" s="5" t="s">
        <v>42</v>
      </c>
      <c r="Q750" s="15">
        <v>29.99</v>
      </c>
      <c r="R750" s="15">
        <v>689.77</v>
      </c>
      <c r="S750" s="16">
        <f t="shared" si="44"/>
        <v>9.3118949999999998</v>
      </c>
      <c r="T750" s="16">
        <f t="shared" si="45"/>
        <v>214.173585</v>
      </c>
      <c r="U750" s="19">
        <f t="shared" si="47"/>
        <v>8.204312775330397</v>
      </c>
      <c r="V750" s="19">
        <f t="shared" si="46"/>
        <v>188.69919383259912</v>
      </c>
    </row>
    <row r="751" spans="1:22" ht="113.1" customHeight="1" x14ac:dyDescent="0.45">
      <c r="A751" s="2"/>
      <c r="B751" s="2"/>
      <c r="C751" s="5" t="s">
        <v>2172</v>
      </c>
      <c r="D751" s="5" t="s">
        <v>2173</v>
      </c>
      <c r="E751" s="5" t="s">
        <v>2138</v>
      </c>
      <c r="F751" s="5" t="s">
        <v>2174</v>
      </c>
      <c r="G751" s="5" t="s">
        <v>131</v>
      </c>
      <c r="H751" s="6">
        <v>14</v>
      </c>
      <c r="I751" s="5" t="s">
        <v>59</v>
      </c>
      <c r="J751" s="5" t="s">
        <v>40</v>
      </c>
      <c r="K751" s="7">
        <v>34</v>
      </c>
      <c r="L751" s="7">
        <v>21.5</v>
      </c>
      <c r="M751" s="7">
        <v>2</v>
      </c>
      <c r="N751" s="7">
        <v>150</v>
      </c>
      <c r="O751" s="5" t="s">
        <v>41</v>
      </c>
      <c r="P751" s="5" t="s">
        <v>42</v>
      </c>
      <c r="Q751" s="15">
        <v>29.99</v>
      </c>
      <c r="R751" s="15">
        <v>419.85999999999996</v>
      </c>
      <c r="S751" s="16">
        <f t="shared" si="44"/>
        <v>9.3118949999999998</v>
      </c>
      <c r="T751" s="16">
        <f t="shared" si="45"/>
        <v>130.36653000000001</v>
      </c>
      <c r="U751" s="19">
        <f t="shared" si="47"/>
        <v>8.204312775330397</v>
      </c>
      <c r="V751" s="19">
        <f t="shared" si="46"/>
        <v>114.86037885462557</v>
      </c>
    </row>
    <row r="752" spans="1:22" ht="113.1" customHeight="1" x14ac:dyDescent="0.45">
      <c r="A752" s="2"/>
      <c r="B752" s="2"/>
      <c r="C752" s="5" t="s">
        <v>2175</v>
      </c>
      <c r="D752" s="5" t="s">
        <v>2176</v>
      </c>
      <c r="E752" s="5" t="s">
        <v>2138</v>
      </c>
      <c r="F752" s="5" t="s">
        <v>2177</v>
      </c>
      <c r="G752" s="5" t="s">
        <v>131</v>
      </c>
      <c r="H752" s="6">
        <v>29</v>
      </c>
      <c r="I752" s="5" t="s">
        <v>59</v>
      </c>
      <c r="J752" s="5" t="s">
        <v>40</v>
      </c>
      <c r="K752" s="7">
        <v>34</v>
      </c>
      <c r="L752" s="7">
        <v>21.5</v>
      </c>
      <c r="M752" s="7">
        <v>2</v>
      </c>
      <c r="N752" s="7">
        <v>150</v>
      </c>
      <c r="O752" s="5" t="s">
        <v>41</v>
      </c>
      <c r="P752" s="5" t="s">
        <v>1252</v>
      </c>
      <c r="Q752" s="15">
        <v>29.99</v>
      </c>
      <c r="R752" s="15">
        <v>869.70999999999992</v>
      </c>
      <c r="S752" s="16">
        <f t="shared" si="44"/>
        <v>9.3118949999999998</v>
      </c>
      <c r="T752" s="16">
        <f t="shared" si="45"/>
        <v>270.04495500000002</v>
      </c>
      <c r="U752" s="19">
        <f t="shared" si="47"/>
        <v>8.204312775330397</v>
      </c>
      <c r="V752" s="19">
        <f t="shared" si="46"/>
        <v>237.92507048458151</v>
      </c>
    </row>
    <row r="753" spans="1:22" ht="113.1" customHeight="1" x14ac:dyDescent="0.45">
      <c r="A753" s="2"/>
      <c r="B753" s="2"/>
      <c r="C753" s="5" t="s">
        <v>2178</v>
      </c>
      <c r="D753" s="5" t="s">
        <v>2179</v>
      </c>
      <c r="E753" s="5" t="s">
        <v>2138</v>
      </c>
      <c r="F753" s="5" t="s">
        <v>2180</v>
      </c>
      <c r="G753" s="5" t="s">
        <v>131</v>
      </c>
      <c r="H753" s="6">
        <v>102</v>
      </c>
      <c r="I753" s="5" t="s">
        <v>59</v>
      </c>
      <c r="J753" s="5" t="s">
        <v>40</v>
      </c>
      <c r="K753" s="7">
        <v>34</v>
      </c>
      <c r="L753" s="7">
        <v>21.5</v>
      </c>
      <c r="M753" s="7">
        <v>2</v>
      </c>
      <c r="N753" s="7">
        <v>150</v>
      </c>
      <c r="O753" s="5" t="s">
        <v>41</v>
      </c>
      <c r="P753" s="5" t="s">
        <v>1252</v>
      </c>
      <c r="Q753" s="15">
        <v>29.99</v>
      </c>
      <c r="R753" s="15">
        <v>3058.98</v>
      </c>
      <c r="S753" s="16">
        <f t="shared" si="44"/>
        <v>9.3118949999999998</v>
      </c>
      <c r="T753" s="16">
        <f t="shared" si="45"/>
        <v>949.81328999999994</v>
      </c>
      <c r="U753" s="19">
        <f t="shared" si="47"/>
        <v>8.204312775330397</v>
      </c>
      <c r="V753" s="19">
        <f t="shared" si="46"/>
        <v>836.83990308370051</v>
      </c>
    </row>
    <row r="754" spans="1:22" ht="113.1" customHeight="1" x14ac:dyDescent="0.45">
      <c r="A754" s="2"/>
      <c r="B754" s="2"/>
      <c r="C754" s="5" t="s">
        <v>2181</v>
      </c>
      <c r="D754" s="5" t="s">
        <v>2182</v>
      </c>
      <c r="E754" s="5" t="s">
        <v>2138</v>
      </c>
      <c r="F754" s="5" t="s">
        <v>2183</v>
      </c>
      <c r="G754" s="5" t="s">
        <v>131</v>
      </c>
      <c r="H754" s="6">
        <v>118</v>
      </c>
      <c r="I754" s="5" t="s">
        <v>59</v>
      </c>
      <c r="J754" s="5" t="s">
        <v>40</v>
      </c>
      <c r="K754" s="7">
        <v>34</v>
      </c>
      <c r="L754" s="7">
        <v>21.5</v>
      </c>
      <c r="M754" s="7">
        <v>2</v>
      </c>
      <c r="N754" s="7">
        <v>150</v>
      </c>
      <c r="O754" s="5" t="s">
        <v>41</v>
      </c>
      <c r="P754" s="5" t="s">
        <v>1252</v>
      </c>
      <c r="Q754" s="15">
        <v>29.99</v>
      </c>
      <c r="R754" s="15">
        <v>3538.8199999999997</v>
      </c>
      <c r="S754" s="16">
        <f t="shared" si="44"/>
        <v>9.3118949999999998</v>
      </c>
      <c r="T754" s="16">
        <f t="shared" si="45"/>
        <v>1098.8036099999999</v>
      </c>
      <c r="U754" s="19">
        <f t="shared" si="47"/>
        <v>8.204312775330397</v>
      </c>
      <c r="V754" s="19">
        <f t="shared" si="46"/>
        <v>968.1089074889868</v>
      </c>
    </row>
    <row r="755" spans="1:22" ht="113.1" customHeight="1" x14ac:dyDescent="0.45">
      <c r="A755" s="2"/>
      <c r="B755" s="2"/>
      <c r="C755" s="5" t="s">
        <v>2184</v>
      </c>
      <c r="D755" s="5" t="s">
        <v>2185</v>
      </c>
      <c r="E755" s="5" t="s">
        <v>2138</v>
      </c>
      <c r="F755" s="5" t="s">
        <v>2186</v>
      </c>
      <c r="G755" s="5" t="s">
        <v>131</v>
      </c>
      <c r="H755" s="6">
        <v>67</v>
      </c>
      <c r="I755" s="5" t="s">
        <v>59</v>
      </c>
      <c r="J755" s="5" t="s">
        <v>40</v>
      </c>
      <c r="K755" s="7">
        <v>34</v>
      </c>
      <c r="L755" s="7">
        <v>21.5</v>
      </c>
      <c r="M755" s="7">
        <v>2</v>
      </c>
      <c r="N755" s="7">
        <v>150</v>
      </c>
      <c r="O755" s="5" t="s">
        <v>41</v>
      </c>
      <c r="P755" s="5" t="s">
        <v>1252</v>
      </c>
      <c r="Q755" s="15">
        <v>29.99</v>
      </c>
      <c r="R755" s="15">
        <v>2009.33</v>
      </c>
      <c r="S755" s="16">
        <f t="shared" si="44"/>
        <v>9.3118949999999998</v>
      </c>
      <c r="T755" s="16">
        <f t="shared" si="45"/>
        <v>623.89696500000002</v>
      </c>
      <c r="U755" s="19">
        <f t="shared" si="47"/>
        <v>8.204312775330397</v>
      </c>
      <c r="V755" s="19">
        <f t="shared" si="46"/>
        <v>549.68895594713661</v>
      </c>
    </row>
    <row r="756" spans="1:22" ht="113.1" customHeight="1" x14ac:dyDescent="0.45">
      <c r="A756" s="2"/>
      <c r="B756" s="2"/>
      <c r="C756" s="5" t="s">
        <v>2187</v>
      </c>
      <c r="D756" s="5" t="s">
        <v>2188</v>
      </c>
      <c r="E756" s="5" t="s">
        <v>2138</v>
      </c>
      <c r="F756" s="5" t="s">
        <v>2189</v>
      </c>
      <c r="G756" s="5" t="s">
        <v>131</v>
      </c>
      <c r="H756" s="6">
        <v>1</v>
      </c>
      <c r="I756" s="5" t="s">
        <v>59</v>
      </c>
      <c r="J756" s="5" t="s">
        <v>40</v>
      </c>
      <c r="K756" s="7">
        <v>33</v>
      </c>
      <c r="L756" s="7">
        <v>26</v>
      </c>
      <c r="M756" s="7">
        <v>1</v>
      </c>
      <c r="N756" s="7">
        <v>150</v>
      </c>
      <c r="O756" s="5" t="s">
        <v>41</v>
      </c>
      <c r="P756" s="5" t="s">
        <v>1252</v>
      </c>
      <c r="Q756" s="15">
        <v>39.99</v>
      </c>
      <c r="R756" s="15">
        <v>39.99</v>
      </c>
      <c r="S756" s="16">
        <f t="shared" si="44"/>
        <v>12.416895</v>
      </c>
      <c r="T756" s="16">
        <f t="shared" si="45"/>
        <v>12.416895</v>
      </c>
      <c r="U756" s="19">
        <f t="shared" si="47"/>
        <v>10.939995594713656</v>
      </c>
      <c r="V756" s="19">
        <f t="shared" si="46"/>
        <v>10.939995594713656</v>
      </c>
    </row>
    <row r="757" spans="1:22" ht="113.1" customHeight="1" x14ac:dyDescent="0.45">
      <c r="A757" s="2"/>
      <c r="B757" s="2"/>
      <c r="C757" s="5" t="s">
        <v>2190</v>
      </c>
      <c r="D757" s="5" t="s">
        <v>2191</v>
      </c>
      <c r="E757" s="5" t="s">
        <v>2138</v>
      </c>
      <c r="F757" s="5" t="s">
        <v>2192</v>
      </c>
      <c r="G757" s="5" t="s">
        <v>131</v>
      </c>
      <c r="H757" s="6">
        <v>83</v>
      </c>
      <c r="I757" s="5" t="s">
        <v>59</v>
      </c>
      <c r="J757" s="5" t="s">
        <v>40</v>
      </c>
      <c r="K757" s="7">
        <v>34</v>
      </c>
      <c r="L757" s="7">
        <v>21.5</v>
      </c>
      <c r="M757" s="7">
        <v>2</v>
      </c>
      <c r="N757" s="7">
        <v>150</v>
      </c>
      <c r="O757" s="5" t="s">
        <v>41</v>
      </c>
      <c r="P757" s="5" t="s">
        <v>42</v>
      </c>
      <c r="Q757" s="15">
        <v>29.99</v>
      </c>
      <c r="R757" s="15">
        <v>2489.17</v>
      </c>
      <c r="S757" s="16">
        <f t="shared" si="44"/>
        <v>9.3118949999999998</v>
      </c>
      <c r="T757" s="16">
        <f t="shared" si="45"/>
        <v>772.88728500000002</v>
      </c>
      <c r="U757" s="19">
        <f t="shared" si="47"/>
        <v>8.204312775330397</v>
      </c>
      <c r="V757" s="19">
        <f t="shared" si="46"/>
        <v>680.9579603524229</v>
      </c>
    </row>
    <row r="758" spans="1:22" ht="113.1" customHeight="1" x14ac:dyDescent="0.45">
      <c r="A758" s="2"/>
      <c r="B758" s="2"/>
      <c r="C758" s="5" t="s">
        <v>2193</v>
      </c>
      <c r="D758" s="5" t="s">
        <v>2164</v>
      </c>
      <c r="E758" s="5" t="s">
        <v>2138</v>
      </c>
      <c r="F758" s="5" t="s">
        <v>2194</v>
      </c>
      <c r="G758" s="5" t="s">
        <v>131</v>
      </c>
      <c r="H758" s="6">
        <v>193</v>
      </c>
      <c r="I758" s="5" t="s">
        <v>59</v>
      </c>
      <c r="J758" s="5" t="s">
        <v>40</v>
      </c>
      <c r="K758" s="7">
        <v>34</v>
      </c>
      <c r="L758" s="7">
        <v>21.5</v>
      </c>
      <c r="M758" s="7">
        <v>2</v>
      </c>
      <c r="N758" s="7">
        <v>150</v>
      </c>
      <c r="O758" s="5" t="s">
        <v>41</v>
      </c>
      <c r="P758" s="5" t="s">
        <v>42</v>
      </c>
      <c r="Q758" s="15">
        <v>29.99</v>
      </c>
      <c r="R758" s="15">
        <v>5788.07</v>
      </c>
      <c r="S758" s="16">
        <f t="shared" si="44"/>
        <v>9.3118949999999998</v>
      </c>
      <c r="T758" s="16">
        <f t="shared" si="45"/>
        <v>1797.195735</v>
      </c>
      <c r="U758" s="19">
        <f t="shared" si="47"/>
        <v>8.204312775330397</v>
      </c>
      <c r="V758" s="19">
        <f t="shared" si="46"/>
        <v>1583.4323656387667</v>
      </c>
    </row>
    <row r="759" spans="1:22" ht="113.1" customHeight="1" x14ac:dyDescent="0.45">
      <c r="A759" s="2"/>
      <c r="B759" s="2"/>
      <c r="C759" s="5" t="s">
        <v>2195</v>
      </c>
      <c r="D759" s="5" t="s">
        <v>2167</v>
      </c>
      <c r="E759" s="5" t="s">
        <v>2138</v>
      </c>
      <c r="F759" s="5" t="s">
        <v>2196</v>
      </c>
      <c r="G759" s="5" t="s">
        <v>131</v>
      </c>
      <c r="H759" s="6">
        <v>189</v>
      </c>
      <c r="I759" s="5" t="s">
        <v>59</v>
      </c>
      <c r="J759" s="5" t="s">
        <v>40</v>
      </c>
      <c r="K759" s="7">
        <v>34</v>
      </c>
      <c r="L759" s="7">
        <v>21.5</v>
      </c>
      <c r="M759" s="7">
        <v>2</v>
      </c>
      <c r="N759" s="7">
        <v>150</v>
      </c>
      <c r="O759" s="5" t="s">
        <v>41</v>
      </c>
      <c r="P759" s="5" t="s">
        <v>42</v>
      </c>
      <c r="Q759" s="15">
        <v>29.99</v>
      </c>
      <c r="R759" s="15">
        <v>5668.11</v>
      </c>
      <c r="S759" s="16">
        <f t="shared" si="44"/>
        <v>9.3118949999999998</v>
      </c>
      <c r="T759" s="16">
        <f t="shared" si="45"/>
        <v>1759.948155</v>
      </c>
      <c r="U759" s="19">
        <f t="shared" si="47"/>
        <v>8.204312775330397</v>
      </c>
      <c r="V759" s="19">
        <f t="shared" si="46"/>
        <v>1550.6151145374452</v>
      </c>
    </row>
    <row r="760" spans="1:22" ht="113.1" customHeight="1" x14ac:dyDescent="0.45">
      <c r="A760" s="2"/>
      <c r="B760" s="2"/>
      <c r="C760" s="5" t="s">
        <v>2197</v>
      </c>
      <c r="D760" s="5" t="s">
        <v>2170</v>
      </c>
      <c r="E760" s="5" t="s">
        <v>2138</v>
      </c>
      <c r="F760" s="5" t="s">
        <v>2198</v>
      </c>
      <c r="G760" s="5" t="s">
        <v>131</v>
      </c>
      <c r="H760" s="6">
        <v>111</v>
      </c>
      <c r="I760" s="5" t="s">
        <v>59</v>
      </c>
      <c r="J760" s="5" t="s">
        <v>40</v>
      </c>
      <c r="K760" s="7">
        <v>34</v>
      </c>
      <c r="L760" s="7">
        <v>21.5</v>
      </c>
      <c r="M760" s="7">
        <v>2</v>
      </c>
      <c r="N760" s="7">
        <v>150</v>
      </c>
      <c r="O760" s="5" t="s">
        <v>41</v>
      </c>
      <c r="P760" s="5" t="s">
        <v>42</v>
      </c>
      <c r="Q760" s="15">
        <v>29.99</v>
      </c>
      <c r="R760" s="15">
        <v>3328.89</v>
      </c>
      <c r="S760" s="16">
        <f t="shared" si="44"/>
        <v>9.3118949999999998</v>
      </c>
      <c r="T760" s="16">
        <f t="shared" si="45"/>
        <v>1033.620345</v>
      </c>
      <c r="U760" s="19">
        <f t="shared" si="47"/>
        <v>8.204312775330397</v>
      </c>
      <c r="V760" s="19">
        <f t="shared" si="46"/>
        <v>910.67871806167409</v>
      </c>
    </row>
    <row r="761" spans="1:22" ht="113.1" customHeight="1" x14ac:dyDescent="0.45">
      <c r="A761" s="2"/>
      <c r="B761" s="2"/>
      <c r="C761" s="5" t="s">
        <v>2199</v>
      </c>
      <c r="D761" s="5" t="s">
        <v>2173</v>
      </c>
      <c r="E761" s="5" t="s">
        <v>2138</v>
      </c>
      <c r="F761" s="5" t="s">
        <v>2200</v>
      </c>
      <c r="G761" s="5" t="s">
        <v>131</v>
      </c>
      <c r="H761" s="6">
        <v>144</v>
      </c>
      <c r="I761" s="5" t="s">
        <v>59</v>
      </c>
      <c r="J761" s="5" t="s">
        <v>40</v>
      </c>
      <c r="K761" s="7">
        <v>34</v>
      </c>
      <c r="L761" s="7">
        <v>21.5</v>
      </c>
      <c r="M761" s="7">
        <v>2</v>
      </c>
      <c r="N761" s="7">
        <v>150</v>
      </c>
      <c r="O761" s="5" t="s">
        <v>41</v>
      </c>
      <c r="P761" s="5" t="s">
        <v>42</v>
      </c>
      <c r="Q761" s="15">
        <v>29.99</v>
      </c>
      <c r="R761" s="15">
        <v>4318.5599999999995</v>
      </c>
      <c r="S761" s="16">
        <f t="shared" si="44"/>
        <v>9.3118949999999998</v>
      </c>
      <c r="T761" s="16">
        <f t="shared" si="45"/>
        <v>1340.9128799999999</v>
      </c>
      <c r="U761" s="19">
        <f t="shared" si="47"/>
        <v>8.204312775330397</v>
      </c>
      <c r="V761" s="19">
        <f t="shared" si="46"/>
        <v>1181.4210396475771</v>
      </c>
    </row>
    <row r="762" spans="1:22" ht="113.1" customHeight="1" x14ac:dyDescent="0.45">
      <c r="A762" s="2"/>
      <c r="B762" s="2"/>
      <c r="C762" s="5" t="s">
        <v>2201</v>
      </c>
      <c r="D762" s="5" t="s">
        <v>2202</v>
      </c>
      <c r="E762" s="5" t="s">
        <v>2203</v>
      </c>
      <c r="F762" s="5" t="s">
        <v>2204</v>
      </c>
      <c r="G762" s="5" t="s">
        <v>131</v>
      </c>
      <c r="H762" s="6">
        <v>136</v>
      </c>
      <c r="I762" s="5" t="s">
        <v>59</v>
      </c>
      <c r="J762" s="5" t="s">
        <v>40</v>
      </c>
      <c r="K762" s="7">
        <v>33</v>
      </c>
      <c r="L762" s="7">
        <v>26</v>
      </c>
      <c r="M762" s="7">
        <v>1</v>
      </c>
      <c r="N762" s="7">
        <v>150</v>
      </c>
      <c r="O762" s="5" t="s">
        <v>41</v>
      </c>
      <c r="P762" s="5" t="s">
        <v>42</v>
      </c>
      <c r="Q762" s="15">
        <v>39.99</v>
      </c>
      <c r="R762" s="15">
        <v>5438.64</v>
      </c>
      <c r="S762" s="16">
        <f t="shared" si="44"/>
        <v>12.416895</v>
      </c>
      <c r="T762" s="16">
        <f t="shared" si="45"/>
        <v>1688.6977200000001</v>
      </c>
      <c r="U762" s="19">
        <f t="shared" si="47"/>
        <v>10.939995594713656</v>
      </c>
      <c r="V762" s="19">
        <f t="shared" si="46"/>
        <v>1487.8394008810571</v>
      </c>
    </row>
    <row r="763" spans="1:22" ht="113.1" customHeight="1" x14ac:dyDescent="0.45">
      <c r="A763" s="2"/>
      <c r="B763" s="2"/>
      <c r="C763" s="5" t="s">
        <v>2205</v>
      </c>
      <c r="D763" s="5" t="s">
        <v>2206</v>
      </c>
      <c r="E763" s="5" t="s">
        <v>2203</v>
      </c>
      <c r="F763" s="5" t="s">
        <v>2207</v>
      </c>
      <c r="G763" s="5" t="s">
        <v>131</v>
      </c>
      <c r="H763" s="6">
        <v>49</v>
      </c>
      <c r="I763" s="5" t="s">
        <v>59</v>
      </c>
      <c r="J763" s="5" t="s">
        <v>40</v>
      </c>
      <c r="K763" s="7">
        <v>33</v>
      </c>
      <c r="L763" s="7">
        <v>26</v>
      </c>
      <c r="M763" s="7">
        <v>1</v>
      </c>
      <c r="N763" s="7">
        <v>150</v>
      </c>
      <c r="O763" s="5" t="s">
        <v>41</v>
      </c>
      <c r="P763" s="5" t="s">
        <v>42</v>
      </c>
      <c r="Q763" s="15">
        <v>39.99</v>
      </c>
      <c r="R763" s="15">
        <v>1959.51</v>
      </c>
      <c r="S763" s="16">
        <f t="shared" si="44"/>
        <v>12.416895</v>
      </c>
      <c r="T763" s="16">
        <f t="shared" si="45"/>
        <v>608.42785500000002</v>
      </c>
      <c r="U763" s="19">
        <f t="shared" si="47"/>
        <v>10.939995594713656</v>
      </c>
      <c r="V763" s="19">
        <f t="shared" si="46"/>
        <v>536.0597841409691</v>
      </c>
    </row>
    <row r="764" spans="1:22" ht="113.1" customHeight="1" x14ac:dyDescent="0.45">
      <c r="A764" s="2"/>
      <c r="B764" s="2"/>
      <c r="C764" s="5" t="s">
        <v>2208</v>
      </c>
      <c r="D764" s="5" t="s">
        <v>2209</v>
      </c>
      <c r="E764" s="5" t="s">
        <v>2203</v>
      </c>
      <c r="F764" s="5" t="s">
        <v>2210</v>
      </c>
      <c r="G764" s="5" t="s">
        <v>131</v>
      </c>
      <c r="H764" s="6">
        <v>51</v>
      </c>
      <c r="I764" s="5" t="s">
        <v>59</v>
      </c>
      <c r="J764" s="5" t="s">
        <v>40</v>
      </c>
      <c r="K764" s="7">
        <v>33</v>
      </c>
      <c r="L764" s="7">
        <v>26</v>
      </c>
      <c r="M764" s="7">
        <v>1</v>
      </c>
      <c r="N764" s="7">
        <v>150</v>
      </c>
      <c r="O764" s="5" t="s">
        <v>41</v>
      </c>
      <c r="P764" s="5" t="s">
        <v>42</v>
      </c>
      <c r="Q764" s="15">
        <v>39.99</v>
      </c>
      <c r="R764" s="15">
        <v>2039.49</v>
      </c>
      <c r="S764" s="16">
        <f t="shared" si="44"/>
        <v>12.416895</v>
      </c>
      <c r="T764" s="16">
        <f t="shared" si="45"/>
        <v>633.26164500000004</v>
      </c>
      <c r="U764" s="19">
        <f t="shared" si="47"/>
        <v>10.939995594713656</v>
      </c>
      <c r="V764" s="19">
        <f t="shared" si="46"/>
        <v>557.9397753303964</v>
      </c>
    </row>
    <row r="765" spans="1:22" ht="113.1" customHeight="1" x14ac:dyDescent="0.45">
      <c r="A765" s="2"/>
      <c r="B765" s="2"/>
      <c r="C765" s="5" t="s">
        <v>2211</v>
      </c>
      <c r="D765" s="5" t="s">
        <v>2212</v>
      </c>
      <c r="E765" s="5" t="s">
        <v>2203</v>
      </c>
      <c r="F765" s="5" t="s">
        <v>2213</v>
      </c>
      <c r="G765" s="5" t="s">
        <v>131</v>
      </c>
      <c r="H765" s="6">
        <v>23</v>
      </c>
      <c r="I765" s="5" t="s">
        <v>59</v>
      </c>
      <c r="J765" s="5" t="s">
        <v>40</v>
      </c>
      <c r="K765" s="7">
        <v>33</v>
      </c>
      <c r="L765" s="7">
        <v>26</v>
      </c>
      <c r="M765" s="7">
        <v>1</v>
      </c>
      <c r="N765" s="7">
        <v>150</v>
      </c>
      <c r="O765" s="5" t="s">
        <v>41</v>
      </c>
      <c r="P765" s="5" t="s">
        <v>96</v>
      </c>
      <c r="Q765" s="15">
        <v>29.99</v>
      </c>
      <c r="R765" s="15">
        <v>689.77</v>
      </c>
      <c r="S765" s="16">
        <f t="shared" si="44"/>
        <v>9.3118949999999998</v>
      </c>
      <c r="T765" s="16">
        <f t="shared" si="45"/>
        <v>214.173585</v>
      </c>
      <c r="U765" s="19">
        <f t="shared" si="47"/>
        <v>8.204312775330397</v>
      </c>
      <c r="V765" s="19">
        <f t="shared" si="46"/>
        <v>188.69919383259912</v>
      </c>
    </row>
    <row r="766" spans="1:22" ht="113.1" customHeight="1" x14ac:dyDescent="0.45">
      <c r="A766" s="2"/>
      <c r="B766" s="2"/>
      <c r="C766" s="5" t="s">
        <v>2214</v>
      </c>
      <c r="D766" s="5" t="s">
        <v>2215</v>
      </c>
      <c r="E766" s="5" t="s">
        <v>2203</v>
      </c>
      <c r="F766" s="5" t="s">
        <v>2216</v>
      </c>
      <c r="G766" s="5" t="s">
        <v>131</v>
      </c>
      <c r="H766" s="6">
        <v>7</v>
      </c>
      <c r="I766" s="5" t="s">
        <v>59</v>
      </c>
      <c r="J766" s="5" t="s">
        <v>40</v>
      </c>
      <c r="K766" s="7">
        <v>33</v>
      </c>
      <c r="L766" s="7">
        <v>26</v>
      </c>
      <c r="M766" s="7">
        <v>1</v>
      </c>
      <c r="N766" s="7">
        <v>150</v>
      </c>
      <c r="O766" s="5" t="s">
        <v>41</v>
      </c>
      <c r="P766" s="5" t="s">
        <v>42</v>
      </c>
      <c r="Q766" s="15">
        <v>34.99</v>
      </c>
      <c r="R766" s="15">
        <v>244.93</v>
      </c>
      <c r="S766" s="16">
        <f t="shared" si="44"/>
        <v>10.864395</v>
      </c>
      <c r="T766" s="16">
        <f t="shared" si="45"/>
        <v>76.050764999999998</v>
      </c>
      <c r="U766" s="19">
        <f t="shared" si="47"/>
        <v>9.5721541850220255</v>
      </c>
      <c r="V766" s="19">
        <f t="shared" si="46"/>
        <v>67.005079295154175</v>
      </c>
    </row>
    <row r="767" spans="1:22" ht="113.1" customHeight="1" x14ac:dyDescent="0.45">
      <c r="A767" s="2"/>
      <c r="B767" s="2"/>
      <c r="C767" s="5" t="s">
        <v>2217</v>
      </c>
      <c r="D767" s="5" t="s">
        <v>2202</v>
      </c>
      <c r="E767" s="5" t="s">
        <v>2203</v>
      </c>
      <c r="F767" s="5" t="s">
        <v>2218</v>
      </c>
      <c r="G767" s="5" t="s">
        <v>131</v>
      </c>
      <c r="H767" s="6">
        <v>141</v>
      </c>
      <c r="I767" s="5" t="s">
        <v>59</v>
      </c>
      <c r="J767" s="5" t="s">
        <v>40</v>
      </c>
      <c r="K767" s="7">
        <v>33</v>
      </c>
      <c r="L767" s="7">
        <v>26</v>
      </c>
      <c r="M767" s="7">
        <v>1</v>
      </c>
      <c r="N767" s="7">
        <v>150</v>
      </c>
      <c r="O767" s="5" t="s">
        <v>41</v>
      </c>
      <c r="P767" s="5" t="s">
        <v>42</v>
      </c>
      <c r="Q767" s="15">
        <v>34.99</v>
      </c>
      <c r="R767" s="15">
        <v>4933.59</v>
      </c>
      <c r="S767" s="16">
        <f t="shared" si="44"/>
        <v>10.864395</v>
      </c>
      <c r="T767" s="16">
        <f t="shared" si="45"/>
        <v>1531.8796950000001</v>
      </c>
      <c r="U767" s="19">
        <f t="shared" si="47"/>
        <v>9.5721541850220255</v>
      </c>
      <c r="V767" s="19">
        <f t="shared" si="46"/>
        <v>1349.6737400881057</v>
      </c>
    </row>
    <row r="768" spans="1:22" ht="113.1" customHeight="1" x14ac:dyDescent="0.45">
      <c r="A768" s="2"/>
      <c r="B768" s="2"/>
      <c r="C768" s="5" t="s">
        <v>2219</v>
      </c>
      <c r="D768" s="5" t="s">
        <v>2206</v>
      </c>
      <c r="E768" s="5" t="s">
        <v>2203</v>
      </c>
      <c r="F768" s="5" t="s">
        <v>2220</v>
      </c>
      <c r="G768" s="5" t="s">
        <v>131</v>
      </c>
      <c r="H768" s="6">
        <v>146</v>
      </c>
      <c r="I768" s="5" t="s">
        <v>59</v>
      </c>
      <c r="J768" s="5" t="s">
        <v>40</v>
      </c>
      <c r="K768" s="7">
        <v>33</v>
      </c>
      <c r="L768" s="7">
        <v>26</v>
      </c>
      <c r="M768" s="7">
        <v>1</v>
      </c>
      <c r="N768" s="7">
        <v>150</v>
      </c>
      <c r="O768" s="5" t="s">
        <v>41</v>
      </c>
      <c r="P768" s="5" t="s">
        <v>42</v>
      </c>
      <c r="Q768" s="15">
        <v>34.99</v>
      </c>
      <c r="R768" s="15">
        <v>5108.54</v>
      </c>
      <c r="S768" s="16">
        <f t="shared" si="44"/>
        <v>10.864395</v>
      </c>
      <c r="T768" s="16">
        <f t="shared" si="45"/>
        <v>1586.2016699999999</v>
      </c>
      <c r="U768" s="19">
        <f t="shared" si="47"/>
        <v>9.5721541850220255</v>
      </c>
      <c r="V768" s="19">
        <f t="shared" si="46"/>
        <v>1397.5345110132157</v>
      </c>
    </row>
    <row r="769" spans="1:22" ht="113.1" customHeight="1" x14ac:dyDescent="0.45">
      <c r="A769" s="2"/>
      <c r="B769" s="2"/>
      <c r="C769" s="5" t="s">
        <v>2221</v>
      </c>
      <c r="D769" s="5" t="s">
        <v>2222</v>
      </c>
      <c r="E769" s="5" t="s">
        <v>2203</v>
      </c>
      <c r="F769" s="5" t="s">
        <v>2223</v>
      </c>
      <c r="G769" s="5" t="s">
        <v>131</v>
      </c>
      <c r="H769" s="6">
        <v>25</v>
      </c>
      <c r="I769" s="5" t="s">
        <v>59</v>
      </c>
      <c r="J769" s="5" t="s">
        <v>40</v>
      </c>
      <c r="K769" s="7">
        <v>33</v>
      </c>
      <c r="L769" s="7">
        <v>26</v>
      </c>
      <c r="M769" s="7">
        <v>1</v>
      </c>
      <c r="N769" s="7">
        <v>150</v>
      </c>
      <c r="O769" s="5" t="s">
        <v>41</v>
      </c>
      <c r="P769" s="5" t="s">
        <v>42</v>
      </c>
      <c r="Q769" s="15">
        <v>34.99</v>
      </c>
      <c r="R769" s="15">
        <v>874.75</v>
      </c>
      <c r="S769" s="16">
        <f t="shared" si="44"/>
        <v>10.864395</v>
      </c>
      <c r="T769" s="16">
        <f t="shared" si="45"/>
        <v>271.60987499999999</v>
      </c>
      <c r="U769" s="19">
        <f t="shared" si="47"/>
        <v>9.5721541850220255</v>
      </c>
      <c r="V769" s="19">
        <f t="shared" si="46"/>
        <v>239.30385462555063</v>
      </c>
    </row>
    <row r="770" spans="1:22" ht="113.1" customHeight="1" x14ac:dyDescent="0.45">
      <c r="A770" s="2"/>
      <c r="B770" s="2"/>
      <c r="C770" s="5" t="s">
        <v>2224</v>
      </c>
      <c r="D770" s="5" t="s">
        <v>2209</v>
      </c>
      <c r="E770" s="5" t="s">
        <v>2203</v>
      </c>
      <c r="F770" s="5" t="s">
        <v>2225</v>
      </c>
      <c r="G770" s="5" t="s">
        <v>131</v>
      </c>
      <c r="H770" s="6">
        <v>71</v>
      </c>
      <c r="I770" s="5" t="s">
        <v>59</v>
      </c>
      <c r="J770" s="5" t="s">
        <v>40</v>
      </c>
      <c r="K770" s="7">
        <v>33</v>
      </c>
      <c r="L770" s="7">
        <v>26</v>
      </c>
      <c r="M770" s="7">
        <v>1</v>
      </c>
      <c r="N770" s="7">
        <v>150</v>
      </c>
      <c r="O770" s="5" t="s">
        <v>41</v>
      </c>
      <c r="P770" s="5" t="s">
        <v>42</v>
      </c>
      <c r="Q770" s="15">
        <v>34.99</v>
      </c>
      <c r="R770" s="15">
        <v>2484.29</v>
      </c>
      <c r="S770" s="16">
        <f t="shared" si="44"/>
        <v>10.864395</v>
      </c>
      <c r="T770" s="16">
        <f t="shared" si="45"/>
        <v>771.37204499999996</v>
      </c>
      <c r="U770" s="19">
        <f t="shared" si="47"/>
        <v>9.5721541850220255</v>
      </c>
      <c r="V770" s="19">
        <f t="shared" si="46"/>
        <v>679.62294713656377</v>
      </c>
    </row>
    <row r="771" spans="1:22" ht="113.1" customHeight="1" x14ac:dyDescent="0.45">
      <c r="A771" s="2"/>
      <c r="B771" s="2"/>
      <c r="C771" s="5" t="s">
        <v>2226</v>
      </c>
      <c r="D771" s="5" t="s">
        <v>2227</v>
      </c>
      <c r="E771" s="5" t="s">
        <v>2228</v>
      </c>
      <c r="F771" s="5" t="s">
        <v>2229</v>
      </c>
      <c r="G771" s="5" t="s">
        <v>131</v>
      </c>
      <c r="H771" s="6">
        <v>168</v>
      </c>
      <c r="I771" s="5" t="s">
        <v>59</v>
      </c>
      <c r="J771" s="5" t="s">
        <v>40</v>
      </c>
      <c r="K771" s="7">
        <v>34</v>
      </c>
      <c r="L771" s="7">
        <v>21.5</v>
      </c>
      <c r="M771" s="7">
        <v>2</v>
      </c>
      <c r="N771" s="7">
        <v>150</v>
      </c>
      <c r="O771" s="5" t="s">
        <v>41</v>
      </c>
      <c r="P771" s="5" t="s">
        <v>42</v>
      </c>
      <c r="Q771" s="15">
        <v>29.99</v>
      </c>
      <c r="R771" s="15">
        <v>5038.32</v>
      </c>
      <c r="S771" s="16">
        <f t="shared" si="44"/>
        <v>9.3118949999999998</v>
      </c>
      <c r="T771" s="16">
        <f t="shared" si="45"/>
        <v>1564.3983599999999</v>
      </c>
      <c r="U771" s="19">
        <f t="shared" si="47"/>
        <v>8.204312775330397</v>
      </c>
      <c r="V771" s="19">
        <f t="shared" si="46"/>
        <v>1378.3245462555067</v>
      </c>
    </row>
    <row r="772" spans="1:22" ht="113.1" customHeight="1" x14ac:dyDescent="0.45">
      <c r="A772" s="2"/>
      <c r="B772" s="2"/>
      <c r="C772" s="5" t="s">
        <v>2230</v>
      </c>
      <c r="D772" s="5" t="s">
        <v>2231</v>
      </c>
      <c r="E772" s="5" t="s">
        <v>2228</v>
      </c>
      <c r="F772" s="5" t="s">
        <v>2232</v>
      </c>
      <c r="G772" s="5" t="s">
        <v>131</v>
      </c>
      <c r="H772" s="6">
        <v>259</v>
      </c>
      <c r="I772" s="5" t="s">
        <v>59</v>
      </c>
      <c r="J772" s="5" t="s">
        <v>40</v>
      </c>
      <c r="K772" s="7">
        <v>34</v>
      </c>
      <c r="L772" s="7">
        <v>21.5</v>
      </c>
      <c r="M772" s="7">
        <v>2</v>
      </c>
      <c r="N772" s="7">
        <v>150</v>
      </c>
      <c r="O772" s="5" t="s">
        <v>41</v>
      </c>
      <c r="P772" s="5" t="s">
        <v>42</v>
      </c>
      <c r="Q772" s="15">
        <v>29.99</v>
      </c>
      <c r="R772" s="15">
        <v>7767.41</v>
      </c>
      <c r="S772" s="16">
        <f t="shared" si="44"/>
        <v>9.3118949999999998</v>
      </c>
      <c r="T772" s="16">
        <f t="shared" si="45"/>
        <v>2411.7808049999999</v>
      </c>
      <c r="U772" s="19">
        <f t="shared" si="47"/>
        <v>8.204312775330397</v>
      </c>
      <c r="V772" s="19">
        <f t="shared" si="46"/>
        <v>2124.917008810573</v>
      </c>
    </row>
    <row r="773" spans="1:22" ht="113.1" customHeight="1" x14ac:dyDescent="0.45">
      <c r="A773" s="2"/>
      <c r="B773" s="2"/>
      <c r="C773" s="5" t="s">
        <v>2233</v>
      </c>
      <c r="D773" s="5" t="s">
        <v>2234</v>
      </c>
      <c r="E773" s="5" t="s">
        <v>2228</v>
      </c>
      <c r="F773" s="5" t="s">
        <v>2235</v>
      </c>
      <c r="G773" s="5" t="s">
        <v>131</v>
      </c>
      <c r="H773" s="6">
        <v>239</v>
      </c>
      <c r="I773" s="5" t="s">
        <v>59</v>
      </c>
      <c r="J773" s="5" t="s">
        <v>40</v>
      </c>
      <c r="K773" s="7">
        <v>34</v>
      </c>
      <c r="L773" s="7">
        <v>21.5</v>
      </c>
      <c r="M773" s="7">
        <v>2</v>
      </c>
      <c r="N773" s="7">
        <v>150</v>
      </c>
      <c r="O773" s="5" t="s">
        <v>41</v>
      </c>
      <c r="P773" s="5" t="s">
        <v>42</v>
      </c>
      <c r="Q773" s="15">
        <v>29.99</v>
      </c>
      <c r="R773" s="15">
        <v>7167.61</v>
      </c>
      <c r="S773" s="16">
        <f t="shared" si="44"/>
        <v>9.3118949999999998</v>
      </c>
      <c r="T773" s="16">
        <f t="shared" si="45"/>
        <v>2225.5429049999998</v>
      </c>
      <c r="U773" s="19">
        <f t="shared" si="47"/>
        <v>8.204312775330397</v>
      </c>
      <c r="V773" s="19">
        <f t="shared" si="46"/>
        <v>1960.8307533039649</v>
      </c>
    </row>
    <row r="774" spans="1:22" ht="113.1" customHeight="1" x14ac:dyDescent="0.45">
      <c r="A774" s="2"/>
      <c r="B774" s="2"/>
      <c r="C774" s="5" t="s">
        <v>2236</v>
      </c>
      <c r="D774" s="5" t="s">
        <v>2237</v>
      </c>
      <c r="E774" s="5" t="s">
        <v>2228</v>
      </c>
      <c r="F774" s="5" t="s">
        <v>2238</v>
      </c>
      <c r="G774" s="5" t="s">
        <v>131</v>
      </c>
      <c r="H774" s="6">
        <v>138</v>
      </c>
      <c r="I774" s="5" t="s">
        <v>59</v>
      </c>
      <c r="J774" s="5" t="s">
        <v>40</v>
      </c>
      <c r="K774" s="7">
        <v>34</v>
      </c>
      <c r="L774" s="7">
        <v>21.5</v>
      </c>
      <c r="M774" s="7">
        <v>2</v>
      </c>
      <c r="N774" s="7">
        <v>150</v>
      </c>
      <c r="O774" s="5" t="s">
        <v>41</v>
      </c>
      <c r="P774" s="5" t="s">
        <v>42</v>
      </c>
      <c r="Q774" s="15">
        <v>29.99</v>
      </c>
      <c r="R774" s="15">
        <v>4138.62</v>
      </c>
      <c r="S774" s="16">
        <f t="shared" si="44"/>
        <v>9.3118949999999998</v>
      </c>
      <c r="T774" s="16">
        <f t="shared" si="45"/>
        <v>1285.04151</v>
      </c>
      <c r="U774" s="19">
        <f t="shared" si="47"/>
        <v>8.204312775330397</v>
      </c>
      <c r="V774" s="19">
        <f t="shared" si="46"/>
        <v>1132.1951629955947</v>
      </c>
    </row>
    <row r="775" spans="1:22" ht="113.1" customHeight="1" x14ac:dyDescent="0.45">
      <c r="A775" s="2"/>
      <c r="B775" s="2"/>
      <c r="C775" s="5" t="s">
        <v>2239</v>
      </c>
      <c r="D775" s="5" t="s">
        <v>2240</v>
      </c>
      <c r="E775" s="5" t="s">
        <v>2228</v>
      </c>
      <c r="F775" s="5" t="s">
        <v>2241</v>
      </c>
      <c r="G775" s="5" t="s">
        <v>131</v>
      </c>
      <c r="H775" s="6">
        <v>151</v>
      </c>
      <c r="I775" s="5" t="s">
        <v>59</v>
      </c>
      <c r="J775" s="5" t="s">
        <v>40</v>
      </c>
      <c r="K775" s="7">
        <v>34</v>
      </c>
      <c r="L775" s="7">
        <v>21.5</v>
      </c>
      <c r="M775" s="7">
        <v>2</v>
      </c>
      <c r="N775" s="7">
        <v>150</v>
      </c>
      <c r="O775" s="5" t="s">
        <v>41</v>
      </c>
      <c r="P775" s="5" t="s">
        <v>42</v>
      </c>
      <c r="Q775" s="15">
        <v>29.99</v>
      </c>
      <c r="R775" s="15">
        <v>4528.49</v>
      </c>
      <c r="S775" s="16">
        <f t="shared" si="44"/>
        <v>9.3118949999999998</v>
      </c>
      <c r="T775" s="16">
        <f t="shared" si="45"/>
        <v>1406.096145</v>
      </c>
      <c r="U775" s="19">
        <f t="shared" si="47"/>
        <v>8.204312775330397</v>
      </c>
      <c r="V775" s="19">
        <f t="shared" si="46"/>
        <v>1238.8512290748899</v>
      </c>
    </row>
    <row r="776" spans="1:22" ht="113.1" customHeight="1" x14ac:dyDescent="0.45">
      <c r="A776" s="2"/>
      <c r="B776" s="2"/>
      <c r="C776" s="5" t="s">
        <v>2242</v>
      </c>
      <c r="D776" s="5" t="s">
        <v>2227</v>
      </c>
      <c r="E776" s="5" t="s">
        <v>2228</v>
      </c>
      <c r="F776" s="5" t="s">
        <v>2243</v>
      </c>
      <c r="G776" s="5" t="s">
        <v>131</v>
      </c>
      <c r="H776" s="6">
        <v>120</v>
      </c>
      <c r="I776" s="5" t="s">
        <v>59</v>
      </c>
      <c r="J776" s="5" t="s">
        <v>40</v>
      </c>
      <c r="K776" s="7">
        <v>34</v>
      </c>
      <c r="L776" s="7">
        <v>21.5</v>
      </c>
      <c r="M776" s="7">
        <v>2</v>
      </c>
      <c r="N776" s="7">
        <v>150</v>
      </c>
      <c r="O776" s="5" t="s">
        <v>41</v>
      </c>
      <c r="P776" s="5" t="s">
        <v>42</v>
      </c>
      <c r="Q776" s="15">
        <v>29.99</v>
      </c>
      <c r="R776" s="15">
        <v>3598.7999999999997</v>
      </c>
      <c r="S776" s="16">
        <f t="shared" si="44"/>
        <v>9.3118949999999998</v>
      </c>
      <c r="T776" s="16">
        <f t="shared" si="45"/>
        <v>1117.4274</v>
      </c>
      <c r="U776" s="19">
        <f t="shared" si="47"/>
        <v>8.204312775330397</v>
      </c>
      <c r="V776" s="19">
        <f t="shared" si="46"/>
        <v>984.51753303964767</v>
      </c>
    </row>
    <row r="777" spans="1:22" ht="113.1" customHeight="1" x14ac:dyDescent="0.45">
      <c r="A777" s="2"/>
      <c r="B777" s="2"/>
      <c r="C777" s="5" t="s">
        <v>2244</v>
      </c>
      <c r="D777" s="5" t="s">
        <v>2231</v>
      </c>
      <c r="E777" s="5" t="s">
        <v>2228</v>
      </c>
      <c r="F777" s="5" t="s">
        <v>2245</v>
      </c>
      <c r="G777" s="5" t="s">
        <v>131</v>
      </c>
      <c r="H777" s="6">
        <v>218</v>
      </c>
      <c r="I777" s="5" t="s">
        <v>59</v>
      </c>
      <c r="J777" s="5" t="s">
        <v>40</v>
      </c>
      <c r="K777" s="7">
        <v>34</v>
      </c>
      <c r="L777" s="7">
        <v>21.5</v>
      </c>
      <c r="M777" s="7">
        <v>2</v>
      </c>
      <c r="N777" s="7">
        <v>150</v>
      </c>
      <c r="O777" s="5" t="s">
        <v>41</v>
      </c>
      <c r="P777" s="5" t="s">
        <v>42</v>
      </c>
      <c r="Q777" s="15">
        <v>29.99</v>
      </c>
      <c r="R777" s="15">
        <v>6537.82</v>
      </c>
      <c r="S777" s="16">
        <f t="shared" si="44"/>
        <v>9.3118949999999998</v>
      </c>
      <c r="T777" s="16">
        <f t="shared" si="45"/>
        <v>2029.9931099999999</v>
      </c>
      <c r="U777" s="19">
        <f t="shared" si="47"/>
        <v>8.204312775330397</v>
      </c>
      <c r="V777" s="19">
        <f t="shared" si="46"/>
        <v>1788.5401850220267</v>
      </c>
    </row>
    <row r="778" spans="1:22" ht="113.1" customHeight="1" x14ac:dyDescent="0.45">
      <c r="A778" s="2"/>
      <c r="B778" s="2"/>
      <c r="C778" s="5" t="s">
        <v>2246</v>
      </c>
      <c r="D778" s="5" t="s">
        <v>2234</v>
      </c>
      <c r="E778" s="5" t="s">
        <v>2228</v>
      </c>
      <c r="F778" s="5" t="s">
        <v>2247</v>
      </c>
      <c r="G778" s="5" t="s">
        <v>131</v>
      </c>
      <c r="H778" s="6">
        <v>199</v>
      </c>
      <c r="I778" s="5" t="s">
        <v>59</v>
      </c>
      <c r="J778" s="5" t="s">
        <v>40</v>
      </c>
      <c r="K778" s="7">
        <v>34</v>
      </c>
      <c r="L778" s="7">
        <v>21.5</v>
      </c>
      <c r="M778" s="7">
        <v>2</v>
      </c>
      <c r="N778" s="7">
        <v>150</v>
      </c>
      <c r="O778" s="5" t="s">
        <v>41</v>
      </c>
      <c r="P778" s="5" t="s">
        <v>42</v>
      </c>
      <c r="Q778" s="15">
        <v>29.99</v>
      </c>
      <c r="R778" s="15">
        <v>5968.0099999999993</v>
      </c>
      <c r="S778" s="16">
        <f t="shared" si="44"/>
        <v>9.3118949999999998</v>
      </c>
      <c r="T778" s="16">
        <f t="shared" si="45"/>
        <v>1853.0671049999999</v>
      </c>
      <c r="U778" s="19">
        <f t="shared" si="47"/>
        <v>8.204312775330397</v>
      </c>
      <c r="V778" s="19">
        <f t="shared" si="46"/>
        <v>1632.6582422907491</v>
      </c>
    </row>
    <row r="779" spans="1:22" ht="113.1" customHeight="1" x14ac:dyDescent="0.45">
      <c r="A779" s="2"/>
      <c r="B779" s="2"/>
      <c r="C779" s="5" t="s">
        <v>2248</v>
      </c>
      <c r="D779" s="5" t="s">
        <v>2240</v>
      </c>
      <c r="E779" s="5" t="s">
        <v>2228</v>
      </c>
      <c r="F779" s="5" t="s">
        <v>2249</v>
      </c>
      <c r="G779" s="5" t="s">
        <v>131</v>
      </c>
      <c r="H779" s="6">
        <v>148</v>
      </c>
      <c r="I779" s="5" t="s">
        <v>59</v>
      </c>
      <c r="J779" s="5" t="s">
        <v>40</v>
      </c>
      <c r="K779" s="7">
        <v>34</v>
      </c>
      <c r="L779" s="7">
        <v>21.5</v>
      </c>
      <c r="M779" s="7">
        <v>2</v>
      </c>
      <c r="N779" s="7">
        <v>150</v>
      </c>
      <c r="O779" s="5" t="s">
        <v>41</v>
      </c>
      <c r="P779" s="5" t="s">
        <v>42</v>
      </c>
      <c r="Q779" s="15">
        <v>29.99</v>
      </c>
      <c r="R779" s="15">
        <v>4438.5199999999995</v>
      </c>
      <c r="S779" s="16">
        <f t="shared" si="44"/>
        <v>9.3118949999999998</v>
      </c>
      <c r="T779" s="16">
        <f t="shared" si="45"/>
        <v>1378.1604600000001</v>
      </c>
      <c r="U779" s="19">
        <f t="shared" si="47"/>
        <v>8.204312775330397</v>
      </c>
      <c r="V779" s="19">
        <f t="shared" si="46"/>
        <v>1214.2382907488989</v>
      </c>
    </row>
    <row r="780" spans="1:22" ht="113.1" customHeight="1" x14ac:dyDescent="0.45">
      <c r="A780" s="2"/>
      <c r="B780" s="2"/>
      <c r="C780" s="5" t="s">
        <v>2250</v>
      </c>
      <c r="D780" s="5" t="s">
        <v>2251</v>
      </c>
      <c r="E780" s="5" t="s">
        <v>2252</v>
      </c>
      <c r="F780" s="5" t="s">
        <v>2253</v>
      </c>
      <c r="G780" s="5" t="s">
        <v>131</v>
      </c>
      <c r="H780" s="6">
        <v>8</v>
      </c>
      <c r="I780" s="5" t="s">
        <v>59</v>
      </c>
      <c r="J780" s="5" t="s">
        <v>40</v>
      </c>
      <c r="K780" s="7">
        <v>33</v>
      </c>
      <c r="L780" s="7">
        <v>26</v>
      </c>
      <c r="M780" s="7">
        <v>1</v>
      </c>
      <c r="N780" s="7">
        <v>150</v>
      </c>
      <c r="O780" s="5" t="s">
        <v>41</v>
      </c>
      <c r="P780" s="5" t="s">
        <v>96</v>
      </c>
      <c r="Q780" s="15">
        <v>29.99</v>
      </c>
      <c r="R780" s="15">
        <v>239.92</v>
      </c>
      <c r="S780" s="16">
        <f t="shared" si="44"/>
        <v>9.3118949999999998</v>
      </c>
      <c r="T780" s="16">
        <f t="shared" si="45"/>
        <v>74.495159999999998</v>
      </c>
      <c r="U780" s="19">
        <f t="shared" si="47"/>
        <v>8.204312775330397</v>
      </c>
      <c r="V780" s="19">
        <f t="shared" si="46"/>
        <v>65.634502202643176</v>
      </c>
    </row>
    <row r="781" spans="1:22" ht="113.1" customHeight="1" x14ac:dyDescent="0.45">
      <c r="A781" s="2"/>
      <c r="B781" s="2"/>
      <c r="C781" s="5" t="s">
        <v>2254</v>
      </c>
      <c r="D781" s="5" t="s">
        <v>2255</v>
      </c>
      <c r="E781" s="5" t="s">
        <v>2256</v>
      </c>
      <c r="F781" s="5" t="s">
        <v>2257</v>
      </c>
      <c r="G781" s="5" t="s">
        <v>131</v>
      </c>
      <c r="H781" s="6">
        <v>103</v>
      </c>
      <c r="I781" s="5" t="s">
        <v>59</v>
      </c>
      <c r="J781" s="5" t="s">
        <v>40</v>
      </c>
      <c r="K781" s="7">
        <v>33</v>
      </c>
      <c r="L781" s="7">
        <v>26</v>
      </c>
      <c r="M781" s="7">
        <v>1</v>
      </c>
      <c r="N781" s="7">
        <v>150</v>
      </c>
      <c r="O781" s="5" t="s">
        <v>41</v>
      </c>
      <c r="P781" s="5" t="s">
        <v>42</v>
      </c>
      <c r="Q781" s="15">
        <v>29.99</v>
      </c>
      <c r="R781" s="15">
        <v>3088.97</v>
      </c>
      <c r="S781" s="16">
        <f t="shared" si="44"/>
        <v>9.3118949999999998</v>
      </c>
      <c r="T781" s="16">
        <f t="shared" si="45"/>
        <v>959.12518499999999</v>
      </c>
      <c r="U781" s="19">
        <f t="shared" si="47"/>
        <v>8.204312775330397</v>
      </c>
      <c r="V781" s="19">
        <f t="shared" si="46"/>
        <v>845.04421585903094</v>
      </c>
    </row>
    <row r="782" spans="1:22" ht="113.1" customHeight="1" x14ac:dyDescent="0.45">
      <c r="A782" s="2"/>
      <c r="B782" s="2"/>
      <c r="C782" s="5" t="s">
        <v>2258</v>
      </c>
      <c r="D782" s="5" t="s">
        <v>2259</v>
      </c>
      <c r="E782" s="5" t="s">
        <v>2256</v>
      </c>
      <c r="F782" s="5" t="s">
        <v>2260</v>
      </c>
      <c r="G782" s="5" t="s">
        <v>131</v>
      </c>
      <c r="H782" s="6">
        <v>169</v>
      </c>
      <c r="I782" s="5" t="s">
        <v>59</v>
      </c>
      <c r="J782" s="5" t="s">
        <v>40</v>
      </c>
      <c r="K782" s="7">
        <v>33</v>
      </c>
      <c r="L782" s="7">
        <v>26</v>
      </c>
      <c r="M782" s="7">
        <v>1</v>
      </c>
      <c r="N782" s="7">
        <v>150</v>
      </c>
      <c r="O782" s="5" t="s">
        <v>41</v>
      </c>
      <c r="P782" s="5" t="s">
        <v>42</v>
      </c>
      <c r="Q782" s="15">
        <v>29.99</v>
      </c>
      <c r="R782" s="15">
        <v>5068.3099999999995</v>
      </c>
      <c r="S782" s="16">
        <f t="shared" si="44"/>
        <v>9.3118949999999998</v>
      </c>
      <c r="T782" s="16">
        <f t="shared" si="45"/>
        <v>1573.710255</v>
      </c>
      <c r="U782" s="19">
        <f t="shared" si="47"/>
        <v>8.204312775330397</v>
      </c>
      <c r="V782" s="19">
        <f t="shared" si="46"/>
        <v>1386.5288590308371</v>
      </c>
    </row>
    <row r="783" spans="1:22" ht="113.1" customHeight="1" x14ac:dyDescent="0.45">
      <c r="A783" s="2"/>
      <c r="B783" s="2"/>
      <c r="C783" s="5" t="s">
        <v>2261</v>
      </c>
      <c r="D783" s="5" t="s">
        <v>2262</v>
      </c>
      <c r="E783" s="5" t="s">
        <v>2256</v>
      </c>
      <c r="F783" s="5" t="s">
        <v>2263</v>
      </c>
      <c r="G783" s="5" t="s">
        <v>131</v>
      </c>
      <c r="H783" s="6">
        <v>138</v>
      </c>
      <c r="I783" s="5" t="s">
        <v>59</v>
      </c>
      <c r="J783" s="5" t="s">
        <v>40</v>
      </c>
      <c r="K783" s="7">
        <v>33</v>
      </c>
      <c r="L783" s="7">
        <v>26</v>
      </c>
      <c r="M783" s="7">
        <v>1</v>
      </c>
      <c r="N783" s="7">
        <v>150</v>
      </c>
      <c r="O783" s="5" t="s">
        <v>41</v>
      </c>
      <c r="P783" s="5" t="s">
        <v>42</v>
      </c>
      <c r="Q783" s="15">
        <v>29.99</v>
      </c>
      <c r="R783" s="15">
        <v>4138.62</v>
      </c>
      <c r="S783" s="16">
        <f t="shared" ref="S783:S846" si="48">SUM(Q783*0.3105)</f>
        <v>9.3118949999999998</v>
      </c>
      <c r="T783" s="16">
        <f t="shared" ref="T783:T846" si="49">SUM(S783*H783)</f>
        <v>1285.04151</v>
      </c>
      <c r="U783" s="19">
        <f t="shared" si="47"/>
        <v>8.204312775330397</v>
      </c>
      <c r="V783" s="19">
        <f t="shared" ref="V783:V846" si="50">SUM(U783*H783)</f>
        <v>1132.1951629955947</v>
      </c>
    </row>
    <row r="784" spans="1:22" ht="113.1" customHeight="1" x14ac:dyDescent="0.45">
      <c r="A784" s="2"/>
      <c r="B784" s="2"/>
      <c r="C784" s="5" t="s">
        <v>2264</v>
      </c>
      <c r="D784" s="5" t="s">
        <v>2265</v>
      </c>
      <c r="E784" s="5" t="s">
        <v>2256</v>
      </c>
      <c r="F784" s="5" t="s">
        <v>2266</v>
      </c>
      <c r="G784" s="5" t="s">
        <v>131</v>
      </c>
      <c r="H784" s="6">
        <v>98</v>
      </c>
      <c r="I784" s="5" t="s">
        <v>59</v>
      </c>
      <c r="J784" s="5" t="s">
        <v>40</v>
      </c>
      <c r="K784" s="7">
        <v>33</v>
      </c>
      <c r="L784" s="7">
        <v>26</v>
      </c>
      <c r="M784" s="7">
        <v>1</v>
      </c>
      <c r="N784" s="7">
        <v>150</v>
      </c>
      <c r="O784" s="5" t="s">
        <v>41</v>
      </c>
      <c r="P784" s="5" t="s">
        <v>42</v>
      </c>
      <c r="Q784" s="15">
        <v>29.99</v>
      </c>
      <c r="R784" s="15">
        <v>2939.02</v>
      </c>
      <c r="S784" s="16">
        <f t="shared" si="48"/>
        <v>9.3118949999999998</v>
      </c>
      <c r="T784" s="16">
        <f t="shared" si="49"/>
        <v>912.56570999999997</v>
      </c>
      <c r="U784" s="19">
        <f t="shared" ref="U784:U847" si="51">SUM(S784/1.135)</f>
        <v>8.204312775330397</v>
      </c>
      <c r="V784" s="19">
        <f t="shared" si="50"/>
        <v>804.02265198237887</v>
      </c>
    </row>
    <row r="785" spans="1:22" ht="113.1" customHeight="1" x14ac:dyDescent="0.45">
      <c r="A785" s="2"/>
      <c r="B785" s="2"/>
      <c r="C785" s="5" t="s">
        <v>2267</v>
      </c>
      <c r="D785" s="5" t="s">
        <v>2268</v>
      </c>
      <c r="E785" s="5" t="s">
        <v>2256</v>
      </c>
      <c r="F785" s="5" t="s">
        <v>2269</v>
      </c>
      <c r="G785" s="5" t="s">
        <v>131</v>
      </c>
      <c r="H785" s="6">
        <v>127</v>
      </c>
      <c r="I785" s="5" t="s">
        <v>59</v>
      </c>
      <c r="J785" s="5" t="s">
        <v>40</v>
      </c>
      <c r="K785" s="7">
        <v>33</v>
      </c>
      <c r="L785" s="7">
        <v>26</v>
      </c>
      <c r="M785" s="7">
        <v>1</v>
      </c>
      <c r="N785" s="7">
        <v>150</v>
      </c>
      <c r="O785" s="5" t="s">
        <v>41</v>
      </c>
      <c r="P785" s="5" t="s">
        <v>42</v>
      </c>
      <c r="Q785" s="15">
        <v>29.99</v>
      </c>
      <c r="R785" s="15">
        <v>3808.73</v>
      </c>
      <c r="S785" s="16">
        <f t="shared" si="48"/>
        <v>9.3118949999999998</v>
      </c>
      <c r="T785" s="16">
        <f t="shared" si="49"/>
        <v>1182.6106649999999</v>
      </c>
      <c r="U785" s="19">
        <f t="shared" si="51"/>
        <v>8.204312775330397</v>
      </c>
      <c r="V785" s="19">
        <f t="shared" si="50"/>
        <v>1041.9477224669604</v>
      </c>
    </row>
    <row r="786" spans="1:22" ht="113.1" customHeight="1" x14ac:dyDescent="0.45">
      <c r="A786" s="2"/>
      <c r="B786" s="2"/>
      <c r="C786" s="5" t="s">
        <v>2270</v>
      </c>
      <c r="D786" s="5" t="s">
        <v>2271</v>
      </c>
      <c r="E786" s="5" t="s">
        <v>2256</v>
      </c>
      <c r="F786" s="5" t="s">
        <v>2272</v>
      </c>
      <c r="G786" s="5" t="s">
        <v>131</v>
      </c>
      <c r="H786" s="6">
        <v>50</v>
      </c>
      <c r="I786" s="5" t="s">
        <v>59</v>
      </c>
      <c r="J786" s="5" t="s">
        <v>40</v>
      </c>
      <c r="K786" s="7">
        <v>33</v>
      </c>
      <c r="L786" s="7">
        <v>26</v>
      </c>
      <c r="M786" s="7">
        <v>1</v>
      </c>
      <c r="N786" s="7">
        <v>150</v>
      </c>
      <c r="O786" s="5" t="s">
        <v>41</v>
      </c>
      <c r="P786" s="5" t="s">
        <v>42</v>
      </c>
      <c r="Q786" s="15">
        <v>34.99</v>
      </c>
      <c r="R786" s="15">
        <v>1749.5</v>
      </c>
      <c r="S786" s="16">
        <f t="shared" si="48"/>
        <v>10.864395</v>
      </c>
      <c r="T786" s="16">
        <f t="shared" si="49"/>
        <v>543.21974999999998</v>
      </c>
      <c r="U786" s="19">
        <f t="shared" si="51"/>
        <v>9.5721541850220255</v>
      </c>
      <c r="V786" s="19">
        <f t="shared" si="50"/>
        <v>478.60770925110126</v>
      </c>
    </row>
    <row r="787" spans="1:22" ht="113.1" customHeight="1" x14ac:dyDescent="0.45">
      <c r="A787" s="2"/>
      <c r="B787" s="2"/>
      <c r="C787" s="5" t="s">
        <v>2273</v>
      </c>
      <c r="D787" s="5" t="s">
        <v>2274</v>
      </c>
      <c r="E787" s="5" t="s">
        <v>2256</v>
      </c>
      <c r="F787" s="5" t="s">
        <v>2275</v>
      </c>
      <c r="G787" s="5" t="s">
        <v>131</v>
      </c>
      <c r="H787" s="6">
        <v>2</v>
      </c>
      <c r="I787" s="5" t="s">
        <v>59</v>
      </c>
      <c r="J787" s="5" t="s">
        <v>40</v>
      </c>
      <c r="K787" s="7">
        <v>33</v>
      </c>
      <c r="L787" s="7">
        <v>26</v>
      </c>
      <c r="M787" s="7">
        <v>1</v>
      </c>
      <c r="N787" s="7">
        <v>150</v>
      </c>
      <c r="O787" s="5" t="s">
        <v>41</v>
      </c>
      <c r="P787" s="5" t="s">
        <v>42</v>
      </c>
      <c r="Q787" s="15">
        <v>34.99</v>
      </c>
      <c r="R787" s="15">
        <v>69.98</v>
      </c>
      <c r="S787" s="16">
        <f t="shared" si="48"/>
        <v>10.864395</v>
      </c>
      <c r="T787" s="16">
        <f t="shared" si="49"/>
        <v>21.72879</v>
      </c>
      <c r="U787" s="19">
        <f t="shared" si="51"/>
        <v>9.5721541850220255</v>
      </c>
      <c r="V787" s="19">
        <f t="shared" si="50"/>
        <v>19.144308370044051</v>
      </c>
    </row>
    <row r="788" spans="1:22" ht="113.1" customHeight="1" x14ac:dyDescent="0.45">
      <c r="A788" s="2"/>
      <c r="B788" s="2"/>
      <c r="C788" s="5" t="s">
        <v>2276</v>
      </c>
      <c r="D788" s="5" t="s">
        <v>2277</v>
      </c>
      <c r="E788" s="5" t="s">
        <v>2256</v>
      </c>
      <c r="F788" s="5" t="s">
        <v>2278</v>
      </c>
      <c r="G788" s="5" t="s">
        <v>131</v>
      </c>
      <c r="H788" s="6">
        <v>130</v>
      </c>
      <c r="I788" s="5" t="s">
        <v>59</v>
      </c>
      <c r="J788" s="5" t="s">
        <v>40</v>
      </c>
      <c r="K788" s="7">
        <v>34</v>
      </c>
      <c r="L788" s="7">
        <v>21.5</v>
      </c>
      <c r="M788" s="7">
        <v>2</v>
      </c>
      <c r="N788" s="7">
        <v>150</v>
      </c>
      <c r="O788" s="5" t="s">
        <v>41</v>
      </c>
      <c r="P788" s="5" t="s">
        <v>42</v>
      </c>
      <c r="Q788" s="15">
        <v>29.99</v>
      </c>
      <c r="R788" s="15">
        <v>3898.7</v>
      </c>
      <c r="S788" s="16">
        <f t="shared" si="48"/>
        <v>9.3118949999999998</v>
      </c>
      <c r="T788" s="16">
        <f t="shared" si="49"/>
        <v>1210.5463500000001</v>
      </c>
      <c r="U788" s="19">
        <f t="shared" si="51"/>
        <v>8.204312775330397</v>
      </c>
      <c r="V788" s="19">
        <f t="shared" si="50"/>
        <v>1066.5606607929517</v>
      </c>
    </row>
    <row r="789" spans="1:22" ht="113.1" customHeight="1" x14ac:dyDescent="0.45">
      <c r="A789" s="2"/>
      <c r="B789" s="2"/>
      <c r="C789" s="5" t="s">
        <v>2279</v>
      </c>
      <c r="D789" s="5" t="s">
        <v>2280</v>
      </c>
      <c r="E789" s="5" t="s">
        <v>2256</v>
      </c>
      <c r="F789" s="5" t="s">
        <v>2281</v>
      </c>
      <c r="G789" s="5" t="s">
        <v>131</v>
      </c>
      <c r="H789" s="6">
        <v>257</v>
      </c>
      <c r="I789" s="5" t="s">
        <v>59</v>
      </c>
      <c r="J789" s="5" t="s">
        <v>40</v>
      </c>
      <c r="K789" s="7">
        <v>34</v>
      </c>
      <c r="L789" s="7">
        <v>21.5</v>
      </c>
      <c r="M789" s="7">
        <v>2</v>
      </c>
      <c r="N789" s="7">
        <v>150</v>
      </c>
      <c r="O789" s="5" t="s">
        <v>41</v>
      </c>
      <c r="P789" s="5" t="s">
        <v>42</v>
      </c>
      <c r="Q789" s="15">
        <v>29.99</v>
      </c>
      <c r="R789" s="15">
        <v>7707.4299999999994</v>
      </c>
      <c r="S789" s="16">
        <f t="shared" si="48"/>
        <v>9.3118949999999998</v>
      </c>
      <c r="T789" s="16">
        <f t="shared" si="49"/>
        <v>2393.1570149999998</v>
      </c>
      <c r="U789" s="19">
        <f t="shared" si="51"/>
        <v>8.204312775330397</v>
      </c>
      <c r="V789" s="19">
        <f t="shared" si="50"/>
        <v>2108.5083832599121</v>
      </c>
    </row>
    <row r="790" spans="1:22" ht="113.1" customHeight="1" x14ac:dyDescent="0.45">
      <c r="A790" s="2"/>
      <c r="B790" s="2"/>
      <c r="C790" s="5" t="s">
        <v>2282</v>
      </c>
      <c r="D790" s="5" t="s">
        <v>2283</v>
      </c>
      <c r="E790" s="5" t="s">
        <v>2256</v>
      </c>
      <c r="F790" s="5" t="s">
        <v>2284</v>
      </c>
      <c r="G790" s="5" t="s">
        <v>131</v>
      </c>
      <c r="H790" s="6">
        <v>235</v>
      </c>
      <c r="I790" s="5" t="s">
        <v>59</v>
      </c>
      <c r="J790" s="5" t="s">
        <v>40</v>
      </c>
      <c r="K790" s="7">
        <v>34</v>
      </c>
      <c r="L790" s="7">
        <v>21.5</v>
      </c>
      <c r="M790" s="7">
        <v>2</v>
      </c>
      <c r="N790" s="7">
        <v>150</v>
      </c>
      <c r="O790" s="5" t="s">
        <v>41</v>
      </c>
      <c r="P790" s="5" t="s">
        <v>42</v>
      </c>
      <c r="Q790" s="15">
        <v>29.99</v>
      </c>
      <c r="R790" s="15">
        <v>7047.65</v>
      </c>
      <c r="S790" s="16">
        <f t="shared" si="48"/>
        <v>9.3118949999999998</v>
      </c>
      <c r="T790" s="16">
        <f t="shared" si="49"/>
        <v>2188.295325</v>
      </c>
      <c r="U790" s="19">
        <f t="shared" si="51"/>
        <v>8.204312775330397</v>
      </c>
      <c r="V790" s="19">
        <f t="shared" si="50"/>
        <v>1928.0135022026434</v>
      </c>
    </row>
    <row r="791" spans="1:22" ht="113.1" customHeight="1" x14ac:dyDescent="0.45">
      <c r="A791" s="2"/>
      <c r="B791" s="2"/>
      <c r="C791" s="5" t="s">
        <v>2285</v>
      </c>
      <c r="D791" s="5" t="s">
        <v>2286</v>
      </c>
      <c r="E791" s="5" t="s">
        <v>2256</v>
      </c>
      <c r="F791" s="5" t="s">
        <v>2287</v>
      </c>
      <c r="G791" s="5" t="s">
        <v>131</v>
      </c>
      <c r="H791" s="6">
        <v>116</v>
      </c>
      <c r="I791" s="5" t="s">
        <v>59</v>
      </c>
      <c r="J791" s="5" t="s">
        <v>40</v>
      </c>
      <c r="K791" s="7">
        <v>34</v>
      </c>
      <c r="L791" s="7">
        <v>21.5</v>
      </c>
      <c r="M791" s="7">
        <v>2</v>
      </c>
      <c r="N791" s="7">
        <v>150</v>
      </c>
      <c r="O791" s="5" t="s">
        <v>41</v>
      </c>
      <c r="P791" s="5" t="s">
        <v>42</v>
      </c>
      <c r="Q791" s="15">
        <v>29.99</v>
      </c>
      <c r="R791" s="15">
        <v>3478.8399999999997</v>
      </c>
      <c r="S791" s="16">
        <f t="shared" si="48"/>
        <v>9.3118949999999998</v>
      </c>
      <c r="T791" s="16">
        <f t="shared" si="49"/>
        <v>1080.1798200000001</v>
      </c>
      <c r="U791" s="19">
        <f t="shared" si="51"/>
        <v>8.204312775330397</v>
      </c>
      <c r="V791" s="19">
        <f t="shared" si="50"/>
        <v>951.70028193832604</v>
      </c>
    </row>
    <row r="792" spans="1:22" ht="113.1" customHeight="1" x14ac:dyDescent="0.45">
      <c r="A792" s="2"/>
      <c r="B792" s="2"/>
      <c r="C792" s="5" t="s">
        <v>2288</v>
      </c>
      <c r="D792" s="5" t="s">
        <v>2289</v>
      </c>
      <c r="E792" s="5" t="s">
        <v>2256</v>
      </c>
      <c r="F792" s="5" t="s">
        <v>2290</v>
      </c>
      <c r="G792" s="5" t="s">
        <v>131</v>
      </c>
      <c r="H792" s="6">
        <v>167</v>
      </c>
      <c r="I792" s="5" t="s">
        <v>59</v>
      </c>
      <c r="J792" s="5" t="s">
        <v>40</v>
      </c>
      <c r="K792" s="7">
        <v>34</v>
      </c>
      <c r="L792" s="7">
        <v>21.5</v>
      </c>
      <c r="M792" s="7">
        <v>2</v>
      </c>
      <c r="N792" s="7">
        <v>150</v>
      </c>
      <c r="O792" s="5" t="s">
        <v>41</v>
      </c>
      <c r="P792" s="5" t="s">
        <v>42</v>
      </c>
      <c r="Q792" s="15">
        <v>29.99</v>
      </c>
      <c r="R792" s="15">
        <v>5008.33</v>
      </c>
      <c r="S792" s="16">
        <f t="shared" si="48"/>
        <v>9.3118949999999998</v>
      </c>
      <c r="T792" s="16">
        <f t="shared" si="49"/>
        <v>1555.0864649999999</v>
      </c>
      <c r="U792" s="19">
        <f t="shared" si="51"/>
        <v>8.204312775330397</v>
      </c>
      <c r="V792" s="19">
        <f t="shared" si="50"/>
        <v>1370.1202334801762</v>
      </c>
    </row>
    <row r="793" spans="1:22" ht="113.1" customHeight="1" x14ac:dyDescent="0.45">
      <c r="A793" s="2"/>
      <c r="B793" s="2"/>
      <c r="C793" s="5" t="s">
        <v>2291</v>
      </c>
      <c r="D793" s="5" t="s">
        <v>2292</v>
      </c>
      <c r="E793" s="5" t="s">
        <v>2256</v>
      </c>
      <c r="F793" s="5" t="s">
        <v>2293</v>
      </c>
      <c r="G793" s="5" t="s">
        <v>131</v>
      </c>
      <c r="H793" s="6">
        <v>32</v>
      </c>
      <c r="I793" s="5" t="s">
        <v>59</v>
      </c>
      <c r="J793" s="5" t="s">
        <v>40</v>
      </c>
      <c r="K793" s="7">
        <v>33</v>
      </c>
      <c r="L793" s="7">
        <v>26</v>
      </c>
      <c r="M793" s="7">
        <v>1</v>
      </c>
      <c r="N793" s="7">
        <v>150</v>
      </c>
      <c r="O793" s="5" t="s">
        <v>41</v>
      </c>
      <c r="P793" s="5" t="s">
        <v>42</v>
      </c>
      <c r="Q793" s="15">
        <v>29.99</v>
      </c>
      <c r="R793" s="15">
        <v>959.68</v>
      </c>
      <c r="S793" s="16">
        <f t="shared" si="48"/>
        <v>9.3118949999999998</v>
      </c>
      <c r="T793" s="16">
        <f t="shared" si="49"/>
        <v>297.98063999999999</v>
      </c>
      <c r="U793" s="19">
        <f t="shared" si="51"/>
        <v>8.204312775330397</v>
      </c>
      <c r="V793" s="19">
        <f t="shared" si="50"/>
        <v>262.53800881057271</v>
      </c>
    </row>
    <row r="794" spans="1:22" ht="113.1" customHeight="1" x14ac:dyDescent="0.45">
      <c r="A794" s="2"/>
      <c r="B794" s="2"/>
      <c r="C794" s="5" t="s">
        <v>2294</v>
      </c>
      <c r="D794" s="5" t="s">
        <v>2295</v>
      </c>
      <c r="E794" s="5" t="s">
        <v>2296</v>
      </c>
      <c r="F794" s="5" t="s">
        <v>2297</v>
      </c>
      <c r="G794" s="5" t="s">
        <v>131</v>
      </c>
      <c r="H794" s="6">
        <v>85</v>
      </c>
      <c r="I794" s="5" t="s">
        <v>59</v>
      </c>
      <c r="J794" s="5" t="s">
        <v>40</v>
      </c>
      <c r="K794" s="7">
        <v>33</v>
      </c>
      <c r="L794" s="7">
        <v>26</v>
      </c>
      <c r="M794" s="7">
        <v>1</v>
      </c>
      <c r="N794" s="7">
        <v>150</v>
      </c>
      <c r="O794" s="5" t="s">
        <v>41</v>
      </c>
      <c r="P794" s="5" t="s">
        <v>96</v>
      </c>
      <c r="Q794" s="15">
        <v>29.99</v>
      </c>
      <c r="R794" s="15">
        <v>2549.15</v>
      </c>
      <c r="S794" s="16">
        <f t="shared" si="48"/>
        <v>9.3118949999999998</v>
      </c>
      <c r="T794" s="16">
        <f t="shared" si="49"/>
        <v>791.51107500000001</v>
      </c>
      <c r="U794" s="19">
        <f t="shared" si="51"/>
        <v>8.204312775330397</v>
      </c>
      <c r="V794" s="19">
        <f t="shared" si="50"/>
        <v>697.36658590308377</v>
      </c>
    </row>
    <row r="795" spans="1:22" ht="113.1" customHeight="1" x14ac:dyDescent="0.45">
      <c r="A795" s="2"/>
      <c r="B795" s="2"/>
      <c r="C795" s="5" t="s">
        <v>2298</v>
      </c>
      <c r="D795" s="5" t="s">
        <v>2299</v>
      </c>
      <c r="E795" s="5" t="s">
        <v>2296</v>
      </c>
      <c r="F795" s="5" t="s">
        <v>2300</v>
      </c>
      <c r="G795" s="5" t="s">
        <v>131</v>
      </c>
      <c r="H795" s="6">
        <v>168</v>
      </c>
      <c r="I795" s="5" t="s">
        <v>59</v>
      </c>
      <c r="J795" s="5" t="s">
        <v>40</v>
      </c>
      <c r="K795" s="7">
        <v>33</v>
      </c>
      <c r="L795" s="7">
        <v>26</v>
      </c>
      <c r="M795" s="7">
        <v>1</v>
      </c>
      <c r="N795" s="7">
        <v>150</v>
      </c>
      <c r="O795" s="5" t="s">
        <v>41</v>
      </c>
      <c r="P795" s="5" t="s">
        <v>96</v>
      </c>
      <c r="Q795" s="15">
        <v>29.99</v>
      </c>
      <c r="R795" s="15">
        <v>5038.32</v>
      </c>
      <c r="S795" s="16">
        <f t="shared" si="48"/>
        <v>9.3118949999999998</v>
      </c>
      <c r="T795" s="16">
        <f t="shared" si="49"/>
        <v>1564.3983599999999</v>
      </c>
      <c r="U795" s="19">
        <f t="shared" si="51"/>
        <v>8.204312775330397</v>
      </c>
      <c r="V795" s="19">
        <f t="shared" si="50"/>
        <v>1378.3245462555067</v>
      </c>
    </row>
    <row r="796" spans="1:22" ht="113.1" customHeight="1" x14ac:dyDescent="0.45">
      <c r="A796" s="2"/>
      <c r="B796" s="2"/>
      <c r="C796" s="5" t="s">
        <v>2301</v>
      </c>
      <c r="D796" s="5" t="s">
        <v>2302</v>
      </c>
      <c r="E796" s="5" t="s">
        <v>2296</v>
      </c>
      <c r="F796" s="5" t="s">
        <v>2303</v>
      </c>
      <c r="G796" s="5" t="s">
        <v>131</v>
      </c>
      <c r="H796" s="6">
        <v>170</v>
      </c>
      <c r="I796" s="5" t="s">
        <v>59</v>
      </c>
      <c r="J796" s="5" t="s">
        <v>40</v>
      </c>
      <c r="K796" s="7">
        <v>33</v>
      </c>
      <c r="L796" s="7">
        <v>26</v>
      </c>
      <c r="M796" s="7">
        <v>1</v>
      </c>
      <c r="N796" s="7">
        <v>150</v>
      </c>
      <c r="O796" s="5" t="s">
        <v>41</v>
      </c>
      <c r="P796" s="5" t="s">
        <v>96</v>
      </c>
      <c r="Q796" s="15">
        <v>29.99</v>
      </c>
      <c r="R796" s="15">
        <v>5098.3</v>
      </c>
      <c r="S796" s="16">
        <f t="shared" si="48"/>
        <v>9.3118949999999998</v>
      </c>
      <c r="T796" s="16">
        <f t="shared" si="49"/>
        <v>1583.02215</v>
      </c>
      <c r="U796" s="19">
        <f t="shared" si="51"/>
        <v>8.204312775330397</v>
      </c>
      <c r="V796" s="19">
        <f t="shared" si="50"/>
        <v>1394.7331718061675</v>
      </c>
    </row>
    <row r="797" spans="1:22" ht="113.1" customHeight="1" x14ac:dyDescent="0.45">
      <c r="A797" s="2"/>
      <c r="B797" s="2"/>
      <c r="C797" s="5" t="s">
        <v>2304</v>
      </c>
      <c r="D797" s="5" t="s">
        <v>2305</v>
      </c>
      <c r="E797" s="5" t="s">
        <v>2296</v>
      </c>
      <c r="F797" s="5" t="s">
        <v>2306</v>
      </c>
      <c r="G797" s="5" t="s">
        <v>131</v>
      </c>
      <c r="H797" s="6">
        <v>58</v>
      </c>
      <c r="I797" s="5" t="s">
        <v>59</v>
      </c>
      <c r="J797" s="5" t="s">
        <v>40</v>
      </c>
      <c r="K797" s="7">
        <v>33</v>
      </c>
      <c r="L797" s="7">
        <v>26</v>
      </c>
      <c r="M797" s="7">
        <v>1</v>
      </c>
      <c r="N797" s="7">
        <v>150</v>
      </c>
      <c r="O797" s="5" t="s">
        <v>41</v>
      </c>
      <c r="P797" s="5" t="s">
        <v>96</v>
      </c>
      <c r="Q797" s="15">
        <v>29.99</v>
      </c>
      <c r="R797" s="15">
        <v>1739.4199999999998</v>
      </c>
      <c r="S797" s="16">
        <f t="shared" si="48"/>
        <v>9.3118949999999998</v>
      </c>
      <c r="T797" s="16">
        <f t="shared" si="49"/>
        <v>540.08991000000003</v>
      </c>
      <c r="U797" s="19">
        <f t="shared" si="51"/>
        <v>8.204312775330397</v>
      </c>
      <c r="V797" s="19">
        <f t="shared" si="50"/>
        <v>475.85014096916302</v>
      </c>
    </row>
    <row r="798" spans="1:22" ht="113.1" customHeight="1" x14ac:dyDescent="0.45">
      <c r="A798" s="2"/>
      <c r="B798" s="2"/>
      <c r="C798" s="5" t="s">
        <v>2307</v>
      </c>
      <c r="D798" s="5" t="s">
        <v>2308</v>
      </c>
      <c r="E798" s="5" t="s">
        <v>2296</v>
      </c>
      <c r="F798" s="5" t="s">
        <v>2309</v>
      </c>
      <c r="G798" s="5" t="s">
        <v>131</v>
      </c>
      <c r="H798" s="6">
        <v>117</v>
      </c>
      <c r="I798" s="5" t="s">
        <v>59</v>
      </c>
      <c r="J798" s="5" t="s">
        <v>40</v>
      </c>
      <c r="K798" s="7">
        <v>33</v>
      </c>
      <c r="L798" s="7">
        <v>26</v>
      </c>
      <c r="M798" s="7">
        <v>1</v>
      </c>
      <c r="N798" s="7">
        <v>150</v>
      </c>
      <c r="O798" s="5" t="s">
        <v>41</v>
      </c>
      <c r="P798" s="5" t="s">
        <v>96</v>
      </c>
      <c r="Q798" s="15">
        <v>29.99</v>
      </c>
      <c r="R798" s="15">
        <v>3508.83</v>
      </c>
      <c r="S798" s="16">
        <f t="shared" si="48"/>
        <v>9.3118949999999998</v>
      </c>
      <c r="T798" s="16">
        <f t="shared" si="49"/>
        <v>1089.4917149999999</v>
      </c>
      <c r="U798" s="19">
        <f t="shared" si="51"/>
        <v>8.204312775330397</v>
      </c>
      <c r="V798" s="19">
        <f t="shared" si="50"/>
        <v>959.90459471365648</v>
      </c>
    </row>
    <row r="799" spans="1:22" ht="113.1" customHeight="1" x14ac:dyDescent="0.45">
      <c r="A799" s="2"/>
      <c r="B799" s="2"/>
      <c r="C799" s="5" t="s">
        <v>2310</v>
      </c>
      <c r="D799" s="5" t="s">
        <v>2311</v>
      </c>
      <c r="E799" s="5" t="s">
        <v>2296</v>
      </c>
      <c r="F799" s="5" t="s">
        <v>2312</v>
      </c>
      <c r="G799" s="5" t="s">
        <v>131</v>
      </c>
      <c r="H799" s="6">
        <v>67</v>
      </c>
      <c r="I799" s="5" t="s">
        <v>59</v>
      </c>
      <c r="J799" s="5" t="s">
        <v>40</v>
      </c>
      <c r="K799" s="7">
        <v>33</v>
      </c>
      <c r="L799" s="7">
        <v>26</v>
      </c>
      <c r="M799" s="7">
        <v>1</v>
      </c>
      <c r="N799" s="7">
        <v>150</v>
      </c>
      <c r="O799" s="5" t="s">
        <v>41</v>
      </c>
      <c r="P799" s="5" t="s">
        <v>96</v>
      </c>
      <c r="Q799" s="15">
        <v>29.99</v>
      </c>
      <c r="R799" s="15">
        <v>2009.33</v>
      </c>
      <c r="S799" s="16">
        <f t="shared" si="48"/>
        <v>9.3118949999999998</v>
      </c>
      <c r="T799" s="16">
        <f t="shared" si="49"/>
        <v>623.89696500000002</v>
      </c>
      <c r="U799" s="19">
        <f t="shared" si="51"/>
        <v>8.204312775330397</v>
      </c>
      <c r="V799" s="19">
        <f t="shared" si="50"/>
        <v>549.68895594713661</v>
      </c>
    </row>
    <row r="800" spans="1:22" ht="113.1" customHeight="1" x14ac:dyDescent="0.45">
      <c r="A800" s="2"/>
      <c r="B800" s="2"/>
      <c r="C800" s="5" t="s">
        <v>2313</v>
      </c>
      <c r="D800" s="5" t="s">
        <v>2314</v>
      </c>
      <c r="E800" s="5" t="s">
        <v>2296</v>
      </c>
      <c r="F800" s="5" t="s">
        <v>2315</v>
      </c>
      <c r="G800" s="5" t="s">
        <v>131</v>
      </c>
      <c r="H800" s="6">
        <v>145</v>
      </c>
      <c r="I800" s="5" t="s">
        <v>59</v>
      </c>
      <c r="J800" s="5" t="s">
        <v>40</v>
      </c>
      <c r="K800" s="7">
        <v>33</v>
      </c>
      <c r="L800" s="7">
        <v>26</v>
      </c>
      <c r="M800" s="7">
        <v>1</v>
      </c>
      <c r="N800" s="7">
        <v>150</v>
      </c>
      <c r="O800" s="5" t="s">
        <v>41</v>
      </c>
      <c r="P800" s="5" t="s">
        <v>96</v>
      </c>
      <c r="Q800" s="15">
        <v>29.99</v>
      </c>
      <c r="R800" s="15">
        <v>4348.55</v>
      </c>
      <c r="S800" s="16">
        <f t="shared" si="48"/>
        <v>9.3118949999999998</v>
      </c>
      <c r="T800" s="16">
        <f t="shared" si="49"/>
        <v>1350.2247749999999</v>
      </c>
      <c r="U800" s="19">
        <f t="shared" si="51"/>
        <v>8.204312775330397</v>
      </c>
      <c r="V800" s="19">
        <f t="shared" si="50"/>
        <v>1189.6253524229076</v>
      </c>
    </row>
    <row r="801" spans="1:22" ht="113.1" customHeight="1" x14ac:dyDescent="0.45">
      <c r="A801" s="2"/>
      <c r="B801" s="2"/>
      <c r="C801" s="5" t="s">
        <v>2316</v>
      </c>
      <c r="D801" s="5" t="s">
        <v>2317</v>
      </c>
      <c r="E801" s="5" t="s">
        <v>2296</v>
      </c>
      <c r="F801" s="5" t="s">
        <v>2318</v>
      </c>
      <c r="G801" s="5" t="s">
        <v>131</v>
      </c>
      <c r="H801" s="6">
        <v>166</v>
      </c>
      <c r="I801" s="5" t="s">
        <v>59</v>
      </c>
      <c r="J801" s="5" t="s">
        <v>40</v>
      </c>
      <c r="K801" s="7">
        <v>33</v>
      </c>
      <c r="L801" s="7">
        <v>26</v>
      </c>
      <c r="M801" s="7">
        <v>1</v>
      </c>
      <c r="N801" s="7">
        <v>150</v>
      </c>
      <c r="O801" s="5" t="s">
        <v>41</v>
      </c>
      <c r="P801" s="5" t="s">
        <v>96</v>
      </c>
      <c r="Q801" s="15">
        <v>29.99</v>
      </c>
      <c r="R801" s="15">
        <v>4978.34</v>
      </c>
      <c r="S801" s="16">
        <f t="shared" si="48"/>
        <v>9.3118949999999998</v>
      </c>
      <c r="T801" s="16">
        <f t="shared" si="49"/>
        <v>1545.77457</v>
      </c>
      <c r="U801" s="19">
        <f t="shared" si="51"/>
        <v>8.204312775330397</v>
      </c>
      <c r="V801" s="19">
        <f t="shared" si="50"/>
        <v>1361.9159207048458</v>
      </c>
    </row>
    <row r="802" spans="1:22" ht="113.1" customHeight="1" x14ac:dyDescent="0.45">
      <c r="A802" s="2"/>
      <c r="B802" s="2"/>
      <c r="C802" s="5" t="s">
        <v>2319</v>
      </c>
      <c r="D802" s="5" t="s">
        <v>2320</v>
      </c>
      <c r="E802" s="5" t="s">
        <v>2296</v>
      </c>
      <c r="F802" s="5" t="s">
        <v>2321</v>
      </c>
      <c r="G802" s="5" t="s">
        <v>131</v>
      </c>
      <c r="H802" s="6">
        <v>71</v>
      </c>
      <c r="I802" s="5" t="s">
        <v>59</v>
      </c>
      <c r="J802" s="5" t="s">
        <v>40</v>
      </c>
      <c r="K802" s="7">
        <v>33</v>
      </c>
      <c r="L802" s="7">
        <v>26</v>
      </c>
      <c r="M802" s="7">
        <v>1</v>
      </c>
      <c r="N802" s="7">
        <v>150</v>
      </c>
      <c r="O802" s="5" t="s">
        <v>41</v>
      </c>
      <c r="P802" s="5" t="s">
        <v>96</v>
      </c>
      <c r="Q802" s="15">
        <v>29.99</v>
      </c>
      <c r="R802" s="15">
        <v>2129.29</v>
      </c>
      <c r="S802" s="16">
        <f t="shared" si="48"/>
        <v>9.3118949999999998</v>
      </c>
      <c r="T802" s="16">
        <f t="shared" si="49"/>
        <v>661.14454499999999</v>
      </c>
      <c r="U802" s="19">
        <f t="shared" si="51"/>
        <v>8.204312775330397</v>
      </c>
      <c r="V802" s="19">
        <f t="shared" si="50"/>
        <v>582.50620704845824</v>
      </c>
    </row>
    <row r="803" spans="1:22" ht="113.1" customHeight="1" x14ac:dyDescent="0.45">
      <c r="A803" s="2"/>
      <c r="B803" s="2"/>
      <c r="C803" s="5" t="s">
        <v>2322</v>
      </c>
      <c r="D803" s="5" t="s">
        <v>2323</v>
      </c>
      <c r="E803" s="5" t="s">
        <v>2296</v>
      </c>
      <c r="F803" s="5" t="s">
        <v>2324</v>
      </c>
      <c r="G803" s="5" t="s">
        <v>131</v>
      </c>
      <c r="H803" s="6">
        <v>84</v>
      </c>
      <c r="I803" s="5" t="s">
        <v>59</v>
      </c>
      <c r="J803" s="5" t="s">
        <v>40</v>
      </c>
      <c r="K803" s="7">
        <v>33</v>
      </c>
      <c r="L803" s="7">
        <v>26</v>
      </c>
      <c r="M803" s="7">
        <v>1</v>
      </c>
      <c r="N803" s="7">
        <v>150</v>
      </c>
      <c r="O803" s="5" t="s">
        <v>41</v>
      </c>
      <c r="P803" s="5" t="s">
        <v>96</v>
      </c>
      <c r="Q803" s="15">
        <v>29.99</v>
      </c>
      <c r="R803" s="15">
        <v>2519.16</v>
      </c>
      <c r="S803" s="16">
        <f t="shared" si="48"/>
        <v>9.3118949999999998</v>
      </c>
      <c r="T803" s="16">
        <f t="shared" si="49"/>
        <v>782.19917999999996</v>
      </c>
      <c r="U803" s="19">
        <f t="shared" si="51"/>
        <v>8.204312775330397</v>
      </c>
      <c r="V803" s="19">
        <f t="shared" si="50"/>
        <v>689.16227312775334</v>
      </c>
    </row>
    <row r="804" spans="1:22" ht="113.1" customHeight="1" x14ac:dyDescent="0.45">
      <c r="A804" s="2"/>
      <c r="B804" s="2"/>
      <c r="C804" s="5" t="s">
        <v>2325</v>
      </c>
      <c r="D804" s="5" t="s">
        <v>2326</v>
      </c>
      <c r="E804" s="5" t="s">
        <v>2296</v>
      </c>
      <c r="F804" s="5" t="s">
        <v>2327</v>
      </c>
      <c r="G804" s="5" t="s">
        <v>131</v>
      </c>
      <c r="H804" s="6">
        <v>36</v>
      </c>
      <c r="I804" s="5" t="s">
        <v>59</v>
      </c>
      <c r="J804" s="5" t="s">
        <v>40</v>
      </c>
      <c r="K804" s="7">
        <v>33</v>
      </c>
      <c r="L804" s="7">
        <v>26</v>
      </c>
      <c r="M804" s="7">
        <v>1</v>
      </c>
      <c r="N804" s="7">
        <v>150</v>
      </c>
      <c r="O804" s="5" t="s">
        <v>41</v>
      </c>
      <c r="P804" s="5" t="s">
        <v>96</v>
      </c>
      <c r="Q804" s="15">
        <v>29.99</v>
      </c>
      <c r="R804" s="15">
        <v>1079.6399999999999</v>
      </c>
      <c r="S804" s="16">
        <f t="shared" si="48"/>
        <v>9.3118949999999998</v>
      </c>
      <c r="T804" s="16">
        <f t="shared" si="49"/>
        <v>335.22821999999996</v>
      </c>
      <c r="U804" s="19">
        <f t="shared" si="51"/>
        <v>8.204312775330397</v>
      </c>
      <c r="V804" s="19">
        <f t="shared" si="50"/>
        <v>295.35525991189428</v>
      </c>
    </row>
    <row r="805" spans="1:22" ht="113.1" customHeight="1" x14ac:dyDescent="0.45">
      <c r="A805" s="2"/>
      <c r="B805" s="2"/>
      <c r="C805" s="5" t="s">
        <v>2328</v>
      </c>
      <c r="D805" s="5" t="s">
        <v>2329</v>
      </c>
      <c r="E805" s="5" t="s">
        <v>2296</v>
      </c>
      <c r="F805" s="5" t="s">
        <v>2330</v>
      </c>
      <c r="G805" s="5" t="s">
        <v>131</v>
      </c>
      <c r="H805" s="6">
        <v>23</v>
      </c>
      <c r="I805" s="5" t="s">
        <v>59</v>
      </c>
      <c r="J805" s="5" t="s">
        <v>40</v>
      </c>
      <c r="K805" s="7">
        <v>33</v>
      </c>
      <c r="L805" s="7">
        <v>26</v>
      </c>
      <c r="M805" s="7">
        <v>1</v>
      </c>
      <c r="N805" s="7">
        <v>150</v>
      </c>
      <c r="O805" s="5" t="s">
        <v>41</v>
      </c>
      <c r="P805" s="5" t="s">
        <v>96</v>
      </c>
      <c r="Q805" s="15">
        <v>29.99</v>
      </c>
      <c r="R805" s="15">
        <v>689.77</v>
      </c>
      <c r="S805" s="16">
        <f t="shared" si="48"/>
        <v>9.3118949999999998</v>
      </c>
      <c r="T805" s="16">
        <f t="shared" si="49"/>
        <v>214.173585</v>
      </c>
      <c r="U805" s="19">
        <f t="shared" si="51"/>
        <v>8.204312775330397</v>
      </c>
      <c r="V805" s="19">
        <f t="shared" si="50"/>
        <v>188.69919383259912</v>
      </c>
    </row>
    <row r="806" spans="1:22" ht="113.1" customHeight="1" x14ac:dyDescent="0.45">
      <c r="A806" s="2"/>
      <c r="B806" s="2"/>
      <c r="C806" s="5" t="s">
        <v>2331</v>
      </c>
      <c r="D806" s="5" t="s">
        <v>2332</v>
      </c>
      <c r="E806" s="5" t="s">
        <v>2296</v>
      </c>
      <c r="F806" s="5" t="s">
        <v>2333</v>
      </c>
      <c r="G806" s="5" t="s">
        <v>131</v>
      </c>
      <c r="H806" s="6">
        <v>31</v>
      </c>
      <c r="I806" s="5" t="s">
        <v>59</v>
      </c>
      <c r="J806" s="5" t="s">
        <v>40</v>
      </c>
      <c r="K806" s="7">
        <v>33</v>
      </c>
      <c r="L806" s="7">
        <v>26</v>
      </c>
      <c r="M806" s="7">
        <v>1</v>
      </c>
      <c r="N806" s="7">
        <v>150</v>
      </c>
      <c r="O806" s="5" t="s">
        <v>41</v>
      </c>
      <c r="P806" s="5" t="s">
        <v>96</v>
      </c>
      <c r="Q806" s="15">
        <v>29.99</v>
      </c>
      <c r="R806" s="15">
        <v>929.68999999999994</v>
      </c>
      <c r="S806" s="16">
        <f t="shared" si="48"/>
        <v>9.3118949999999998</v>
      </c>
      <c r="T806" s="16">
        <f t="shared" si="49"/>
        <v>288.668745</v>
      </c>
      <c r="U806" s="19">
        <f t="shared" si="51"/>
        <v>8.204312775330397</v>
      </c>
      <c r="V806" s="19">
        <f t="shared" si="50"/>
        <v>254.3336960352423</v>
      </c>
    </row>
    <row r="807" spans="1:22" ht="113.1" customHeight="1" x14ac:dyDescent="0.45">
      <c r="A807" s="2"/>
      <c r="B807" s="2"/>
      <c r="C807" s="5" t="s">
        <v>2334</v>
      </c>
      <c r="D807" s="5" t="s">
        <v>2335</v>
      </c>
      <c r="E807" s="5" t="s">
        <v>2296</v>
      </c>
      <c r="F807" s="5" t="s">
        <v>2336</v>
      </c>
      <c r="G807" s="5" t="s">
        <v>131</v>
      </c>
      <c r="H807" s="6">
        <v>106</v>
      </c>
      <c r="I807" s="5" t="s">
        <v>59</v>
      </c>
      <c r="J807" s="5" t="s">
        <v>40</v>
      </c>
      <c r="K807" s="7">
        <v>33</v>
      </c>
      <c r="L807" s="7">
        <v>26</v>
      </c>
      <c r="M807" s="7">
        <v>1</v>
      </c>
      <c r="N807" s="7">
        <v>150</v>
      </c>
      <c r="O807" s="5" t="s">
        <v>41</v>
      </c>
      <c r="P807" s="5" t="s">
        <v>96</v>
      </c>
      <c r="Q807" s="15">
        <v>29.99</v>
      </c>
      <c r="R807" s="15">
        <v>3178.94</v>
      </c>
      <c r="S807" s="16">
        <f t="shared" si="48"/>
        <v>9.3118949999999998</v>
      </c>
      <c r="T807" s="16">
        <f t="shared" si="49"/>
        <v>987.06087000000002</v>
      </c>
      <c r="U807" s="19">
        <f t="shared" si="51"/>
        <v>8.204312775330397</v>
      </c>
      <c r="V807" s="19">
        <f t="shared" si="50"/>
        <v>869.65715418502214</v>
      </c>
    </row>
    <row r="808" spans="1:22" ht="113.1" customHeight="1" x14ac:dyDescent="0.45">
      <c r="A808" s="2"/>
      <c r="B808" s="2"/>
      <c r="C808" s="5" t="s">
        <v>2337</v>
      </c>
      <c r="D808" s="5" t="s">
        <v>2338</v>
      </c>
      <c r="E808" s="5" t="s">
        <v>2296</v>
      </c>
      <c r="F808" s="5" t="s">
        <v>2339</v>
      </c>
      <c r="G808" s="5" t="s">
        <v>131</v>
      </c>
      <c r="H808" s="6">
        <v>58</v>
      </c>
      <c r="I808" s="5" t="s">
        <v>59</v>
      </c>
      <c r="J808" s="5" t="s">
        <v>40</v>
      </c>
      <c r="K808" s="7">
        <v>33</v>
      </c>
      <c r="L808" s="7">
        <v>26</v>
      </c>
      <c r="M808" s="7">
        <v>1</v>
      </c>
      <c r="N808" s="7">
        <v>150</v>
      </c>
      <c r="O808" s="5" t="s">
        <v>41</v>
      </c>
      <c r="P808" s="5" t="s">
        <v>96</v>
      </c>
      <c r="Q808" s="15">
        <v>29.99</v>
      </c>
      <c r="R808" s="15">
        <v>1739.4199999999998</v>
      </c>
      <c r="S808" s="16">
        <f t="shared" si="48"/>
        <v>9.3118949999999998</v>
      </c>
      <c r="T808" s="16">
        <f t="shared" si="49"/>
        <v>540.08991000000003</v>
      </c>
      <c r="U808" s="19">
        <f t="shared" si="51"/>
        <v>8.204312775330397</v>
      </c>
      <c r="V808" s="19">
        <f t="shared" si="50"/>
        <v>475.85014096916302</v>
      </c>
    </row>
    <row r="809" spans="1:22" ht="113.1" customHeight="1" x14ac:dyDescent="0.45">
      <c r="A809" s="2"/>
      <c r="B809" s="2"/>
      <c r="C809" s="5" t="s">
        <v>2340</v>
      </c>
      <c r="D809" s="5" t="s">
        <v>2341</v>
      </c>
      <c r="E809" s="5" t="s">
        <v>2296</v>
      </c>
      <c r="F809" s="5" t="s">
        <v>2342</v>
      </c>
      <c r="G809" s="5" t="s">
        <v>131</v>
      </c>
      <c r="H809" s="6">
        <v>78</v>
      </c>
      <c r="I809" s="5" t="s">
        <v>59</v>
      </c>
      <c r="J809" s="5" t="s">
        <v>40</v>
      </c>
      <c r="K809" s="7">
        <v>33</v>
      </c>
      <c r="L809" s="7">
        <v>26</v>
      </c>
      <c r="M809" s="7">
        <v>1</v>
      </c>
      <c r="N809" s="7">
        <v>150</v>
      </c>
      <c r="O809" s="5" t="s">
        <v>41</v>
      </c>
      <c r="P809" s="5" t="s">
        <v>42</v>
      </c>
      <c r="Q809" s="15">
        <v>34.99</v>
      </c>
      <c r="R809" s="15">
        <v>2729.2200000000003</v>
      </c>
      <c r="S809" s="16">
        <f t="shared" si="48"/>
        <v>10.864395</v>
      </c>
      <c r="T809" s="16">
        <f t="shared" si="49"/>
        <v>847.42281000000003</v>
      </c>
      <c r="U809" s="19">
        <f t="shared" si="51"/>
        <v>9.5721541850220255</v>
      </c>
      <c r="V809" s="19">
        <f t="shared" si="50"/>
        <v>746.62802643171801</v>
      </c>
    </row>
    <row r="810" spans="1:22" ht="113.1" customHeight="1" x14ac:dyDescent="0.45">
      <c r="A810" s="2"/>
      <c r="B810" s="2"/>
      <c r="C810" s="5" t="s">
        <v>2343</v>
      </c>
      <c r="D810" s="5" t="s">
        <v>2344</v>
      </c>
      <c r="E810" s="5" t="s">
        <v>2296</v>
      </c>
      <c r="F810" s="5" t="s">
        <v>2345</v>
      </c>
      <c r="G810" s="5" t="s">
        <v>131</v>
      </c>
      <c r="H810" s="6">
        <v>154</v>
      </c>
      <c r="I810" s="5" t="s">
        <v>59</v>
      </c>
      <c r="J810" s="5" t="s">
        <v>40</v>
      </c>
      <c r="K810" s="7">
        <v>33</v>
      </c>
      <c r="L810" s="7">
        <v>26</v>
      </c>
      <c r="M810" s="7">
        <v>1</v>
      </c>
      <c r="N810" s="7">
        <v>150</v>
      </c>
      <c r="O810" s="5" t="s">
        <v>41</v>
      </c>
      <c r="P810" s="5" t="s">
        <v>42</v>
      </c>
      <c r="Q810" s="15">
        <v>34.99</v>
      </c>
      <c r="R810" s="15">
        <v>5388.46</v>
      </c>
      <c r="S810" s="16">
        <f t="shared" si="48"/>
        <v>10.864395</v>
      </c>
      <c r="T810" s="16">
        <f t="shared" si="49"/>
        <v>1673.1168299999999</v>
      </c>
      <c r="U810" s="19">
        <f t="shared" si="51"/>
        <v>9.5721541850220255</v>
      </c>
      <c r="V810" s="19">
        <f t="shared" si="50"/>
        <v>1474.1117444933918</v>
      </c>
    </row>
    <row r="811" spans="1:22" ht="113.1" customHeight="1" x14ac:dyDescent="0.45">
      <c r="A811" s="2"/>
      <c r="B811" s="2"/>
      <c r="C811" s="5" t="s">
        <v>2346</v>
      </c>
      <c r="D811" s="5" t="s">
        <v>2347</v>
      </c>
      <c r="E811" s="5" t="s">
        <v>2296</v>
      </c>
      <c r="F811" s="5" t="s">
        <v>2348</v>
      </c>
      <c r="G811" s="5" t="s">
        <v>131</v>
      </c>
      <c r="H811" s="6">
        <v>129</v>
      </c>
      <c r="I811" s="5" t="s">
        <v>59</v>
      </c>
      <c r="J811" s="5" t="s">
        <v>40</v>
      </c>
      <c r="K811" s="7">
        <v>33</v>
      </c>
      <c r="L811" s="7">
        <v>26</v>
      </c>
      <c r="M811" s="7">
        <v>1</v>
      </c>
      <c r="N811" s="7">
        <v>150</v>
      </c>
      <c r="O811" s="5" t="s">
        <v>41</v>
      </c>
      <c r="P811" s="5" t="s">
        <v>42</v>
      </c>
      <c r="Q811" s="15">
        <v>34.99</v>
      </c>
      <c r="R811" s="15">
        <v>4513.71</v>
      </c>
      <c r="S811" s="16">
        <f t="shared" si="48"/>
        <v>10.864395</v>
      </c>
      <c r="T811" s="16">
        <f t="shared" si="49"/>
        <v>1401.5069550000001</v>
      </c>
      <c r="U811" s="19">
        <f t="shared" si="51"/>
        <v>9.5721541850220255</v>
      </c>
      <c r="V811" s="19">
        <f t="shared" si="50"/>
        <v>1234.8078898678414</v>
      </c>
    </row>
    <row r="812" spans="1:22" ht="113.1" customHeight="1" x14ac:dyDescent="0.45">
      <c r="A812" s="2"/>
      <c r="B812" s="2"/>
      <c r="C812" s="5" t="s">
        <v>2349</v>
      </c>
      <c r="D812" s="5" t="s">
        <v>2350</v>
      </c>
      <c r="E812" s="5" t="s">
        <v>2296</v>
      </c>
      <c r="F812" s="5" t="s">
        <v>2351</v>
      </c>
      <c r="G812" s="5" t="s">
        <v>131</v>
      </c>
      <c r="H812" s="6">
        <v>8</v>
      </c>
      <c r="I812" s="5" t="s">
        <v>59</v>
      </c>
      <c r="J812" s="5" t="s">
        <v>40</v>
      </c>
      <c r="K812" s="7">
        <v>33</v>
      </c>
      <c r="L812" s="7">
        <v>26</v>
      </c>
      <c r="M812" s="7">
        <v>1</v>
      </c>
      <c r="N812" s="7">
        <v>150</v>
      </c>
      <c r="O812" s="5" t="s">
        <v>41</v>
      </c>
      <c r="P812" s="5" t="s">
        <v>42</v>
      </c>
      <c r="Q812" s="15">
        <v>34.99</v>
      </c>
      <c r="R812" s="15">
        <v>279.92</v>
      </c>
      <c r="S812" s="16">
        <f t="shared" si="48"/>
        <v>10.864395</v>
      </c>
      <c r="T812" s="16">
        <f t="shared" si="49"/>
        <v>86.91516</v>
      </c>
      <c r="U812" s="19">
        <f t="shared" si="51"/>
        <v>9.5721541850220255</v>
      </c>
      <c r="V812" s="19">
        <f t="shared" si="50"/>
        <v>76.577233480176204</v>
      </c>
    </row>
    <row r="813" spans="1:22" ht="113.1" customHeight="1" x14ac:dyDescent="0.45">
      <c r="A813" s="2"/>
      <c r="B813" s="2"/>
      <c r="C813" s="5" t="s">
        <v>2352</v>
      </c>
      <c r="D813" s="5" t="s">
        <v>2353</v>
      </c>
      <c r="E813" s="5" t="s">
        <v>2296</v>
      </c>
      <c r="F813" s="5" t="s">
        <v>2354</v>
      </c>
      <c r="G813" s="5" t="s">
        <v>131</v>
      </c>
      <c r="H813" s="6">
        <v>106</v>
      </c>
      <c r="I813" s="5" t="s">
        <v>59</v>
      </c>
      <c r="J813" s="5" t="s">
        <v>40</v>
      </c>
      <c r="K813" s="7">
        <v>33</v>
      </c>
      <c r="L813" s="7">
        <v>26</v>
      </c>
      <c r="M813" s="7">
        <v>1</v>
      </c>
      <c r="N813" s="7">
        <v>150</v>
      </c>
      <c r="O813" s="5" t="s">
        <v>41</v>
      </c>
      <c r="P813" s="5" t="s">
        <v>42</v>
      </c>
      <c r="Q813" s="15">
        <v>34.99</v>
      </c>
      <c r="R813" s="15">
        <v>3708.94</v>
      </c>
      <c r="S813" s="16">
        <f t="shared" si="48"/>
        <v>10.864395</v>
      </c>
      <c r="T813" s="16">
        <f t="shared" si="49"/>
        <v>1151.6258700000001</v>
      </c>
      <c r="U813" s="19">
        <f t="shared" si="51"/>
        <v>9.5721541850220255</v>
      </c>
      <c r="V813" s="19">
        <f t="shared" si="50"/>
        <v>1014.6483436123347</v>
      </c>
    </row>
    <row r="814" spans="1:22" ht="113.1" customHeight="1" x14ac:dyDescent="0.45">
      <c r="A814" s="2"/>
      <c r="B814" s="2"/>
      <c r="C814" s="5" t="s">
        <v>2355</v>
      </c>
      <c r="D814" s="5" t="s">
        <v>2356</v>
      </c>
      <c r="E814" s="5" t="s">
        <v>2296</v>
      </c>
      <c r="F814" s="5" t="s">
        <v>2357</v>
      </c>
      <c r="G814" s="5" t="s">
        <v>131</v>
      </c>
      <c r="H814" s="6">
        <v>1</v>
      </c>
      <c r="I814" s="5" t="s">
        <v>59</v>
      </c>
      <c r="J814" s="5" t="s">
        <v>40</v>
      </c>
      <c r="K814" s="7">
        <v>33</v>
      </c>
      <c r="L814" s="7">
        <v>26</v>
      </c>
      <c r="M814" s="7">
        <v>1</v>
      </c>
      <c r="N814" s="7">
        <v>150</v>
      </c>
      <c r="O814" s="5" t="s">
        <v>41</v>
      </c>
      <c r="P814" s="5" t="s">
        <v>42</v>
      </c>
      <c r="Q814" s="15">
        <v>34.99</v>
      </c>
      <c r="R814" s="15">
        <v>34.99</v>
      </c>
      <c r="S814" s="16">
        <f t="shared" si="48"/>
        <v>10.864395</v>
      </c>
      <c r="T814" s="16">
        <f t="shared" si="49"/>
        <v>10.864395</v>
      </c>
      <c r="U814" s="19">
        <f t="shared" si="51"/>
        <v>9.5721541850220255</v>
      </c>
      <c r="V814" s="19">
        <f t="shared" si="50"/>
        <v>9.5721541850220255</v>
      </c>
    </row>
    <row r="815" spans="1:22" ht="113.1" customHeight="1" x14ac:dyDescent="0.45">
      <c r="A815" s="2"/>
      <c r="B815" s="2"/>
      <c r="C815" s="5" t="s">
        <v>2358</v>
      </c>
      <c r="D815" s="5" t="s">
        <v>2359</v>
      </c>
      <c r="E815" s="5" t="s">
        <v>2296</v>
      </c>
      <c r="F815" s="5" t="s">
        <v>2360</v>
      </c>
      <c r="G815" s="5" t="s">
        <v>131</v>
      </c>
      <c r="H815" s="6">
        <v>2</v>
      </c>
      <c r="I815" s="5" t="s">
        <v>59</v>
      </c>
      <c r="J815" s="5" t="s">
        <v>40</v>
      </c>
      <c r="K815" s="7">
        <v>33</v>
      </c>
      <c r="L815" s="7">
        <v>26</v>
      </c>
      <c r="M815" s="7">
        <v>1</v>
      </c>
      <c r="N815" s="7">
        <v>150</v>
      </c>
      <c r="O815" s="5" t="s">
        <v>41</v>
      </c>
      <c r="P815" s="5" t="s">
        <v>42</v>
      </c>
      <c r="Q815" s="15">
        <v>34.99</v>
      </c>
      <c r="R815" s="15">
        <v>69.98</v>
      </c>
      <c r="S815" s="16">
        <f t="shared" si="48"/>
        <v>10.864395</v>
      </c>
      <c r="T815" s="16">
        <f t="shared" si="49"/>
        <v>21.72879</v>
      </c>
      <c r="U815" s="19">
        <f t="shared" si="51"/>
        <v>9.5721541850220255</v>
      </c>
      <c r="V815" s="19">
        <f t="shared" si="50"/>
        <v>19.144308370044051</v>
      </c>
    </row>
    <row r="816" spans="1:22" ht="113.1" customHeight="1" x14ac:dyDescent="0.45">
      <c r="A816" s="2"/>
      <c r="B816" s="2"/>
      <c r="C816" s="5" t="s">
        <v>2361</v>
      </c>
      <c r="D816" s="5" t="s">
        <v>2362</v>
      </c>
      <c r="E816" s="5" t="s">
        <v>2296</v>
      </c>
      <c r="F816" s="5" t="s">
        <v>2363</v>
      </c>
      <c r="G816" s="5" t="s">
        <v>131</v>
      </c>
      <c r="H816" s="6">
        <v>58</v>
      </c>
      <c r="I816" s="5" t="s">
        <v>59</v>
      </c>
      <c r="J816" s="5" t="s">
        <v>40</v>
      </c>
      <c r="K816" s="7">
        <v>33</v>
      </c>
      <c r="L816" s="7">
        <v>26</v>
      </c>
      <c r="M816" s="7">
        <v>1</v>
      </c>
      <c r="N816" s="7">
        <v>150</v>
      </c>
      <c r="O816" s="5" t="s">
        <v>41</v>
      </c>
      <c r="P816" s="5" t="s">
        <v>42</v>
      </c>
      <c r="Q816" s="15">
        <v>34.99</v>
      </c>
      <c r="R816" s="15">
        <v>2029.42</v>
      </c>
      <c r="S816" s="16">
        <f t="shared" si="48"/>
        <v>10.864395</v>
      </c>
      <c r="T816" s="16">
        <f t="shared" si="49"/>
        <v>630.13490999999999</v>
      </c>
      <c r="U816" s="19">
        <f t="shared" si="51"/>
        <v>9.5721541850220255</v>
      </c>
      <c r="V816" s="19">
        <f t="shared" si="50"/>
        <v>555.18494273127749</v>
      </c>
    </row>
    <row r="817" spans="1:22" ht="113.1" customHeight="1" x14ac:dyDescent="0.45">
      <c r="A817" s="2"/>
      <c r="B817" s="2"/>
      <c r="C817" s="5" t="s">
        <v>2364</v>
      </c>
      <c r="D817" s="5" t="s">
        <v>2365</v>
      </c>
      <c r="E817" s="5" t="s">
        <v>2296</v>
      </c>
      <c r="F817" s="5" t="s">
        <v>2366</v>
      </c>
      <c r="G817" s="5" t="s">
        <v>131</v>
      </c>
      <c r="H817" s="6">
        <v>122</v>
      </c>
      <c r="I817" s="5" t="s">
        <v>59</v>
      </c>
      <c r="J817" s="5" t="s">
        <v>40</v>
      </c>
      <c r="K817" s="7">
        <v>33</v>
      </c>
      <c r="L817" s="7">
        <v>26</v>
      </c>
      <c r="M817" s="7">
        <v>1</v>
      </c>
      <c r="N817" s="7">
        <v>150</v>
      </c>
      <c r="O817" s="5" t="s">
        <v>41</v>
      </c>
      <c r="P817" s="5" t="s">
        <v>42</v>
      </c>
      <c r="Q817" s="15">
        <v>34.99</v>
      </c>
      <c r="R817" s="15">
        <v>4268.7800000000007</v>
      </c>
      <c r="S817" s="16">
        <f t="shared" si="48"/>
        <v>10.864395</v>
      </c>
      <c r="T817" s="16">
        <f t="shared" si="49"/>
        <v>1325.4561900000001</v>
      </c>
      <c r="U817" s="19">
        <f t="shared" si="51"/>
        <v>9.5721541850220255</v>
      </c>
      <c r="V817" s="19">
        <f t="shared" si="50"/>
        <v>1167.8028105726871</v>
      </c>
    </row>
    <row r="818" spans="1:22" ht="113.1" customHeight="1" x14ac:dyDescent="0.45">
      <c r="A818" s="2"/>
      <c r="B818" s="2"/>
      <c r="C818" s="5" t="s">
        <v>2367</v>
      </c>
      <c r="D818" s="5" t="s">
        <v>2368</v>
      </c>
      <c r="E818" s="5" t="s">
        <v>2296</v>
      </c>
      <c r="F818" s="5" t="s">
        <v>2369</v>
      </c>
      <c r="G818" s="5" t="s">
        <v>131</v>
      </c>
      <c r="H818" s="6">
        <v>155</v>
      </c>
      <c r="I818" s="5" t="s">
        <v>59</v>
      </c>
      <c r="J818" s="5" t="s">
        <v>40</v>
      </c>
      <c r="K818" s="7">
        <v>33</v>
      </c>
      <c r="L818" s="7">
        <v>26</v>
      </c>
      <c r="M818" s="7">
        <v>1</v>
      </c>
      <c r="N818" s="7">
        <v>150</v>
      </c>
      <c r="O818" s="5" t="s">
        <v>41</v>
      </c>
      <c r="P818" s="5" t="s">
        <v>42</v>
      </c>
      <c r="Q818" s="15">
        <v>34.99</v>
      </c>
      <c r="R818" s="15">
        <v>5423.4500000000007</v>
      </c>
      <c r="S818" s="16">
        <f t="shared" si="48"/>
        <v>10.864395</v>
      </c>
      <c r="T818" s="16">
        <f t="shared" si="49"/>
        <v>1683.981225</v>
      </c>
      <c r="U818" s="19">
        <f t="shared" si="51"/>
        <v>9.5721541850220255</v>
      </c>
      <c r="V818" s="19">
        <f t="shared" si="50"/>
        <v>1483.6838986784139</v>
      </c>
    </row>
    <row r="819" spans="1:22" ht="113.1" customHeight="1" x14ac:dyDescent="0.45">
      <c r="A819" s="2"/>
      <c r="B819" s="2"/>
      <c r="C819" s="5" t="s">
        <v>2370</v>
      </c>
      <c r="D819" s="5" t="s">
        <v>2371</v>
      </c>
      <c r="E819" s="5" t="s">
        <v>2296</v>
      </c>
      <c r="F819" s="5" t="s">
        <v>2372</v>
      </c>
      <c r="G819" s="5" t="s">
        <v>131</v>
      </c>
      <c r="H819" s="6">
        <v>72</v>
      </c>
      <c r="I819" s="5" t="s">
        <v>59</v>
      </c>
      <c r="J819" s="5" t="s">
        <v>40</v>
      </c>
      <c r="K819" s="7">
        <v>33</v>
      </c>
      <c r="L819" s="7">
        <v>26</v>
      </c>
      <c r="M819" s="7">
        <v>1</v>
      </c>
      <c r="N819" s="7">
        <v>150</v>
      </c>
      <c r="O819" s="5" t="s">
        <v>41</v>
      </c>
      <c r="P819" s="5" t="s">
        <v>42</v>
      </c>
      <c r="Q819" s="15">
        <v>34.99</v>
      </c>
      <c r="R819" s="15">
        <v>2519.2800000000002</v>
      </c>
      <c r="S819" s="16">
        <f t="shared" si="48"/>
        <v>10.864395</v>
      </c>
      <c r="T819" s="16">
        <f t="shared" si="49"/>
        <v>782.23644000000002</v>
      </c>
      <c r="U819" s="19">
        <f t="shared" si="51"/>
        <v>9.5721541850220255</v>
      </c>
      <c r="V819" s="19">
        <f t="shared" si="50"/>
        <v>689.19510132158587</v>
      </c>
    </row>
    <row r="820" spans="1:22" ht="113.1" customHeight="1" x14ac:dyDescent="0.45">
      <c r="A820" s="2"/>
      <c r="B820" s="2"/>
      <c r="C820" s="5" t="s">
        <v>2373</v>
      </c>
      <c r="D820" s="5" t="s">
        <v>2374</v>
      </c>
      <c r="E820" s="5" t="s">
        <v>2296</v>
      </c>
      <c r="F820" s="5" t="s">
        <v>2375</v>
      </c>
      <c r="G820" s="5" t="s">
        <v>131</v>
      </c>
      <c r="H820" s="6">
        <v>36</v>
      </c>
      <c r="I820" s="5" t="s">
        <v>59</v>
      </c>
      <c r="J820" s="5" t="s">
        <v>40</v>
      </c>
      <c r="K820" s="7">
        <v>33</v>
      </c>
      <c r="L820" s="7">
        <v>26</v>
      </c>
      <c r="M820" s="7">
        <v>1</v>
      </c>
      <c r="N820" s="7">
        <v>150</v>
      </c>
      <c r="O820" s="5" t="s">
        <v>41</v>
      </c>
      <c r="P820" s="5" t="s">
        <v>42</v>
      </c>
      <c r="Q820" s="15">
        <v>34.99</v>
      </c>
      <c r="R820" s="15">
        <v>1259.6400000000001</v>
      </c>
      <c r="S820" s="16">
        <f t="shared" si="48"/>
        <v>10.864395</v>
      </c>
      <c r="T820" s="16">
        <f t="shared" si="49"/>
        <v>391.11822000000001</v>
      </c>
      <c r="U820" s="19">
        <f t="shared" si="51"/>
        <v>9.5721541850220255</v>
      </c>
      <c r="V820" s="19">
        <f t="shared" si="50"/>
        <v>344.59755066079293</v>
      </c>
    </row>
    <row r="821" spans="1:22" ht="113.1" customHeight="1" x14ac:dyDescent="0.45">
      <c r="A821" s="2"/>
      <c r="B821" s="2"/>
      <c r="C821" s="5" t="s">
        <v>2376</v>
      </c>
      <c r="D821" s="5" t="s">
        <v>2377</v>
      </c>
      <c r="E821" s="5" t="s">
        <v>2296</v>
      </c>
      <c r="F821" s="5" t="s">
        <v>2378</v>
      </c>
      <c r="G821" s="5" t="s">
        <v>131</v>
      </c>
      <c r="H821" s="6">
        <v>59</v>
      </c>
      <c r="I821" s="5" t="s">
        <v>59</v>
      </c>
      <c r="J821" s="5" t="s">
        <v>40</v>
      </c>
      <c r="K821" s="7">
        <v>33</v>
      </c>
      <c r="L821" s="7">
        <v>26</v>
      </c>
      <c r="M821" s="7">
        <v>1</v>
      </c>
      <c r="N821" s="7">
        <v>150</v>
      </c>
      <c r="O821" s="5" t="s">
        <v>41</v>
      </c>
      <c r="P821" s="5" t="s">
        <v>96</v>
      </c>
      <c r="Q821" s="15">
        <v>29.99</v>
      </c>
      <c r="R821" s="15">
        <v>1769.4099999999999</v>
      </c>
      <c r="S821" s="16">
        <f t="shared" si="48"/>
        <v>9.3118949999999998</v>
      </c>
      <c r="T821" s="16">
        <f t="shared" si="49"/>
        <v>549.40180499999997</v>
      </c>
      <c r="U821" s="19">
        <f t="shared" si="51"/>
        <v>8.204312775330397</v>
      </c>
      <c r="V821" s="19">
        <f t="shared" si="50"/>
        <v>484.0544537444934</v>
      </c>
    </row>
    <row r="822" spans="1:22" ht="113.1" customHeight="1" x14ac:dyDescent="0.45">
      <c r="A822" s="2"/>
      <c r="B822" s="2"/>
      <c r="C822" s="5" t="s">
        <v>2379</v>
      </c>
      <c r="D822" s="5" t="s">
        <v>2380</v>
      </c>
      <c r="E822" s="5" t="s">
        <v>2296</v>
      </c>
      <c r="F822" s="5" t="s">
        <v>2381</v>
      </c>
      <c r="G822" s="5" t="s">
        <v>131</v>
      </c>
      <c r="H822" s="6">
        <v>192</v>
      </c>
      <c r="I822" s="5" t="s">
        <v>59</v>
      </c>
      <c r="J822" s="5" t="s">
        <v>40</v>
      </c>
      <c r="K822" s="7">
        <v>33</v>
      </c>
      <c r="L822" s="7">
        <v>26</v>
      </c>
      <c r="M822" s="7">
        <v>1</v>
      </c>
      <c r="N822" s="7">
        <v>150</v>
      </c>
      <c r="O822" s="5" t="s">
        <v>41</v>
      </c>
      <c r="P822" s="5" t="s">
        <v>96</v>
      </c>
      <c r="Q822" s="15">
        <v>29.99</v>
      </c>
      <c r="R822" s="15">
        <v>5758.08</v>
      </c>
      <c r="S822" s="16">
        <f t="shared" si="48"/>
        <v>9.3118949999999998</v>
      </c>
      <c r="T822" s="16">
        <f t="shared" si="49"/>
        <v>1787.88384</v>
      </c>
      <c r="U822" s="19">
        <f t="shared" si="51"/>
        <v>8.204312775330397</v>
      </c>
      <c r="V822" s="19">
        <f t="shared" si="50"/>
        <v>1575.2280528634362</v>
      </c>
    </row>
    <row r="823" spans="1:22" ht="113.1" customHeight="1" x14ac:dyDescent="0.45">
      <c r="A823" s="2"/>
      <c r="B823" s="2"/>
      <c r="C823" s="5" t="s">
        <v>2382</v>
      </c>
      <c r="D823" s="5" t="s">
        <v>2383</v>
      </c>
      <c r="E823" s="5" t="s">
        <v>2296</v>
      </c>
      <c r="F823" s="5" t="s">
        <v>2384</v>
      </c>
      <c r="G823" s="5" t="s">
        <v>131</v>
      </c>
      <c r="H823" s="6">
        <v>156</v>
      </c>
      <c r="I823" s="5" t="s">
        <v>59</v>
      </c>
      <c r="J823" s="5" t="s">
        <v>40</v>
      </c>
      <c r="K823" s="7">
        <v>33</v>
      </c>
      <c r="L823" s="7">
        <v>26</v>
      </c>
      <c r="M823" s="7">
        <v>1</v>
      </c>
      <c r="N823" s="7">
        <v>150</v>
      </c>
      <c r="O823" s="5" t="s">
        <v>41</v>
      </c>
      <c r="P823" s="5" t="s">
        <v>96</v>
      </c>
      <c r="Q823" s="15">
        <v>29.99</v>
      </c>
      <c r="R823" s="15">
        <v>4678.4399999999996</v>
      </c>
      <c r="S823" s="16">
        <f t="shared" si="48"/>
        <v>9.3118949999999998</v>
      </c>
      <c r="T823" s="16">
        <f t="shared" si="49"/>
        <v>1452.65562</v>
      </c>
      <c r="U823" s="19">
        <f t="shared" si="51"/>
        <v>8.204312775330397</v>
      </c>
      <c r="V823" s="19">
        <f t="shared" si="50"/>
        <v>1279.8727929515419</v>
      </c>
    </row>
    <row r="824" spans="1:22" ht="113.1" customHeight="1" x14ac:dyDescent="0.45">
      <c r="A824" s="2"/>
      <c r="B824" s="2"/>
      <c r="C824" s="5" t="s">
        <v>2385</v>
      </c>
      <c r="D824" s="5" t="s">
        <v>2386</v>
      </c>
      <c r="E824" s="5" t="s">
        <v>2296</v>
      </c>
      <c r="F824" s="5" t="s">
        <v>2387</v>
      </c>
      <c r="G824" s="5" t="s">
        <v>131</v>
      </c>
      <c r="H824" s="6">
        <v>83</v>
      </c>
      <c r="I824" s="5" t="s">
        <v>59</v>
      </c>
      <c r="J824" s="5" t="s">
        <v>40</v>
      </c>
      <c r="K824" s="7">
        <v>33</v>
      </c>
      <c r="L824" s="7">
        <v>26</v>
      </c>
      <c r="M824" s="7">
        <v>1</v>
      </c>
      <c r="N824" s="7">
        <v>150</v>
      </c>
      <c r="O824" s="5" t="s">
        <v>41</v>
      </c>
      <c r="P824" s="5" t="s">
        <v>96</v>
      </c>
      <c r="Q824" s="15">
        <v>29.99</v>
      </c>
      <c r="R824" s="15">
        <v>2489.17</v>
      </c>
      <c r="S824" s="16">
        <f t="shared" si="48"/>
        <v>9.3118949999999998</v>
      </c>
      <c r="T824" s="16">
        <f t="shared" si="49"/>
        <v>772.88728500000002</v>
      </c>
      <c r="U824" s="19">
        <f t="shared" si="51"/>
        <v>8.204312775330397</v>
      </c>
      <c r="V824" s="19">
        <f t="shared" si="50"/>
        <v>680.9579603524229</v>
      </c>
    </row>
    <row r="825" spans="1:22" ht="113.1" customHeight="1" x14ac:dyDescent="0.45">
      <c r="A825" s="2"/>
      <c r="B825" s="2"/>
      <c r="C825" s="5" t="s">
        <v>2388</v>
      </c>
      <c r="D825" s="5" t="s">
        <v>2389</v>
      </c>
      <c r="E825" s="5" t="s">
        <v>2296</v>
      </c>
      <c r="F825" s="5" t="s">
        <v>2390</v>
      </c>
      <c r="G825" s="5" t="s">
        <v>131</v>
      </c>
      <c r="H825" s="6">
        <v>58</v>
      </c>
      <c r="I825" s="5" t="s">
        <v>59</v>
      </c>
      <c r="J825" s="5" t="s">
        <v>40</v>
      </c>
      <c r="K825" s="7">
        <v>33</v>
      </c>
      <c r="L825" s="7">
        <v>26</v>
      </c>
      <c r="M825" s="7">
        <v>1</v>
      </c>
      <c r="N825" s="7">
        <v>150</v>
      </c>
      <c r="O825" s="5" t="s">
        <v>41</v>
      </c>
      <c r="P825" s="5" t="s">
        <v>96</v>
      </c>
      <c r="Q825" s="15">
        <v>29.99</v>
      </c>
      <c r="R825" s="15">
        <v>1739.4199999999998</v>
      </c>
      <c r="S825" s="16">
        <f t="shared" si="48"/>
        <v>9.3118949999999998</v>
      </c>
      <c r="T825" s="16">
        <f t="shared" si="49"/>
        <v>540.08991000000003</v>
      </c>
      <c r="U825" s="19">
        <f t="shared" si="51"/>
        <v>8.204312775330397</v>
      </c>
      <c r="V825" s="19">
        <f t="shared" si="50"/>
        <v>475.85014096916302</v>
      </c>
    </row>
    <row r="826" spans="1:22" ht="113.1" customHeight="1" x14ac:dyDescent="0.45">
      <c r="A826" s="2"/>
      <c r="B826" s="2"/>
      <c r="C826" s="5" t="s">
        <v>2391</v>
      </c>
      <c r="D826" s="5" t="s">
        <v>2392</v>
      </c>
      <c r="E826" s="5" t="s">
        <v>2296</v>
      </c>
      <c r="F826" s="5" t="s">
        <v>2393</v>
      </c>
      <c r="G826" s="5" t="s">
        <v>131</v>
      </c>
      <c r="H826" s="6">
        <v>32</v>
      </c>
      <c r="I826" s="5" t="s">
        <v>59</v>
      </c>
      <c r="J826" s="5" t="s">
        <v>40</v>
      </c>
      <c r="K826" s="7">
        <v>33</v>
      </c>
      <c r="L826" s="7">
        <v>26</v>
      </c>
      <c r="M826" s="7">
        <v>1</v>
      </c>
      <c r="N826" s="7">
        <v>150</v>
      </c>
      <c r="O826" s="5" t="s">
        <v>41</v>
      </c>
      <c r="P826" s="5" t="s">
        <v>42</v>
      </c>
      <c r="Q826" s="15">
        <v>34.99</v>
      </c>
      <c r="R826" s="15">
        <v>1119.68</v>
      </c>
      <c r="S826" s="16">
        <f t="shared" si="48"/>
        <v>10.864395</v>
      </c>
      <c r="T826" s="16">
        <f t="shared" si="49"/>
        <v>347.66064</v>
      </c>
      <c r="U826" s="19">
        <f t="shared" si="51"/>
        <v>9.5721541850220255</v>
      </c>
      <c r="V826" s="19">
        <f t="shared" si="50"/>
        <v>306.30893392070482</v>
      </c>
    </row>
    <row r="827" spans="1:22" ht="113.1" customHeight="1" x14ac:dyDescent="0.45">
      <c r="A827" s="2"/>
      <c r="B827" s="2"/>
      <c r="C827" s="5" t="s">
        <v>2394</v>
      </c>
      <c r="D827" s="5" t="s">
        <v>2395</v>
      </c>
      <c r="E827" s="5" t="s">
        <v>2296</v>
      </c>
      <c r="F827" s="5" t="s">
        <v>2396</v>
      </c>
      <c r="G827" s="5" t="s">
        <v>131</v>
      </c>
      <c r="H827" s="6">
        <v>17</v>
      </c>
      <c r="I827" s="5" t="s">
        <v>59</v>
      </c>
      <c r="J827" s="5" t="s">
        <v>40</v>
      </c>
      <c r="K827" s="7">
        <v>33</v>
      </c>
      <c r="L827" s="7">
        <v>26</v>
      </c>
      <c r="M827" s="7">
        <v>1</v>
      </c>
      <c r="N827" s="7">
        <v>150</v>
      </c>
      <c r="O827" s="5" t="s">
        <v>41</v>
      </c>
      <c r="P827" s="5" t="s">
        <v>42</v>
      </c>
      <c r="Q827" s="15">
        <v>34.99</v>
      </c>
      <c r="R827" s="15">
        <v>594.83000000000004</v>
      </c>
      <c r="S827" s="16">
        <f t="shared" si="48"/>
        <v>10.864395</v>
      </c>
      <c r="T827" s="16">
        <f t="shared" si="49"/>
        <v>184.694715</v>
      </c>
      <c r="U827" s="19">
        <f t="shared" si="51"/>
        <v>9.5721541850220255</v>
      </c>
      <c r="V827" s="19">
        <f t="shared" si="50"/>
        <v>162.72662114537442</v>
      </c>
    </row>
    <row r="828" spans="1:22" ht="113.1" customHeight="1" x14ac:dyDescent="0.45">
      <c r="A828" s="2"/>
      <c r="B828" s="2"/>
      <c r="C828" s="5" t="s">
        <v>2397</v>
      </c>
      <c r="D828" s="5" t="s">
        <v>2398</v>
      </c>
      <c r="E828" s="5" t="s">
        <v>2296</v>
      </c>
      <c r="F828" s="5" t="s">
        <v>2399</v>
      </c>
      <c r="G828" s="5" t="s">
        <v>131</v>
      </c>
      <c r="H828" s="6">
        <v>6</v>
      </c>
      <c r="I828" s="5" t="s">
        <v>59</v>
      </c>
      <c r="J828" s="5" t="s">
        <v>40</v>
      </c>
      <c r="K828" s="7">
        <v>33</v>
      </c>
      <c r="L828" s="7">
        <v>26</v>
      </c>
      <c r="M828" s="7">
        <v>1</v>
      </c>
      <c r="N828" s="7">
        <v>150</v>
      </c>
      <c r="O828" s="5" t="s">
        <v>41</v>
      </c>
      <c r="P828" s="5" t="s">
        <v>42</v>
      </c>
      <c r="Q828" s="15">
        <v>34.99</v>
      </c>
      <c r="R828" s="15">
        <v>209.94</v>
      </c>
      <c r="S828" s="16">
        <f t="shared" si="48"/>
        <v>10.864395</v>
      </c>
      <c r="T828" s="16">
        <f t="shared" si="49"/>
        <v>65.186369999999997</v>
      </c>
      <c r="U828" s="19">
        <f t="shared" si="51"/>
        <v>9.5721541850220255</v>
      </c>
      <c r="V828" s="19">
        <f t="shared" si="50"/>
        <v>57.432925110132153</v>
      </c>
    </row>
    <row r="829" spans="1:22" ht="113.1" customHeight="1" x14ac:dyDescent="0.45">
      <c r="A829" s="2"/>
      <c r="B829" s="2"/>
      <c r="C829" s="5" t="s">
        <v>2400</v>
      </c>
      <c r="D829" s="5" t="s">
        <v>2401</v>
      </c>
      <c r="E829" s="5" t="s">
        <v>2296</v>
      </c>
      <c r="F829" s="5" t="s">
        <v>2402</v>
      </c>
      <c r="G829" s="5" t="s">
        <v>131</v>
      </c>
      <c r="H829" s="6">
        <v>4</v>
      </c>
      <c r="I829" s="5" t="s">
        <v>59</v>
      </c>
      <c r="J829" s="5" t="s">
        <v>40</v>
      </c>
      <c r="K829" s="7">
        <v>33</v>
      </c>
      <c r="L829" s="7">
        <v>26</v>
      </c>
      <c r="M829" s="7">
        <v>1</v>
      </c>
      <c r="N829" s="7">
        <v>150</v>
      </c>
      <c r="O829" s="5" t="s">
        <v>41</v>
      </c>
      <c r="P829" s="5" t="s">
        <v>42</v>
      </c>
      <c r="Q829" s="15">
        <v>34.99</v>
      </c>
      <c r="R829" s="15">
        <v>139.96</v>
      </c>
      <c r="S829" s="16">
        <f t="shared" si="48"/>
        <v>10.864395</v>
      </c>
      <c r="T829" s="16">
        <f t="shared" si="49"/>
        <v>43.45758</v>
      </c>
      <c r="U829" s="19">
        <f t="shared" si="51"/>
        <v>9.5721541850220255</v>
      </c>
      <c r="V829" s="19">
        <f t="shared" si="50"/>
        <v>38.288616740088102</v>
      </c>
    </row>
    <row r="830" spans="1:22" ht="113.1" customHeight="1" x14ac:dyDescent="0.45">
      <c r="A830" s="2"/>
      <c r="B830" s="2"/>
      <c r="C830" s="5" t="s">
        <v>2403</v>
      </c>
      <c r="D830" s="5" t="s">
        <v>2404</v>
      </c>
      <c r="E830" s="5" t="s">
        <v>2296</v>
      </c>
      <c r="F830" s="5" t="s">
        <v>2405</v>
      </c>
      <c r="G830" s="5" t="s">
        <v>131</v>
      </c>
      <c r="H830" s="6">
        <v>7</v>
      </c>
      <c r="I830" s="5" t="s">
        <v>59</v>
      </c>
      <c r="J830" s="5" t="s">
        <v>40</v>
      </c>
      <c r="K830" s="7">
        <v>33</v>
      </c>
      <c r="L830" s="7">
        <v>26</v>
      </c>
      <c r="M830" s="7">
        <v>1</v>
      </c>
      <c r="N830" s="7">
        <v>150</v>
      </c>
      <c r="O830" s="5" t="s">
        <v>41</v>
      </c>
      <c r="P830" s="5" t="s">
        <v>42</v>
      </c>
      <c r="Q830" s="15">
        <v>34.99</v>
      </c>
      <c r="R830" s="15">
        <v>244.93</v>
      </c>
      <c r="S830" s="16">
        <f t="shared" si="48"/>
        <v>10.864395</v>
      </c>
      <c r="T830" s="16">
        <f t="shared" si="49"/>
        <v>76.050764999999998</v>
      </c>
      <c r="U830" s="19">
        <f t="shared" si="51"/>
        <v>9.5721541850220255</v>
      </c>
      <c r="V830" s="19">
        <f t="shared" si="50"/>
        <v>67.005079295154175</v>
      </c>
    </row>
    <row r="831" spans="1:22" ht="113.1" customHeight="1" x14ac:dyDescent="0.45">
      <c r="A831" s="2"/>
      <c r="B831" s="2"/>
      <c r="C831" s="5" t="s">
        <v>2406</v>
      </c>
      <c r="D831" s="5" t="s">
        <v>2407</v>
      </c>
      <c r="E831" s="5" t="s">
        <v>2296</v>
      </c>
      <c r="F831" s="5" t="s">
        <v>2408</v>
      </c>
      <c r="G831" s="5" t="s">
        <v>131</v>
      </c>
      <c r="H831" s="6">
        <v>33</v>
      </c>
      <c r="I831" s="5" t="s">
        <v>59</v>
      </c>
      <c r="J831" s="5" t="s">
        <v>40</v>
      </c>
      <c r="K831" s="7">
        <v>33</v>
      </c>
      <c r="L831" s="7">
        <v>26</v>
      </c>
      <c r="M831" s="7">
        <v>1</v>
      </c>
      <c r="N831" s="7">
        <v>150</v>
      </c>
      <c r="O831" s="5" t="s">
        <v>41</v>
      </c>
      <c r="P831" s="5" t="s">
        <v>42</v>
      </c>
      <c r="Q831" s="15">
        <v>39.99</v>
      </c>
      <c r="R831" s="15">
        <v>1319.67</v>
      </c>
      <c r="S831" s="16">
        <f t="shared" si="48"/>
        <v>12.416895</v>
      </c>
      <c r="T831" s="16">
        <f t="shared" si="49"/>
        <v>409.75753500000002</v>
      </c>
      <c r="U831" s="19">
        <f t="shared" si="51"/>
        <v>10.939995594713656</v>
      </c>
      <c r="V831" s="19">
        <f t="shared" si="50"/>
        <v>361.01985462555064</v>
      </c>
    </row>
    <row r="832" spans="1:22" ht="113.1" customHeight="1" x14ac:dyDescent="0.45">
      <c r="A832" s="2"/>
      <c r="B832" s="2"/>
      <c r="C832" s="5" t="s">
        <v>2409</v>
      </c>
      <c r="D832" s="5" t="s">
        <v>2410</v>
      </c>
      <c r="E832" s="5" t="s">
        <v>2296</v>
      </c>
      <c r="F832" s="5" t="s">
        <v>2411</v>
      </c>
      <c r="G832" s="5" t="s">
        <v>131</v>
      </c>
      <c r="H832" s="6">
        <v>93</v>
      </c>
      <c r="I832" s="5" t="s">
        <v>59</v>
      </c>
      <c r="J832" s="5" t="s">
        <v>40</v>
      </c>
      <c r="K832" s="7">
        <v>33</v>
      </c>
      <c r="L832" s="7">
        <v>26</v>
      </c>
      <c r="M832" s="7">
        <v>1</v>
      </c>
      <c r="N832" s="7">
        <v>150</v>
      </c>
      <c r="O832" s="5" t="s">
        <v>41</v>
      </c>
      <c r="P832" s="5" t="s">
        <v>42</v>
      </c>
      <c r="Q832" s="15">
        <v>39.99</v>
      </c>
      <c r="R832" s="15">
        <v>3719.07</v>
      </c>
      <c r="S832" s="16">
        <f t="shared" si="48"/>
        <v>12.416895</v>
      </c>
      <c r="T832" s="16">
        <f t="shared" si="49"/>
        <v>1154.7712349999999</v>
      </c>
      <c r="U832" s="19">
        <f t="shared" si="51"/>
        <v>10.939995594713656</v>
      </c>
      <c r="V832" s="19">
        <f t="shared" si="50"/>
        <v>1017.4195903083699</v>
      </c>
    </row>
    <row r="833" spans="1:22" ht="113.1" customHeight="1" x14ac:dyDescent="0.45">
      <c r="A833" s="2"/>
      <c r="B833" s="2"/>
      <c r="C833" s="5" t="s">
        <v>2412</v>
      </c>
      <c r="D833" s="5" t="s">
        <v>2413</v>
      </c>
      <c r="E833" s="5" t="s">
        <v>2296</v>
      </c>
      <c r="F833" s="5" t="s">
        <v>2414</v>
      </c>
      <c r="G833" s="5" t="s">
        <v>131</v>
      </c>
      <c r="H833" s="6">
        <v>43</v>
      </c>
      <c r="I833" s="5" t="s">
        <v>59</v>
      </c>
      <c r="J833" s="5" t="s">
        <v>40</v>
      </c>
      <c r="K833" s="7">
        <v>33</v>
      </c>
      <c r="L833" s="7">
        <v>26</v>
      </c>
      <c r="M833" s="7">
        <v>1</v>
      </c>
      <c r="N833" s="7">
        <v>150</v>
      </c>
      <c r="O833" s="5" t="s">
        <v>41</v>
      </c>
      <c r="P833" s="5" t="s">
        <v>42</v>
      </c>
      <c r="Q833" s="15">
        <v>39.99</v>
      </c>
      <c r="R833" s="15">
        <v>1719.5700000000002</v>
      </c>
      <c r="S833" s="16">
        <f t="shared" si="48"/>
        <v>12.416895</v>
      </c>
      <c r="T833" s="16">
        <f t="shared" si="49"/>
        <v>533.92648499999996</v>
      </c>
      <c r="U833" s="19">
        <f t="shared" si="51"/>
        <v>10.939995594713656</v>
      </c>
      <c r="V833" s="19">
        <f t="shared" si="50"/>
        <v>470.4198105726872</v>
      </c>
    </row>
    <row r="834" spans="1:22" ht="113.1" customHeight="1" x14ac:dyDescent="0.45">
      <c r="A834" s="2"/>
      <c r="B834" s="2"/>
      <c r="C834" s="5" t="s">
        <v>2415</v>
      </c>
      <c r="D834" s="5" t="s">
        <v>2416</v>
      </c>
      <c r="E834" s="5" t="s">
        <v>2296</v>
      </c>
      <c r="F834" s="5" t="s">
        <v>2417</v>
      </c>
      <c r="G834" s="5" t="s">
        <v>131</v>
      </c>
      <c r="H834" s="6">
        <v>31</v>
      </c>
      <c r="I834" s="5" t="s">
        <v>59</v>
      </c>
      <c r="J834" s="5" t="s">
        <v>40</v>
      </c>
      <c r="K834" s="7">
        <v>33</v>
      </c>
      <c r="L834" s="7">
        <v>26</v>
      </c>
      <c r="M834" s="7">
        <v>1</v>
      </c>
      <c r="N834" s="7">
        <v>150</v>
      </c>
      <c r="O834" s="5" t="s">
        <v>41</v>
      </c>
      <c r="P834" s="5" t="s">
        <v>42</v>
      </c>
      <c r="Q834" s="15">
        <v>39.99</v>
      </c>
      <c r="R834" s="15">
        <v>1239.69</v>
      </c>
      <c r="S834" s="16">
        <f t="shared" si="48"/>
        <v>12.416895</v>
      </c>
      <c r="T834" s="16">
        <f t="shared" si="49"/>
        <v>384.923745</v>
      </c>
      <c r="U834" s="19">
        <f t="shared" si="51"/>
        <v>10.939995594713656</v>
      </c>
      <c r="V834" s="19">
        <f t="shared" si="50"/>
        <v>339.13986343612333</v>
      </c>
    </row>
    <row r="835" spans="1:22" ht="113.1" customHeight="1" x14ac:dyDescent="0.45">
      <c r="A835" s="2"/>
      <c r="B835" s="2"/>
      <c r="C835" s="5" t="s">
        <v>2418</v>
      </c>
      <c r="D835" s="5" t="s">
        <v>2419</v>
      </c>
      <c r="E835" s="5" t="s">
        <v>2296</v>
      </c>
      <c r="F835" s="5" t="s">
        <v>2420</v>
      </c>
      <c r="G835" s="5" t="s">
        <v>131</v>
      </c>
      <c r="H835" s="6">
        <v>43</v>
      </c>
      <c r="I835" s="5" t="s">
        <v>59</v>
      </c>
      <c r="J835" s="5" t="s">
        <v>40</v>
      </c>
      <c r="K835" s="7">
        <v>33</v>
      </c>
      <c r="L835" s="7">
        <v>26</v>
      </c>
      <c r="M835" s="7">
        <v>1</v>
      </c>
      <c r="N835" s="7">
        <v>150</v>
      </c>
      <c r="O835" s="5" t="s">
        <v>41</v>
      </c>
      <c r="P835" s="5" t="s">
        <v>42</v>
      </c>
      <c r="Q835" s="15">
        <v>39.99</v>
      </c>
      <c r="R835" s="15">
        <v>1719.5700000000002</v>
      </c>
      <c r="S835" s="16">
        <f t="shared" si="48"/>
        <v>12.416895</v>
      </c>
      <c r="T835" s="16">
        <f t="shared" si="49"/>
        <v>533.92648499999996</v>
      </c>
      <c r="U835" s="19">
        <f t="shared" si="51"/>
        <v>10.939995594713656</v>
      </c>
      <c r="V835" s="19">
        <f t="shared" si="50"/>
        <v>470.4198105726872</v>
      </c>
    </row>
    <row r="836" spans="1:22" ht="113.1" customHeight="1" x14ac:dyDescent="0.45">
      <c r="A836" s="2"/>
      <c r="B836" s="2"/>
      <c r="C836" s="5" t="s">
        <v>2421</v>
      </c>
      <c r="D836" s="5" t="s">
        <v>2422</v>
      </c>
      <c r="E836" s="5" t="s">
        <v>2423</v>
      </c>
      <c r="F836" s="5" t="s">
        <v>2424</v>
      </c>
      <c r="G836" s="5" t="s">
        <v>131</v>
      </c>
      <c r="H836" s="6">
        <v>11</v>
      </c>
      <c r="I836" s="5" t="s">
        <v>59</v>
      </c>
      <c r="J836" s="5" t="s">
        <v>40</v>
      </c>
      <c r="K836" s="7">
        <v>34</v>
      </c>
      <c r="L836" s="7">
        <v>21.5</v>
      </c>
      <c r="M836" s="7">
        <v>2</v>
      </c>
      <c r="N836" s="7">
        <v>150</v>
      </c>
      <c r="O836" s="5" t="s">
        <v>41</v>
      </c>
      <c r="P836" s="5" t="s">
        <v>42</v>
      </c>
      <c r="Q836" s="15">
        <v>29.99</v>
      </c>
      <c r="R836" s="15">
        <v>329.89</v>
      </c>
      <c r="S836" s="16">
        <f t="shared" si="48"/>
        <v>9.3118949999999998</v>
      </c>
      <c r="T836" s="16">
        <f t="shared" si="49"/>
        <v>102.43084500000001</v>
      </c>
      <c r="U836" s="19">
        <f t="shared" si="51"/>
        <v>8.204312775330397</v>
      </c>
      <c r="V836" s="19">
        <f t="shared" si="50"/>
        <v>90.247440528634371</v>
      </c>
    </row>
    <row r="837" spans="1:22" ht="113.1" customHeight="1" x14ac:dyDescent="0.45">
      <c r="A837" s="2"/>
      <c r="B837" s="2"/>
      <c r="C837" s="5" t="s">
        <v>2425</v>
      </c>
      <c r="D837" s="5" t="s">
        <v>2426</v>
      </c>
      <c r="E837" s="5" t="s">
        <v>2423</v>
      </c>
      <c r="F837" s="5" t="s">
        <v>2427</v>
      </c>
      <c r="G837" s="5" t="s">
        <v>131</v>
      </c>
      <c r="H837" s="6">
        <v>47</v>
      </c>
      <c r="I837" s="5" t="s">
        <v>59</v>
      </c>
      <c r="J837" s="5" t="s">
        <v>40</v>
      </c>
      <c r="K837" s="7">
        <v>34</v>
      </c>
      <c r="L837" s="7">
        <v>21.5</v>
      </c>
      <c r="M837" s="7">
        <v>2</v>
      </c>
      <c r="N837" s="7">
        <v>150</v>
      </c>
      <c r="O837" s="5" t="s">
        <v>41</v>
      </c>
      <c r="P837" s="5" t="s">
        <v>42</v>
      </c>
      <c r="Q837" s="15">
        <v>29.99</v>
      </c>
      <c r="R837" s="15">
        <v>1409.53</v>
      </c>
      <c r="S837" s="16">
        <f t="shared" si="48"/>
        <v>9.3118949999999998</v>
      </c>
      <c r="T837" s="16">
        <f t="shared" si="49"/>
        <v>437.659065</v>
      </c>
      <c r="U837" s="19">
        <f t="shared" si="51"/>
        <v>8.204312775330397</v>
      </c>
      <c r="V837" s="19">
        <f t="shared" si="50"/>
        <v>385.60270044052868</v>
      </c>
    </row>
    <row r="838" spans="1:22" ht="113.1" customHeight="1" x14ac:dyDescent="0.45">
      <c r="A838" s="2"/>
      <c r="B838" s="2"/>
      <c r="C838" s="5" t="s">
        <v>2428</v>
      </c>
      <c r="D838" s="5" t="s">
        <v>2429</v>
      </c>
      <c r="E838" s="5" t="s">
        <v>2423</v>
      </c>
      <c r="F838" s="5" t="s">
        <v>2430</v>
      </c>
      <c r="G838" s="5" t="s">
        <v>131</v>
      </c>
      <c r="H838" s="6">
        <v>121</v>
      </c>
      <c r="I838" s="5" t="s">
        <v>59</v>
      </c>
      <c r="J838" s="5" t="s">
        <v>40</v>
      </c>
      <c r="K838" s="7">
        <v>34</v>
      </c>
      <c r="L838" s="7">
        <v>21.5</v>
      </c>
      <c r="M838" s="7">
        <v>2</v>
      </c>
      <c r="N838" s="7">
        <v>150</v>
      </c>
      <c r="O838" s="5" t="s">
        <v>41</v>
      </c>
      <c r="P838" s="5" t="s">
        <v>42</v>
      </c>
      <c r="Q838" s="15">
        <v>29.99</v>
      </c>
      <c r="R838" s="15">
        <v>3628.79</v>
      </c>
      <c r="S838" s="16">
        <f t="shared" si="48"/>
        <v>9.3118949999999998</v>
      </c>
      <c r="T838" s="16">
        <f t="shared" si="49"/>
        <v>1126.7392950000001</v>
      </c>
      <c r="U838" s="19">
        <f t="shared" si="51"/>
        <v>8.204312775330397</v>
      </c>
      <c r="V838" s="19">
        <f t="shared" si="50"/>
        <v>992.721845814978</v>
      </c>
    </row>
    <row r="839" spans="1:22" ht="113.1" customHeight="1" x14ac:dyDescent="0.45">
      <c r="A839" s="2"/>
      <c r="B839" s="2"/>
      <c r="C839" s="5" t="s">
        <v>2431</v>
      </c>
      <c r="D839" s="5" t="s">
        <v>2432</v>
      </c>
      <c r="E839" s="5" t="s">
        <v>2423</v>
      </c>
      <c r="F839" s="5" t="s">
        <v>2433</v>
      </c>
      <c r="G839" s="5" t="s">
        <v>131</v>
      </c>
      <c r="H839" s="6">
        <v>67</v>
      </c>
      <c r="I839" s="5" t="s">
        <v>59</v>
      </c>
      <c r="J839" s="5" t="s">
        <v>40</v>
      </c>
      <c r="K839" s="7">
        <v>34</v>
      </c>
      <c r="L839" s="7">
        <v>21.5</v>
      </c>
      <c r="M839" s="7">
        <v>2</v>
      </c>
      <c r="N839" s="7">
        <v>150</v>
      </c>
      <c r="O839" s="5" t="s">
        <v>41</v>
      </c>
      <c r="P839" s="5" t="s">
        <v>42</v>
      </c>
      <c r="Q839" s="15">
        <v>29.99</v>
      </c>
      <c r="R839" s="15">
        <v>2009.33</v>
      </c>
      <c r="S839" s="16">
        <f t="shared" si="48"/>
        <v>9.3118949999999998</v>
      </c>
      <c r="T839" s="16">
        <f t="shared" si="49"/>
        <v>623.89696500000002</v>
      </c>
      <c r="U839" s="19">
        <f t="shared" si="51"/>
        <v>8.204312775330397</v>
      </c>
      <c r="V839" s="19">
        <f t="shared" si="50"/>
        <v>549.68895594713661</v>
      </c>
    </row>
    <row r="840" spans="1:22" ht="113.1" customHeight="1" x14ac:dyDescent="0.45">
      <c r="A840" s="2"/>
      <c r="B840" s="2"/>
      <c r="C840" s="5" t="s">
        <v>2434</v>
      </c>
      <c r="D840" s="5" t="s">
        <v>2435</v>
      </c>
      <c r="E840" s="5" t="s">
        <v>2423</v>
      </c>
      <c r="F840" s="5" t="s">
        <v>2436</v>
      </c>
      <c r="G840" s="5" t="s">
        <v>131</v>
      </c>
      <c r="H840" s="6">
        <v>8</v>
      </c>
      <c r="I840" s="5" t="s">
        <v>59</v>
      </c>
      <c r="J840" s="5" t="s">
        <v>40</v>
      </c>
      <c r="K840" s="7">
        <v>34</v>
      </c>
      <c r="L840" s="7">
        <v>21.5</v>
      </c>
      <c r="M840" s="7">
        <v>2</v>
      </c>
      <c r="N840" s="7">
        <v>150</v>
      </c>
      <c r="O840" s="5" t="s">
        <v>41</v>
      </c>
      <c r="P840" s="5" t="s">
        <v>42</v>
      </c>
      <c r="Q840" s="15">
        <v>29.99</v>
      </c>
      <c r="R840" s="15">
        <v>239.92</v>
      </c>
      <c r="S840" s="16">
        <f t="shared" si="48"/>
        <v>9.3118949999999998</v>
      </c>
      <c r="T840" s="16">
        <f t="shared" si="49"/>
        <v>74.495159999999998</v>
      </c>
      <c r="U840" s="19">
        <f t="shared" si="51"/>
        <v>8.204312775330397</v>
      </c>
      <c r="V840" s="19">
        <f t="shared" si="50"/>
        <v>65.634502202643176</v>
      </c>
    </row>
    <row r="841" spans="1:22" ht="113.1" customHeight="1" x14ac:dyDescent="0.45">
      <c r="A841" s="2"/>
      <c r="B841" s="2"/>
      <c r="C841" s="5" t="s">
        <v>2437</v>
      </c>
      <c r="D841" s="5" t="s">
        <v>2438</v>
      </c>
      <c r="E841" s="5" t="s">
        <v>2423</v>
      </c>
      <c r="F841" s="5" t="s">
        <v>2439</v>
      </c>
      <c r="G841" s="5" t="s">
        <v>131</v>
      </c>
      <c r="H841" s="6">
        <v>86</v>
      </c>
      <c r="I841" s="5" t="s">
        <v>59</v>
      </c>
      <c r="J841" s="5" t="s">
        <v>40</v>
      </c>
      <c r="K841" s="7">
        <v>34</v>
      </c>
      <c r="L841" s="7">
        <v>21.5</v>
      </c>
      <c r="M841" s="7">
        <v>2</v>
      </c>
      <c r="N841" s="7">
        <v>150</v>
      </c>
      <c r="O841" s="5" t="s">
        <v>41</v>
      </c>
      <c r="P841" s="5" t="s">
        <v>42</v>
      </c>
      <c r="Q841" s="15">
        <v>34.99</v>
      </c>
      <c r="R841" s="15">
        <v>3009.1400000000003</v>
      </c>
      <c r="S841" s="16">
        <f t="shared" si="48"/>
        <v>10.864395</v>
      </c>
      <c r="T841" s="16">
        <f t="shared" si="49"/>
        <v>934.33797000000004</v>
      </c>
      <c r="U841" s="19">
        <f t="shared" si="51"/>
        <v>9.5721541850220255</v>
      </c>
      <c r="V841" s="19">
        <f t="shared" si="50"/>
        <v>823.20525991189425</v>
      </c>
    </row>
    <row r="842" spans="1:22" ht="113.1" customHeight="1" x14ac:dyDescent="0.45">
      <c r="A842" s="2"/>
      <c r="B842" s="2"/>
      <c r="C842" s="5" t="s">
        <v>2440</v>
      </c>
      <c r="D842" s="5" t="s">
        <v>2441</v>
      </c>
      <c r="E842" s="5" t="s">
        <v>2423</v>
      </c>
      <c r="F842" s="5" t="s">
        <v>2442</v>
      </c>
      <c r="G842" s="5" t="s">
        <v>131</v>
      </c>
      <c r="H842" s="6">
        <v>182</v>
      </c>
      <c r="I842" s="5" t="s">
        <v>59</v>
      </c>
      <c r="J842" s="5" t="s">
        <v>40</v>
      </c>
      <c r="K842" s="7">
        <v>34</v>
      </c>
      <c r="L842" s="7">
        <v>21.5</v>
      </c>
      <c r="M842" s="7">
        <v>2</v>
      </c>
      <c r="N842" s="7">
        <v>150</v>
      </c>
      <c r="O842" s="5" t="s">
        <v>41</v>
      </c>
      <c r="P842" s="5" t="s">
        <v>42</v>
      </c>
      <c r="Q842" s="15">
        <v>34.99</v>
      </c>
      <c r="R842" s="15">
        <v>6368.18</v>
      </c>
      <c r="S842" s="16">
        <f t="shared" si="48"/>
        <v>10.864395</v>
      </c>
      <c r="T842" s="16">
        <f t="shared" si="49"/>
        <v>1977.31989</v>
      </c>
      <c r="U842" s="19">
        <f t="shared" si="51"/>
        <v>9.5721541850220255</v>
      </c>
      <c r="V842" s="19">
        <f t="shared" si="50"/>
        <v>1742.1320616740086</v>
      </c>
    </row>
    <row r="843" spans="1:22" ht="113.1" customHeight="1" x14ac:dyDescent="0.45">
      <c r="A843" s="2"/>
      <c r="B843" s="2"/>
      <c r="C843" s="5" t="s">
        <v>2443</v>
      </c>
      <c r="D843" s="5" t="s">
        <v>2444</v>
      </c>
      <c r="E843" s="5" t="s">
        <v>2423</v>
      </c>
      <c r="F843" s="5" t="s">
        <v>2445</v>
      </c>
      <c r="G843" s="5" t="s">
        <v>131</v>
      </c>
      <c r="H843" s="6">
        <v>164</v>
      </c>
      <c r="I843" s="5" t="s">
        <v>59</v>
      </c>
      <c r="J843" s="5" t="s">
        <v>40</v>
      </c>
      <c r="K843" s="7">
        <v>34</v>
      </c>
      <c r="L843" s="7">
        <v>21.5</v>
      </c>
      <c r="M843" s="7">
        <v>2</v>
      </c>
      <c r="N843" s="7">
        <v>150</v>
      </c>
      <c r="O843" s="5" t="s">
        <v>41</v>
      </c>
      <c r="P843" s="5" t="s">
        <v>42</v>
      </c>
      <c r="Q843" s="15">
        <v>34.99</v>
      </c>
      <c r="R843" s="15">
        <v>5738.3600000000006</v>
      </c>
      <c r="S843" s="16">
        <f t="shared" si="48"/>
        <v>10.864395</v>
      </c>
      <c r="T843" s="16">
        <f t="shared" si="49"/>
        <v>1781.7607800000001</v>
      </c>
      <c r="U843" s="19">
        <f t="shared" si="51"/>
        <v>9.5721541850220255</v>
      </c>
      <c r="V843" s="19">
        <f t="shared" si="50"/>
        <v>1569.8332863436121</v>
      </c>
    </row>
    <row r="844" spans="1:22" ht="113.1" customHeight="1" x14ac:dyDescent="0.45">
      <c r="A844" s="2"/>
      <c r="B844" s="2"/>
      <c r="C844" s="5" t="s">
        <v>2446</v>
      </c>
      <c r="D844" s="5" t="s">
        <v>2447</v>
      </c>
      <c r="E844" s="5" t="s">
        <v>2423</v>
      </c>
      <c r="F844" s="5" t="s">
        <v>2448</v>
      </c>
      <c r="G844" s="5" t="s">
        <v>131</v>
      </c>
      <c r="H844" s="6">
        <v>59</v>
      </c>
      <c r="I844" s="5" t="s">
        <v>59</v>
      </c>
      <c r="J844" s="5" t="s">
        <v>40</v>
      </c>
      <c r="K844" s="7">
        <v>34</v>
      </c>
      <c r="L844" s="7">
        <v>21.5</v>
      </c>
      <c r="M844" s="7">
        <v>2</v>
      </c>
      <c r="N844" s="7">
        <v>150</v>
      </c>
      <c r="O844" s="5" t="s">
        <v>41</v>
      </c>
      <c r="P844" s="5" t="s">
        <v>42</v>
      </c>
      <c r="Q844" s="15">
        <v>34.99</v>
      </c>
      <c r="R844" s="15">
        <v>2064.4100000000003</v>
      </c>
      <c r="S844" s="16">
        <f t="shared" si="48"/>
        <v>10.864395</v>
      </c>
      <c r="T844" s="16">
        <f t="shared" si="49"/>
        <v>640.99930500000005</v>
      </c>
      <c r="U844" s="19">
        <f t="shared" si="51"/>
        <v>9.5721541850220255</v>
      </c>
      <c r="V844" s="19">
        <f t="shared" si="50"/>
        <v>564.75709691629947</v>
      </c>
    </row>
    <row r="845" spans="1:22" ht="113.1" customHeight="1" x14ac:dyDescent="0.45">
      <c r="A845" s="2"/>
      <c r="B845" s="2"/>
      <c r="C845" s="5" t="s">
        <v>2449</v>
      </c>
      <c r="D845" s="5" t="s">
        <v>2450</v>
      </c>
      <c r="E845" s="5" t="s">
        <v>2423</v>
      </c>
      <c r="F845" s="5" t="s">
        <v>2451</v>
      </c>
      <c r="G845" s="5" t="s">
        <v>131</v>
      </c>
      <c r="H845" s="6">
        <v>124</v>
      </c>
      <c r="I845" s="5" t="s">
        <v>59</v>
      </c>
      <c r="J845" s="5" t="s">
        <v>40</v>
      </c>
      <c r="K845" s="7">
        <v>34</v>
      </c>
      <c r="L845" s="7">
        <v>21.5</v>
      </c>
      <c r="M845" s="7">
        <v>2</v>
      </c>
      <c r="N845" s="7">
        <v>150</v>
      </c>
      <c r="O845" s="5" t="s">
        <v>41</v>
      </c>
      <c r="P845" s="5" t="s">
        <v>42</v>
      </c>
      <c r="Q845" s="15">
        <v>34.99</v>
      </c>
      <c r="R845" s="15">
        <v>4338.76</v>
      </c>
      <c r="S845" s="16">
        <f t="shared" si="48"/>
        <v>10.864395</v>
      </c>
      <c r="T845" s="16">
        <f t="shared" si="49"/>
        <v>1347.18498</v>
      </c>
      <c r="U845" s="19">
        <f t="shared" si="51"/>
        <v>9.5721541850220255</v>
      </c>
      <c r="V845" s="19">
        <f t="shared" si="50"/>
        <v>1186.9471189427311</v>
      </c>
    </row>
    <row r="846" spans="1:22" ht="113.1" customHeight="1" x14ac:dyDescent="0.45">
      <c r="A846" s="2"/>
      <c r="B846" s="2"/>
      <c r="C846" s="5" t="s">
        <v>2452</v>
      </c>
      <c r="D846" s="5" t="s">
        <v>2453</v>
      </c>
      <c r="E846" s="5" t="s">
        <v>2454</v>
      </c>
      <c r="F846" s="5" t="s">
        <v>2455</v>
      </c>
      <c r="G846" s="5" t="s">
        <v>131</v>
      </c>
      <c r="H846" s="6">
        <v>36</v>
      </c>
      <c r="I846" s="5" t="s">
        <v>59</v>
      </c>
      <c r="J846" s="5" t="s">
        <v>40</v>
      </c>
      <c r="K846" s="7">
        <v>33</v>
      </c>
      <c r="L846" s="7">
        <v>26</v>
      </c>
      <c r="M846" s="7">
        <v>1</v>
      </c>
      <c r="N846" s="7">
        <v>150</v>
      </c>
      <c r="O846" s="5" t="s">
        <v>41</v>
      </c>
      <c r="P846" s="5" t="s">
        <v>42</v>
      </c>
      <c r="Q846" s="15">
        <v>34.99</v>
      </c>
      <c r="R846" s="15">
        <v>1259.6400000000001</v>
      </c>
      <c r="S846" s="16">
        <f t="shared" si="48"/>
        <v>10.864395</v>
      </c>
      <c r="T846" s="16">
        <f t="shared" si="49"/>
        <v>391.11822000000001</v>
      </c>
      <c r="U846" s="19">
        <f t="shared" si="51"/>
        <v>9.5721541850220255</v>
      </c>
      <c r="V846" s="19">
        <f t="shared" si="50"/>
        <v>344.59755066079293</v>
      </c>
    </row>
    <row r="847" spans="1:22" ht="113.1" customHeight="1" x14ac:dyDescent="0.45">
      <c r="A847" s="2"/>
      <c r="B847" s="2"/>
      <c r="C847" s="5" t="s">
        <v>2456</v>
      </c>
      <c r="D847" s="5" t="s">
        <v>2457</v>
      </c>
      <c r="E847" s="5" t="s">
        <v>2454</v>
      </c>
      <c r="F847" s="5" t="s">
        <v>2458</v>
      </c>
      <c r="G847" s="5" t="s">
        <v>131</v>
      </c>
      <c r="H847" s="6">
        <v>42</v>
      </c>
      <c r="I847" s="5" t="s">
        <v>59</v>
      </c>
      <c r="J847" s="5" t="s">
        <v>40</v>
      </c>
      <c r="K847" s="7">
        <v>33</v>
      </c>
      <c r="L847" s="7">
        <v>26</v>
      </c>
      <c r="M847" s="7">
        <v>1</v>
      </c>
      <c r="N847" s="7">
        <v>150</v>
      </c>
      <c r="O847" s="5" t="s">
        <v>41</v>
      </c>
      <c r="P847" s="5" t="s">
        <v>42</v>
      </c>
      <c r="Q847" s="15">
        <v>34.99</v>
      </c>
      <c r="R847" s="15">
        <v>1469.5800000000002</v>
      </c>
      <c r="S847" s="16">
        <f t="shared" ref="S847:S910" si="52">SUM(Q847*0.3105)</f>
        <v>10.864395</v>
      </c>
      <c r="T847" s="16">
        <f t="shared" ref="T847:T910" si="53">SUM(S847*H847)</f>
        <v>456.30459000000002</v>
      </c>
      <c r="U847" s="19">
        <f t="shared" si="51"/>
        <v>9.5721541850220255</v>
      </c>
      <c r="V847" s="19">
        <f t="shared" ref="V847:V910" si="54">SUM(U847*H847)</f>
        <v>402.03047577092508</v>
      </c>
    </row>
    <row r="848" spans="1:22" ht="113.1" customHeight="1" x14ac:dyDescent="0.45">
      <c r="A848" s="2"/>
      <c r="B848" s="2"/>
      <c r="C848" s="5" t="s">
        <v>2459</v>
      </c>
      <c r="D848" s="5" t="s">
        <v>2460</v>
      </c>
      <c r="E848" s="5" t="s">
        <v>2454</v>
      </c>
      <c r="F848" s="5" t="s">
        <v>2461</v>
      </c>
      <c r="G848" s="5" t="s">
        <v>131</v>
      </c>
      <c r="H848" s="6">
        <v>25</v>
      </c>
      <c r="I848" s="5" t="s">
        <v>59</v>
      </c>
      <c r="J848" s="5" t="s">
        <v>40</v>
      </c>
      <c r="K848" s="7">
        <v>33</v>
      </c>
      <c r="L848" s="7">
        <v>26</v>
      </c>
      <c r="M848" s="7">
        <v>1</v>
      </c>
      <c r="N848" s="7">
        <v>150</v>
      </c>
      <c r="O848" s="5" t="s">
        <v>41</v>
      </c>
      <c r="P848" s="5" t="s">
        <v>42</v>
      </c>
      <c r="Q848" s="15">
        <v>34.99</v>
      </c>
      <c r="R848" s="15">
        <v>874.75</v>
      </c>
      <c r="S848" s="16">
        <f t="shared" si="52"/>
        <v>10.864395</v>
      </c>
      <c r="T848" s="16">
        <f t="shared" si="53"/>
        <v>271.60987499999999</v>
      </c>
      <c r="U848" s="19">
        <f t="shared" ref="U848:U911" si="55">SUM(S848/1.135)</f>
        <v>9.5721541850220255</v>
      </c>
      <c r="V848" s="19">
        <f t="shared" si="54"/>
        <v>239.30385462555063</v>
      </c>
    </row>
    <row r="849" spans="1:22" ht="113.1" customHeight="1" x14ac:dyDescent="0.45">
      <c r="A849" s="2"/>
      <c r="B849" s="2"/>
      <c r="C849" s="5" t="s">
        <v>2462</v>
      </c>
      <c r="D849" s="5" t="s">
        <v>2463</v>
      </c>
      <c r="E849" s="5" t="s">
        <v>2454</v>
      </c>
      <c r="F849" s="5" t="s">
        <v>2464</v>
      </c>
      <c r="G849" s="5" t="s">
        <v>131</v>
      </c>
      <c r="H849" s="6">
        <v>121</v>
      </c>
      <c r="I849" s="5" t="s">
        <v>59</v>
      </c>
      <c r="J849" s="5" t="s">
        <v>40</v>
      </c>
      <c r="K849" s="7">
        <v>33</v>
      </c>
      <c r="L849" s="7">
        <v>26</v>
      </c>
      <c r="M849" s="7">
        <v>1</v>
      </c>
      <c r="N849" s="7">
        <v>150</v>
      </c>
      <c r="O849" s="5" t="s">
        <v>41</v>
      </c>
      <c r="P849" s="5" t="s">
        <v>865</v>
      </c>
      <c r="Q849" s="15">
        <v>29.99</v>
      </c>
      <c r="R849" s="15">
        <v>3628.79</v>
      </c>
      <c r="S849" s="16">
        <f t="shared" si="52"/>
        <v>9.3118949999999998</v>
      </c>
      <c r="T849" s="16">
        <f t="shared" si="53"/>
        <v>1126.7392950000001</v>
      </c>
      <c r="U849" s="19">
        <f t="shared" si="55"/>
        <v>8.204312775330397</v>
      </c>
      <c r="V849" s="19">
        <f t="shared" si="54"/>
        <v>992.721845814978</v>
      </c>
    </row>
    <row r="850" spans="1:22" ht="113.1" customHeight="1" x14ac:dyDescent="0.45">
      <c r="A850" s="2"/>
      <c r="B850" s="2"/>
      <c r="C850" s="5" t="s">
        <v>2465</v>
      </c>
      <c r="D850" s="5" t="s">
        <v>2466</v>
      </c>
      <c r="E850" s="5" t="s">
        <v>2454</v>
      </c>
      <c r="F850" s="5" t="s">
        <v>2467</v>
      </c>
      <c r="G850" s="5" t="s">
        <v>131</v>
      </c>
      <c r="H850" s="6">
        <v>237</v>
      </c>
      <c r="I850" s="5" t="s">
        <v>59</v>
      </c>
      <c r="J850" s="5" t="s">
        <v>40</v>
      </c>
      <c r="K850" s="7">
        <v>33</v>
      </c>
      <c r="L850" s="7">
        <v>26</v>
      </c>
      <c r="M850" s="7">
        <v>1</v>
      </c>
      <c r="N850" s="7">
        <v>150</v>
      </c>
      <c r="O850" s="5" t="s">
        <v>41</v>
      </c>
      <c r="P850" s="5" t="s">
        <v>865</v>
      </c>
      <c r="Q850" s="15">
        <v>29.99</v>
      </c>
      <c r="R850" s="15">
        <v>7107.6299999999992</v>
      </c>
      <c r="S850" s="16">
        <f t="shared" si="52"/>
        <v>9.3118949999999998</v>
      </c>
      <c r="T850" s="16">
        <f t="shared" si="53"/>
        <v>2206.9191150000001</v>
      </c>
      <c r="U850" s="19">
        <f t="shared" si="55"/>
        <v>8.204312775330397</v>
      </c>
      <c r="V850" s="19">
        <f t="shared" si="54"/>
        <v>1944.422127753304</v>
      </c>
    </row>
    <row r="851" spans="1:22" ht="113.1" customHeight="1" x14ac:dyDescent="0.45">
      <c r="A851" s="2"/>
      <c r="B851" s="2"/>
      <c r="C851" s="5" t="s">
        <v>2468</v>
      </c>
      <c r="D851" s="5" t="s">
        <v>2469</v>
      </c>
      <c r="E851" s="5" t="s">
        <v>2454</v>
      </c>
      <c r="F851" s="5" t="s">
        <v>2470</v>
      </c>
      <c r="G851" s="5" t="s">
        <v>131</v>
      </c>
      <c r="H851" s="6">
        <v>217</v>
      </c>
      <c r="I851" s="5" t="s">
        <v>59</v>
      </c>
      <c r="J851" s="5" t="s">
        <v>40</v>
      </c>
      <c r="K851" s="7">
        <v>33</v>
      </c>
      <c r="L851" s="7">
        <v>26</v>
      </c>
      <c r="M851" s="7">
        <v>1</v>
      </c>
      <c r="N851" s="7">
        <v>150</v>
      </c>
      <c r="O851" s="5" t="s">
        <v>41</v>
      </c>
      <c r="P851" s="5" t="s">
        <v>865</v>
      </c>
      <c r="Q851" s="15">
        <v>29.99</v>
      </c>
      <c r="R851" s="15">
        <v>6507.83</v>
      </c>
      <c r="S851" s="16">
        <f t="shared" si="52"/>
        <v>9.3118949999999998</v>
      </c>
      <c r="T851" s="16">
        <f t="shared" si="53"/>
        <v>2020.6812150000001</v>
      </c>
      <c r="U851" s="19">
        <f t="shared" si="55"/>
        <v>8.204312775330397</v>
      </c>
      <c r="V851" s="19">
        <f t="shared" si="54"/>
        <v>1780.3358722466962</v>
      </c>
    </row>
    <row r="852" spans="1:22" ht="113.1" customHeight="1" x14ac:dyDescent="0.45">
      <c r="A852" s="2"/>
      <c r="B852" s="2"/>
      <c r="C852" s="5" t="s">
        <v>2471</v>
      </c>
      <c r="D852" s="5" t="s">
        <v>2472</v>
      </c>
      <c r="E852" s="5" t="s">
        <v>2454</v>
      </c>
      <c r="F852" s="5" t="s">
        <v>2473</v>
      </c>
      <c r="G852" s="5" t="s">
        <v>131</v>
      </c>
      <c r="H852" s="6">
        <v>124</v>
      </c>
      <c r="I852" s="5" t="s">
        <v>59</v>
      </c>
      <c r="J852" s="5" t="s">
        <v>40</v>
      </c>
      <c r="K852" s="7">
        <v>33</v>
      </c>
      <c r="L852" s="7">
        <v>26</v>
      </c>
      <c r="M852" s="7">
        <v>1</v>
      </c>
      <c r="N852" s="7">
        <v>150</v>
      </c>
      <c r="O852" s="5" t="s">
        <v>41</v>
      </c>
      <c r="P852" s="5" t="s">
        <v>865</v>
      </c>
      <c r="Q852" s="15">
        <v>29.99</v>
      </c>
      <c r="R852" s="15">
        <v>3718.7599999999998</v>
      </c>
      <c r="S852" s="16">
        <f t="shared" si="52"/>
        <v>9.3118949999999998</v>
      </c>
      <c r="T852" s="16">
        <f t="shared" si="53"/>
        <v>1154.67498</v>
      </c>
      <c r="U852" s="19">
        <f t="shared" si="55"/>
        <v>8.204312775330397</v>
      </c>
      <c r="V852" s="19">
        <f t="shared" si="54"/>
        <v>1017.3347841409692</v>
      </c>
    </row>
    <row r="853" spans="1:22" ht="113.1" customHeight="1" x14ac:dyDescent="0.45">
      <c r="A853" s="2"/>
      <c r="B853" s="2"/>
      <c r="C853" s="5" t="s">
        <v>2474</v>
      </c>
      <c r="D853" s="5" t="s">
        <v>2475</v>
      </c>
      <c r="E853" s="5" t="s">
        <v>2454</v>
      </c>
      <c r="F853" s="5" t="s">
        <v>2476</v>
      </c>
      <c r="G853" s="5" t="s">
        <v>131</v>
      </c>
      <c r="H853" s="6">
        <v>144</v>
      </c>
      <c r="I853" s="5" t="s">
        <v>59</v>
      </c>
      <c r="J853" s="5" t="s">
        <v>40</v>
      </c>
      <c r="K853" s="7">
        <v>33</v>
      </c>
      <c r="L853" s="7">
        <v>26</v>
      </c>
      <c r="M853" s="7">
        <v>1</v>
      </c>
      <c r="N853" s="7">
        <v>150</v>
      </c>
      <c r="O853" s="5" t="s">
        <v>41</v>
      </c>
      <c r="P853" s="5" t="s">
        <v>865</v>
      </c>
      <c r="Q853" s="15">
        <v>29.99</v>
      </c>
      <c r="R853" s="15">
        <v>4318.5599999999995</v>
      </c>
      <c r="S853" s="16">
        <f t="shared" si="52"/>
        <v>9.3118949999999998</v>
      </c>
      <c r="T853" s="16">
        <f t="shared" si="53"/>
        <v>1340.9128799999999</v>
      </c>
      <c r="U853" s="19">
        <f t="shared" si="55"/>
        <v>8.204312775330397</v>
      </c>
      <c r="V853" s="19">
        <f t="shared" si="54"/>
        <v>1181.4210396475771</v>
      </c>
    </row>
    <row r="854" spans="1:22" ht="113.1" customHeight="1" x14ac:dyDescent="0.45">
      <c r="A854" s="2"/>
      <c r="B854" s="2"/>
      <c r="C854" s="5" t="s">
        <v>2477</v>
      </c>
      <c r="D854" s="5" t="s">
        <v>2478</v>
      </c>
      <c r="E854" s="5" t="s">
        <v>2479</v>
      </c>
      <c r="F854" s="5" t="s">
        <v>2480</v>
      </c>
      <c r="G854" s="5" t="s">
        <v>131</v>
      </c>
      <c r="H854" s="6">
        <v>13</v>
      </c>
      <c r="I854" s="5" t="s">
        <v>59</v>
      </c>
      <c r="J854" s="5" t="s">
        <v>1739</v>
      </c>
      <c r="K854" s="7">
        <v>33</v>
      </c>
      <c r="L854" s="7">
        <v>26</v>
      </c>
      <c r="M854" s="7">
        <v>1</v>
      </c>
      <c r="N854" s="7">
        <v>150</v>
      </c>
      <c r="O854" s="5" t="s">
        <v>41</v>
      </c>
      <c r="P854" s="5" t="s">
        <v>1011</v>
      </c>
      <c r="Q854" s="15">
        <v>29.99</v>
      </c>
      <c r="R854" s="15">
        <v>389.87</v>
      </c>
      <c r="S854" s="16">
        <f t="shared" si="52"/>
        <v>9.3118949999999998</v>
      </c>
      <c r="T854" s="16">
        <f t="shared" si="53"/>
        <v>121.05463499999999</v>
      </c>
      <c r="U854" s="19">
        <f t="shared" si="55"/>
        <v>8.204312775330397</v>
      </c>
      <c r="V854" s="19">
        <f t="shared" si="54"/>
        <v>106.65606607929516</v>
      </c>
    </row>
    <row r="855" spans="1:22" s="1" customFormat="1" ht="113.45" customHeight="1" x14ac:dyDescent="0.45">
      <c r="A855" s="2"/>
      <c r="B855" s="2"/>
      <c r="C855" s="5" t="s">
        <v>2481</v>
      </c>
      <c r="D855" s="5" t="s">
        <v>2482</v>
      </c>
      <c r="E855" s="5" t="s">
        <v>129</v>
      </c>
      <c r="F855" s="5" t="s">
        <v>2483</v>
      </c>
      <c r="G855" s="5" t="s">
        <v>2484</v>
      </c>
      <c r="H855" s="6">
        <v>140</v>
      </c>
      <c r="I855" s="5" t="s">
        <v>39</v>
      </c>
      <c r="J855" s="5" t="s">
        <v>40</v>
      </c>
      <c r="K855" s="7">
        <v>34</v>
      </c>
      <c r="L855" s="7">
        <v>21.5</v>
      </c>
      <c r="M855" s="7">
        <v>2</v>
      </c>
      <c r="N855" s="7">
        <v>150</v>
      </c>
      <c r="O855" s="5" t="s">
        <v>2485</v>
      </c>
      <c r="P855" s="5" t="s">
        <v>42</v>
      </c>
      <c r="Q855" s="15">
        <v>39.99</v>
      </c>
      <c r="R855" s="15">
        <v>5598.6</v>
      </c>
      <c r="S855" s="16">
        <f t="shared" si="52"/>
        <v>12.416895</v>
      </c>
      <c r="T855" s="16">
        <f t="shared" si="53"/>
        <v>1738.3652999999999</v>
      </c>
      <c r="U855" s="19">
        <f t="shared" si="55"/>
        <v>10.939995594713656</v>
      </c>
      <c r="V855" s="19">
        <f t="shared" si="54"/>
        <v>1531.5993832599117</v>
      </c>
    </row>
    <row r="856" spans="1:22" s="1" customFormat="1" ht="113.45" customHeight="1" x14ac:dyDescent="0.45">
      <c r="A856" s="2"/>
      <c r="B856" s="2"/>
      <c r="C856" s="5" t="s">
        <v>2486</v>
      </c>
      <c r="D856" s="5" t="s">
        <v>2487</v>
      </c>
      <c r="E856" s="5" t="s">
        <v>129</v>
      </c>
      <c r="F856" s="5" t="s">
        <v>2488</v>
      </c>
      <c r="G856" s="5" t="s">
        <v>2484</v>
      </c>
      <c r="H856" s="6">
        <v>241</v>
      </c>
      <c r="I856" s="5" t="s">
        <v>39</v>
      </c>
      <c r="J856" s="5" t="s">
        <v>40</v>
      </c>
      <c r="K856" s="7">
        <v>34</v>
      </c>
      <c r="L856" s="7">
        <v>21.5</v>
      </c>
      <c r="M856" s="7">
        <v>2</v>
      </c>
      <c r="N856" s="7">
        <v>150</v>
      </c>
      <c r="O856" s="5" t="s">
        <v>2485</v>
      </c>
      <c r="P856" s="5" t="s">
        <v>42</v>
      </c>
      <c r="Q856" s="15">
        <v>39.99</v>
      </c>
      <c r="R856" s="15">
        <v>9637.59</v>
      </c>
      <c r="S856" s="16">
        <f t="shared" si="52"/>
        <v>12.416895</v>
      </c>
      <c r="T856" s="16">
        <f t="shared" si="53"/>
        <v>2992.4716950000002</v>
      </c>
      <c r="U856" s="19">
        <f t="shared" si="55"/>
        <v>10.939995594713656</v>
      </c>
      <c r="V856" s="19">
        <f t="shared" si="54"/>
        <v>2636.5389383259912</v>
      </c>
    </row>
    <row r="857" spans="1:22" s="1" customFormat="1" ht="113.45" customHeight="1" x14ac:dyDescent="0.45">
      <c r="A857" s="2"/>
      <c r="B857" s="2"/>
      <c r="C857" s="5" t="s">
        <v>2489</v>
      </c>
      <c r="D857" s="5" t="s">
        <v>2490</v>
      </c>
      <c r="E857" s="5" t="s">
        <v>129</v>
      </c>
      <c r="F857" s="5" t="s">
        <v>2491</v>
      </c>
      <c r="G857" s="5" t="s">
        <v>2484</v>
      </c>
      <c r="H857" s="6">
        <v>242</v>
      </c>
      <c r="I857" s="5" t="s">
        <v>39</v>
      </c>
      <c r="J857" s="5" t="s">
        <v>40</v>
      </c>
      <c r="K857" s="7">
        <v>34</v>
      </c>
      <c r="L857" s="7">
        <v>21.5</v>
      </c>
      <c r="M857" s="7">
        <v>2</v>
      </c>
      <c r="N857" s="7">
        <v>150</v>
      </c>
      <c r="O857" s="5" t="s">
        <v>2485</v>
      </c>
      <c r="P857" s="5" t="s">
        <v>42</v>
      </c>
      <c r="Q857" s="15">
        <v>39.99</v>
      </c>
      <c r="R857" s="15">
        <v>9677.58</v>
      </c>
      <c r="S857" s="16">
        <f t="shared" si="52"/>
        <v>12.416895</v>
      </c>
      <c r="T857" s="16">
        <f t="shared" si="53"/>
        <v>3004.88859</v>
      </c>
      <c r="U857" s="19">
        <f t="shared" si="55"/>
        <v>10.939995594713656</v>
      </c>
      <c r="V857" s="19">
        <f t="shared" si="54"/>
        <v>2647.4789339207045</v>
      </c>
    </row>
    <row r="858" spans="1:22" s="1" customFormat="1" ht="113.45" customHeight="1" x14ac:dyDescent="0.45">
      <c r="A858" s="2"/>
      <c r="B858" s="2"/>
      <c r="C858" s="5" t="s">
        <v>2492</v>
      </c>
      <c r="D858" s="5" t="s">
        <v>2493</v>
      </c>
      <c r="E858" s="5" t="s">
        <v>129</v>
      </c>
      <c r="F858" s="5" t="s">
        <v>2494</v>
      </c>
      <c r="G858" s="5" t="s">
        <v>2484</v>
      </c>
      <c r="H858" s="6">
        <v>140</v>
      </c>
      <c r="I858" s="5" t="s">
        <v>39</v>
      </c>
      <c r="J858" s="5" t="s">
        <v>40</v>
      </c>
      <c r="K858" s="7">
        <v>34</v>
      </c>
      <c r="L858" s="7">
        <v>21.5</v>
      </c>
      <c r="M858" s="7">
        <v>2</v>
      </c>
      <c r="N858" s="7">
        <v>150</v>
      </c>
      <c r="O858" s="5" t="s">
        <v>2485</v>
      </c>
      <c r="P858" s="5" t="s">
        <v>42</v>
      </c>
      <c r="Q858" s="15">
        <v>39.99</v>
      </c>
      <c r="R858" s="15">
        <v>5598.6</v>
      </c>
      <c r="S858" s="16">
        <f t="shared" si="52"/>
        <v>12.416895</v>
      </c>
      <c r="T858" s="16">
        <f t="shared" si="53"/>
        <v>1738.3652999999999</v>
      </c>
      <c r="U858" s="19">
        <f t="shared" si="55"/>
        <v>10.939995594713656</v>
      </c>
      <c r="V858" s="19">
        <f t="shared" si="54"/>
        <v>1531.5993832599117</v>
      </c>
    </row>
    <row r="859" spans="1:22" s="1" customFormat="1" ht="113.45" customHeight="1" x14ac:dyDescent="0.45">
      <c r="A859" s="2"/>
      <c r="B859" s="2"/>
      <c r="C859" s="5" t="s">
        <v>2495</v>
      </c>
      <c r="D859" s="5" t="s">
        <v>2482</v>
      </c>
      <c r="E859" s="5" t="s">
        <v>129</v>
      </c>
      <c r="F859" s="5" t="s">
        <v>2496</v>
      </c>
      <c r="G859" s="5" t="s">
        <v>2484</v>
      </c>
      <c r="H859" s="6">
        <v>145</v>
      </c>
      <c r="I859" s="5" t="s">
        <v>39</v>
      </c>
      <c r="J859" s="5" t="s">
        <v>40</v>
      </c>
      <c r="K859" s="7">
        <v>34</v>
      </c>
      <c r="L859" s="7">
        <v>21.5</v>
      </c>
      <c r="M859" s="7">
        <v>2</v>
      </c>
      <c r="N859" s="7">
        <v>150</v>
      </c>
      <c r="O859" s="5" t="s">
        <v>2485</v>
      </c>
      <c r="P859" s="5" t="s">
        <v>42</v>
      </c>
      <c r="Q859" s="15">
        <v>39.99</v>
      </c>
      <c r="R859" s="15">
        <v>5798.55</v>
      </c>
      <c r="S859" s="16">
        <f t="shared" si="52"/>
        <v>12.416895</v>
      </c>
      <c r="T859" s="16">
        <f t="shared" si="53"/>
        <v>1800.449775</v>
      </c>
      <c r="U859" s="19">
        <f t="shared" si="55"/>
        <v>10.939995594713656</v>
      </c>
      <c r="V859" s="19">
        <f t="shared" si="54"/>
        <v>1586.2993612334801</v>
      </c>
    </row>
    <row r="860" spans="1:22" s="1" customFormat="1" ht="113.45" customHeight="1" x14ac:dyDescent="0.45">
      <c r="A860" s="2"/>
      <c r="B860" s="2"/>
      <c r="C860" s="5" t="s">
        <v>2497</v>
      </c>
      <c r="D860" s="5" t="s">
        <v>2487</v>
      </c>
      <c r="E860" s="5" t="s">
        <v>129</v>
      </c>
      <c r="F860" s="5" t="s">
        <v>2498</v>
      </c>
      <c r="G860" s="5" t="s">
        <v>2484</v>
      </c>
      <c r="H860" s="6">
        <v>244</v>
      </c>
      <c r="I860" s="5" t="s">
        <v>39</v>
      </c>
      <c r="J860" s="5" t="s">
        <v>40</v>
      </c>
      <c r="K860" s="7">
        <v>34</v>
      </c>
      <c r="L860" s="7">
        <v>21.5</v>
      </c>
      <c r="M860" s="7">
        <v>2</v>
      </c>
      <c r="N860" s="7">
        <v>150</v>
      </c>
      <c r="O860" s="5" t="s">
        <v>2485</v>
      </c>
      <c r="P860" s="5" t="s">
        <v>42</v>
      </c>
      <c r="Q860" s="15">
        <v>39.99</v>
      </c>
      <c r="R860" s="15">
        <v>9757.5600000000013</v>
      </c>
      <c r="S860" s="16">
        <f t="shared" si="52"/>
        <v>12.416895</v>
      </c>
      <c r="T860" s="16">
        <f t="shared" si="53"/>
        <v>3029.7223800000002</v>
      </c>
      <c r="U860" s="19">
        <f t="shared" si="55"/>
        <v>10.939995594713656</v>
      </c>
      <c r="V860" s="19">
        <f t="shared" si="54"/>
        <v>2669.3589251101321</v>
      </c>
    </row>
    <row r="861" spans="1:22" s="1" customFormat="1" ht="113.45" customHeight="1" x14ac:dyDescent="0.45">
      <c r="A861" s="2"/>
      <c r="B861" s="2"/>
      <c r="C861" s="5" t="s">
        <v>2499</v>
      </c>
      <c r="D861" s="5" t="s">
        <v>2490</v>
      </c>
      <c r="E861" s="5" t="s">
        <v>129</v>
      </c>
      <c r="F861" s="5" t="s">
        <v>2500</v>
      </c>
      <c r="G861" s="5" t="s">
        <v>2484</v>
      </c>
      <c r="H861" s="6">
        <v>240</v>
      </c>
      <c r="I861" s="5" t="s">
        <v>39</v>
      </c>
      <c r="J861" s="5" t="s">
        <v>40</v>
      </c>
      <c r="K861" s="7">
        <v>34</v>
      </c>
      <c r="L861" s="7">
        <v>21.5</v>
      </c>
      <c r="M861" s="7">
        <v>2</v>
      </c>
      <c r="N861" s="7">
        <v>150</v>
      </c>
      <c r="O861" s="5" t="s">
        <v>2485</v>
      </c>
      <c r="P861" s="5" t="s">
        <v>42</v>
      </c>
      <c r="Q861" s="15">
        <v>39.99</v>
      </c>
      <c r="R861" s="15">
        <v>9597.6</v>
      </c>
      <c r="S861" s="16">
        <f t="shared" si="52"/>
        <v>12.416895</v>
      </c>
      <c r="T861" s="16">
        <f t="shared" si="53"/>
        <v>2980.0547999999999</v>
      </c>
      <c r="U861" s="19">
        <f t="shared" si="55"/>
        <v>10.939995594713656</v>
      </c>
      <c r="V861" s="19">
        <f t="shared" si="54"/>
        <v>2625.5989427312775</v>
      </c>
    </row>
    <row r="862" spans="1:22" s="1" customFormat="1" ht="113.45" customHeight="1" x14ac:dyDescent="0.45">
      <c r="A862" s="2"/>
      <c r="B862" s="2"/>
      <c r="C862" s="5" t="s">
        <v>2501</v>
      </c>
      <c r="D862" s="5" t="s">
        <v>2493</v>
      </c>
      <c r="E862" s="5" t="s">
        <v>129</v>
      </c>
      <c r="F862" s="5" t="s">
        <v>2502</v>
      </c>
      <c r="G862" s="5" t="s">
        <v>2484</v>
      </c>
      <c r="H862" s="6">
        <v>142</v>
      </c>
      <c r="I862" s="5" t="s">
        <v>39</v>
      </c>
      <c r="J862" s="5" t="s">
        <v>40</v>
      </c>
      <c r="K862" s="7">
        <v>34</v>
      </c>
      <c r="L862" s="7">
        <v>21.5</v>
      </c>
      <c r="M862" s="7">
        <v>2</v>
      </c>
      <c r="N862" s="7">
        <v>150</v>
      </c>
      <c r="O862" s="5" t="s">
        <v>2485</v>
      </c>
      <c r="P862" s="5" t="s">
        <v>42</v>
      </c>
      <c r="Q862" s="15">
        <v>39.99</v>
      </c>
      <c r="R862" s="15">
        <v>5678.58</v>
      </c>
      <c r="S862" s="16">
        <f t="shared" si="52"/>
        <v>12.416895</v>
      </c>
      <c r="T862" s="16">
        <f t="shared" si="53"/>
        <v>1763.1990900000001</v>
      </c>
      <c r="U862" s="19">
        <f t="shared" si="55"/>
        <v>10.939995594713656</v>
      </c>
      <c r="V862" s="19">
        <f t="shared" si="54"/>
        <v>1553.479374449339</v>
      </c>
    </row>
    <row r="863" spans="1:22" s="1" customFormat="1" ht="113.45" customHeight="1" x14ac:dyDescent="0.45">
      <c r="A863" s="2"/>
      <c r="B863" s="2"/>
      <c r="C863" s="5" t="s">
        <v>2503</v>
      </c>
      <c r="D863" s="5" t="s">
        <v>2504</v>
      </c>
      <c r="E863" s="5" t="s">
        <v>393</v>
      </c>
      <c r="F863" s="5" t="s">
        <v>2505</v>
      </c>
      <c r="G863" s="5" t="s">
        <v>2484</v>
      </c>
      <c r="H863" s="6">
        <v>131</v>
      </c>
      <c r="I863" s="5" t="s">
        <v>59</v>
      </c>
      <c r="J863" s="5" t="s">
        <v>40</v>
      </c>
      <c r="K863" s="7">
        <v>33</v>
      </c>
      <c r="L863" s="7">
        <v>26</v>
      </c>
      <c r="M863" s="7">
        <v>1</v>
      </c>
      <c r="N863" s="7">
        <v>150</v>
      </c>
      <c r="O863" s="5" t="s">
        <v>2506</v>
      </c>
      <c r="P863" s="5" t="s">
        <v>42</v>
      </c>
      <c r="Q863" s="15">
        <v>39.99</v>
      </c>
      <c r="R863" s="15">
        <v>5238.6900000000005</v>
      </c>
      <c r="S863" s="16">
        <f t="shared" si="52"/>
        <v>12.416895</v>
      </c>
      <c r="T863" s="16">
        <f t="shared" si="53"/>
        <v>1626.613245</v>
      </c>
      <c r="U863" s="19">
        <f t="shared" si="55"/>
        <v>10.939995594713656</v>
      </c>
      <c r="V863" s="19">
        <f t="shared" si="54"/>
        <v>1433.139422907489</v>
      </c>
    </row>
    <row r="864" spans="1:22" s="1" customFormat="1" ht="113.45" customHeight="1" x14ac:dyDescent="0.45">
      <c r="A864" s="2"/>
      <c r="B864" s="2"/>
      <c r="C864" s="5" t="s">
        <v>2507</v>
      </c>
      <c r="D864" s="5" t="s">
        <v>2508</v>
      </c>
      <c r="E864" s="5" t="s">
        <v>393</v>
      </c>
      <c r="F864" s="5" t="s">
        <v>2509</v>
      </c>
      <c r="G864" s="5" t="s">
        <v>2484</v>
      </c>
      <c r="H864" s="6">
        <v>186</v>
      </c>
      <c r="I864" s="5" t="s">
        <v>59</v>
      </c>
      <c r="J864" s="5" t="s">
        <v>40</v>
      </c>
      <c r="K864" s="7">
        <v>33</v>
      </c>
      <c r="L864" s="7">
        <v>26</v>
      </c>
      <c r="M864" s="7">
        <v>1</v>
      </c>
      <c r="N864" s="7">
        <v>150</v>
      </c>
      <c r="O864" s="5" t="s">
        <v>2506</v>
      </c>
      <c r="P864" s="5" t="s">
        <v>42</v>
      </c>
      <c r="Q864" s="15">
        <v>39.99</v>
      </c>
      <c r="R864" s="15">
        <v>7438.14</v>
      </c>
      <c r="S864" s="16">
        <f t="shared" si="52"/>
        <v>12.416895</v>
      </c>
      <c r="T864" s="16">
        <f t="shared" si="53"/>
        <v>2309.5424699999999</v>
      </c>
      <c r="U864" s="19">
        <f t="shared" si="55"/>
        <v>10.939995594713656</v>
      </c>
      <c r="V864" s="19">
        <f t="shared" si="54"/>
        <v>2034.8391806167399</v>
      </c>
    </row>
    <row r="865" spans="1:22" s="1" customFormat="1" ht="113.45" customHeight="1" x14ac:dyDescent="0.45">
      <c r="A865" s="2"/>
      <c r="B865" s="2"/>
      <c r="C865" s="5" t="s">
        <v>2510</v>
      </c>
      <c r="D865" s="5" t="s">
        <v>2511</v>
      </c>
      <c r="E865" s="5" t="s">
        <v>393</v>
      </c>
      <c r="F865" s="5" t="s">
        <v>2512</v>
      </c>
      <c r="G865" s="5" t="s">
        <v>2484</v>
      </c>
      <c r="H865" s="6">
        <v>158</v>
      </c>
      <c r="I865" s="5" t="s">
        <v>59</v>
      </c>
      <c r="J865" s="5" t="s">
        <v>40</v>
      </c>
      <c r="K865" s="7">
        <v>33</v>
      </c>
      <c r="L865" s="7">
        <v>26</v>
      </c>
      <c r="M865" s="7">
        <v>1</v>
      </c>
      <c r="N865" s="7">
        <v>150</v>
      </c>
      <c r="O865" s="5" t="s">
        <v>2506</v>
      </c>
      <c r="P865" s="5" t="s">
        <v>42</v>
      </c>
      <c r="Q865" s="15">
        <v>39.99</v>
      </c>
      <c r="R865" s="15">
        <v>6318.42</v>
      </c>
      <c r="S865" s="16">
        <f t="shared" si="52"/>
        <v>12.416895</v>
      </c>
      <c r="T865" s="16">
        <f t="shared" si="53"/>
        <v>1961.86941</v>
      </c>
      <c r="U865" s="19">
        <f t="shared" si="55"/>
        <v>10.939995594713656</v>
      </c>
      <c r="V865" s="19">
        <f t="shared" si="54"/>
        <v>1728.5193039647577</v>
      </c>
    </row>
    <row r="866" spans="1:22" ht="113.1" customHeight="1" x14ac:dyDescent="0.45">
      <c r="A866" s="2"/>
      <c r="B866" s="2"/>
      <c r="C866" s="5" t="s">
        <v>2513</v>
      </c>
      <c r="D866" s="5" t="s">
        <v>2514</v>
      </c>
      <c r="E866" s="5" t="s">
        <v>184</v>
      </c>
      <c r="F866" s="5" t="s">
        <v>2515</v>
      </c>
      <c r="G866" s="5" t="s">
        <v>2516</v>
      </c>
      <c r="H866" s="9">
        <v>12</v>
      </c>
      <c r="I866" s="5" t="s">
        <v>59</v>
      </c>
      <c r="J866" s="5" t="s">
        <v>40</v>
      </c>
      <c r="K866" s="7">
        <v>45</v>
      </c>
      <c r="L866" s="7">
        <v>35</v>
      </c>
      <c r="M866" s="7">
        <v>3</v>
      </c>
      <c r="N866" s="7">
        <v>500</v>
      </c>
      <c r="O866" s="5" t="s">
        <v>2517</v>
      </c>
      <c r="P866" s="5" t="s">
        <v>42</v>
      </c>
      <c r="Q866" s="15">
        <v>89.99</v>
      </c>
      <c r="R866" s="15">
        <v>1079.8799999999999</v>
      </c>
      <c r="S866" s="16">
        <f t="shared" si="52"/>
        <v>27.941894999999999</v>
      </c>
      <c r="T866" s="16">
        <f t="shared" si="53"/>
        <v>335.30273999999997</v>
      </c>
      <c r="U866" s="19">
        <f t="shared" si="55"/>
        <v>24.618409691629953</v>
      </c>
      <c r="V866" s="19">
        <f t="shared" si="54"/>
        <v>295.42091629955945</v>
      </c>
    </row>
    <row r="867" spans="1:22" ht="113.1" customHeight="1" x14ac:dyDescent="0.45">
      <c r="A867" s="2"/>
      <c r="B867" s="2"/>
      <c r="C867" s="5" t="s">
        <v>2518</v>
      </c>
      <c r="D867" s="5" t="s">
        <v>2519</v>
      </c>
      <c r="E867" s="5" t="s">
        <v>36</v>
      </c>
      <c r="F867" s="5" t="s">
        <v>2520</v>
      </c>
      <c r="G867" s="5" t="s">
        <v>2521</v>
      </c>
      <c r="H867" s="9">
        <v>94</v>
      </c>
      <c r="I867" s="5" t="s">
        <v>59</v>
      </c>
      <c r="J867" s="5" t="s">
        <v>727</v>
      </c>
      <c r="K867" s="7">
        <v>45</v>
      </c>
      <c r="L867" s="7">
        <v>35</v>
      </c>
      <c r="M867" s="7">
        <v>3</v>
      </c>
      <c r="N867" s="7">
        <v>500</v>
      </c>
      <c r="O867" s="5" t="s">
        <v>2522</v>
      </c>
      <c r="P867" s="5" t="s">
        <v>729</v>
      </c>
      <c r="Q867" s="15">
        <v>89.99</v>
      </c>
      <c r="R867" s="15">
        <v>8459.06</v>
      </c>
      <c r="S867" s="16">
        <f t="shared" si="52"/>
        <v>27.941894999999999</v>
      </c>
      <c r="T867" s="16">
        <f t="shared" si="53"/>
        <v>2626.5381299999999</v>
      </c>
      <c r="U867" s="19">
        <f t="shared" si="55"/>
        <v>24.618409691629953</v>
      </c>
      <c r="V867" s="19">
        <f t="shared" si="54"/>
        <v>2314.1305110132157</v>
      </c>
    </row>
    <row r="868" spans="1:22" ht="113.1" customHeight="1" x14ac:dyDescent="0.45">
      <c r="A868" s="2"/>
      <c r="B868" s="2"/>
      <c r="C868" s="5" t="s">
        <v>2523</v>
      </c>
      <c r="D868" s="5" t="s">
        <v>2524</v>
      </c>
      <c r="E868" s="5" t="s">
        <v>36</v>
      </c>
      <c r="F868" s="5" t="s">
        <v>2525</v>
      </c>
      <c r="G868" s="5" t="s">
        <v>2521</v>
      </c>
      <c r="H868" s="9">
        <v>167</v>
      </c>
      <c r="I868" s="5" t="s">
        <v>59</v>
      </c>
      <c r="J868" s="5" t="s">
        <v>727</v>
      </c>
      <c r="K868" s="7">
        <v>45</v>
      </c>
      <c r="L868" s="7">
        <v>35</v>
      </c>
      <c r="M868" s="7">
        <v>3</v>
      </c>
      <c r="N868" s="7">
        <v>500</v>
      </c>
      <c r="O868" s="5" t="s">
        <v>2522</v>
      </c>
      <c r="P868" s="5" t="s">
        <v>729</v>
      </c>
      <c r="Q868" s="15">
        <v>89.99</v>
      </c>
      <c r="R868" s="15">
        <v>15028.33</v>
      </c>
      <c r="S868" s="16">
        <f t="shared" si="52"/>
        <v>27.941894999999999</v>
      </c>
      <c r="T868" s="16">
        <f t="shared" si="53"/>
        <v>4666.2964649999994</v>
      </c>
      <c r="U868" s="19">
        <f t="shared" si="55"/>
        <v>24.618409691629953</v>
      </c>
      <c r="V868" s="19">
        <f t="shared" si="54"/>
        <v>4111.274418502202</v>
      </c>
    </row>
    <row r="869" spans="1:22" ht="113.1" customHeight="1" x14ac:dyDescent="0.45">
      <c r="A869" s="2"/>
      <c r="B869" s="2"/>
      <c r="C869" s="5" t="s">
        <v>2526</v>
      </c>
      <c r="D869" s="5" t="s">
        <v>2527</v>
      </c>
      <c r="E869" s="5" t="s">
        <v>36</v>
      </c>
      <c r="F869" s="5" t="s">
        <v>2528</v>
      </c>
      <c r="G869" s="5" t="s">
        <v>2521</v>
      </c>
      <c r="H869" s="9">
        <v>146</v>
      </c>
      <c r="I869" s="5" t="s">
        <v>59</v>
      </c>
      <c r="J869" s="5" t="s">
        <v>727</v>
      </c>
      <c r="K869" s="7">
        <v>45</v>
      </c>
      <c r="L869" s="7">
        <v>35</v>
      </c>
      <c r="M869" s="7">
        <v>3</v>
      </c>
      <c r="N869" s="7">
        <v>500</v>
      </c>
      <c r="O869" s="5" t="s">
        <v>2522</v>
      </c>
      <c r="P869" s="5" t="s">
        <v>729</v>
      </c>
      <c r="Q869" s="15">
        <v>89.99</v>
      </c>
      <c r="R869" s="15">
        <v>13138.539999999999</v>
      </c>
      <c r="S869" s="16">
        <f t="shared" si="52"/>
        <v>27.941894999999999</v>
      </c>
      <c r="T869" s="16">
        <f t="shared" si="53"/>
        <v>4079.51667</v>
      </c>
      <c r="U869" s="19">
        <f t="shared" si="55"/>
        <v>24.618409691629953</v>
      </c>
      <c r="V869" s="19">
        <f t="shared" si="54"/>
        <v>3594.2878149779731</v>
      </c>
    </row>
    <row r="870" spans="1:22" ht="113.1" customHeight="1" x14ac:dyDescent="0.45">
      <c r="A870" s="2"/>
      <c r="B870" s="2"/>
      <c r="C870" s="5" t="s">
        <v>2529</v>
      </c>
      <c r="D870" s="5" t="s">
        <v>2530</v>
      </c>
      <c r="E870" s="5" t="s">
        <v>36</v>
      </c>
      <c r="F870" s="5" t="s">
        <v>2531</v>
      </c>
      <c r="G870" s="5" t="s">
        <v>2521</v>
      </c>
      <c r="H870" s="9">
        <v>61</v>
      </c>
      <c r="I870" s="5" t="s">
        <v>59</v>
      </c>
      <c r="J870" s="5" t="s">
        <v>727</v>
      </c>
      <c r="K870" s="7">
        <v>45</v>
      </c>
      <c r="L870" s="7">
        <v>35</v>
      </c>
      <c r="M870" s="7">
        <v>3</v>
      </c>
      <c r="N870" s="7">
        <v>500</v>
      </c>
      <c r="O870" s="5" t="s">
        <v>2522</v>
      </c>
      <c r="P870" s="5" t="s">
        <v>729</v>
      </c>
      <c r="Q870" s="15">
        <v>89.99</v>
      </c>
      <c r="R870" s="15">
        <v>5489.3899999999994</v>
      </c>
      <c r="S870" s="16">
        <f t="shared" si="52"/>
        <v>27.941894999999999</v>
      </c>
      <c r="T870" s="16">
        <f t="shared" si="53"/>
        <v>1704.4555949999999</v>
      </c>
      <c r="U870" s="19">
        <f t="shared" si="55"/>
        <v>24.618409691629953</v>
      </c>
      <c r="V870" s="19">
        <f t="shared" si="54"/>
        <v>1501.7229911894271</v>
      </c>
    </row>
    <row r="871" spans="1:22" ht="113.1" customHeight="1" x14ac:dyDescent="0.45">
      <c r="A871" s="2"/>
      <c r="B871" s="2"/>
      <c r="C871" s="5" t="s">
        <v>2532</v>
      </c>
      <c r="D871" s="5" t="s">
        <v>2533</v>
      </c>
      <c r="E871" s="5" t="s">
        <v>36</v>
      </c>
      <c r="F871" s="5" t="s">
        <v>2534</v>
      </c>
      <c r="G871" s="5" t="s">
        <v>2521</v>
      </c>
      <c r="H871" s="9">
        <v>124</v>
      </c>
      <c r="I871" s="5" t="s">
        <v>59</v>
      </c>
      <c r="J871" s="5" t="s">
        <v>727</v>
      </c>
      <c r="K871" s="7">
        <v>45</v>
      </c>
      <c r="L871" s="7">
        <v>35</v>
      </c>
      <c r="M871" s="7">
        <v>3</v>
      </c>
      <c r="N871" s="7">
        <v>500</v>
      </c>
      <c r="O871" s="5" t="s">
        <v>2522</v>
      </c>
      <c r="P871" s="5" t="s">
        <v>729</v>
      </c>
      <c r="Q871" s="15">
        <v>89.99</v>
      </c>
      <c r="R871" s="15">
        <v>11158.76</v>
      </c>
      <c r="S871" s="16">
        <f t="shared" si="52"/>
        <v>27.941894999999999</v>
      </c>
      <c r="T871" s="16">
        <f t="shared" si="53"/>
        <v>3464.7949799999997</v>
      </c>
      <c r="U871" s="19">
        <f t="shared" si="55"/>
        <v>24.618409691629953</v>
      </c>
      <c r="V871" s="19">
        <f t="shared" si="54"/>
        <v>3052.6828017621142</v>
      </c>
    </row>
    <row r="872" spans="1:22" ht="113.1" customHeight="1" x14ac:dyDescent="0.45">
      <c r="A872" s="2"/>
      <c r="B872" s="2"/>
      <c r="C872" s="5" t="s">
        <v>2535</v>
      </c>
      <c r="D872" s="5" t="s">
        <v>2536</v>
      </c>
      <c r="E872" s="5" t="s">
        <v>36</v>
      </c>
      <c r="F872" s="5" t="s">
        <v>2537</v>
      </c>
      <c r="G872" s="5" t="s">
        <v>2538</v>
      </c>
      <c r="H872" s="9">
        <v>42</v>
      </c>
      <c r="I872" s="5" t="s">
        <v>59</v>
      </c>
      <c r="J872" s="5" t="s">
        <v>976</v>
      </c>
      <c r="K872" s="7">
        <v>45</v>
      </c>
      <c r="L872" s="7">
        <v>35</v>
      </c>
      <c r="M872" s="7">
        <v>3</v>
      </c>
      <c r="N872" s="7">
        <v>500</v>
      </c>
      <c r="O872" s="5" t="s">
        <v>2539</v>
      </c>
      <c r="P872" s="5" t="s">
        <v>42</v>
      </c>
      <c r="Q872" s="15">
        <v>89.99</v>
      </c>
      <c r="R872" s="15">
        <v>3779.58</v>
      </c>
      <c r="S872" s="16">
        <f t="shared" si="52"/>
        <v>27.941894999999999</v>
      </c>
      <c r="T872" s="16">
        <f t="shared" si="53"/>
        <v>1173.5595899999998</v>
      </c>
      <c r="U872" s="19">
        <f t="shared" si="55"/>
        <v>24.618409691629953</v>
      </c>
      <c r="V872" s="19">
        <f t="shared" si="54"/>
        <v>1033.9732070484581</v>
      </c>
    </row>
    <row r="873" spans="1:22" ht="113.1" customHeight="1" x14ac:dyDescent="0.45">
      <c r="A873" s="2"/>
      <c r="B873" s="2"/>
      <c r="C873" s="5" t="s">
        <v>2540</v>
      </c>
      <c r="D873" s="5" t="s">
        <v>2541</v>
      </c>
      <c r="E873" s="5" t="s">
        <v>36</v>
      </c>
      <c r="F873" s="5" t="s">
        <v>2542</v>
      </c>
      <c r="G873" s="5" t="s">
        <v>2538</v>
      </c>
      <c r="H873" s="9">
        <v>75</v>
      </c>
      <c r="I873" s="5" t="s">
        <v>59</v>
      </c>
      <c r="J873" s="5" t="s">
        <v>976</v>
      </c>
      <c r="K873" s="7">
        <v>45</v>
      </c>
      <c r="L873" s="7">
        <v>35</v>
      </c>
      <c r="M873" s="7">
        <v>3</v>
      </c>
      <c r="N873" s="7">
        <v>500</v>
      </c>
      <c r="O873" s="5" t="s">
        <v>2539</v>
      </c>
      <c r="P873" s="5" t="s">
        <v>42</v>
      </c>
      <c r="Q873" s="15">
        <v>89.99</v>
      </c>
      <c r="R873" s="15">
        <v>6749.25</v>
      </c>
      <c r="S873" s="16">
        <f t="shared" si="52"/>
        <v>27.941894999999999</v>
      </c>
      <c r="T873" s="16">
        <f t="shared" si="53"/>
        <v>2095.6421249999999</v>
      </c>
      <c r="U873" s="19">
        <f t="shared" si="55"/>
        <v>24.618409691629953</v>
      </c>
      <c r="V873" s="19">
        <f t="shared" si="54"/>
        <v>1846.3807268722464</v>
      </c>
    </row>
    <row r="874" spans="1:22" ht="113.1" customHeight="1" x14ac:dyDescent="0.45">
      <c r="A874" s="2"/>
      <c r="B874" s="2"/>
      <c r="C874" s="5" t="s">
        <v>2543</v>
      </c>
      <c r="D874" s="5" t="s">
        <v>2544</v>
      </c>
      <c r="E874" s="5" t="s">
        <v>36</v>
      </c>
      <c r="F874" s="5" t="s">
        <v>2545</v>
      </c>
      <c r="G874" s="5" t="s">
        <v>2538</v>
      </c>
      <c r="H874" s="9">
        <v>83</v>
      </c>
      <c r="I874" s="5" t="s">
        <v>59</v>
      </c>
      <c r="J874" s="5" t="s">
        <v>976</v>
      </c>
      <c r="K874" s="7">
        <v>45</v>
      </c>
      <c r="L874" s="7">
        <v>35</v>
      </c>
      <c r="M874" s="7">
        <v>3</v>
      </c>
      <c r="N874" s="7">
        <v>500</v>
      </c>
      <c r="O874" s="5" t="s">
        <v>2539</v>
      </c>
      <c r="P874" s="5" t="s">
        <v>42</v>
      </c>
      <c r="Q874" s="15">
        <v>89.99</v>
      </c>
      <c r="R874" s="15">
        <v>7469.1699999999992</v>
      </c>
      <c r="S874" s="16">
        <f t="shared" si="52"/>
        <v>27.941894999999999</v>
      </c>
      <c r="T874" s="16">
        <f t="shared" si="53"/>
        <v>2319.1772849999998</v>
      </c>
      <c r="U874" s="19">
        <f t="shared" si="55"/>
        <v>24.618409691629953</v>
      </c>
      <c r="V874" s="19">
        <f t="shared" si="54"/>
        <v>2043.328004405286</v>
      </c>
    </row>
    <row r="875" spans="1:22" ht="113.1" customHeight="1" x14ac:dyDescent="0.45">
      <c r="A875" s="2"/>
      <c r="B875" s="2"/>
      <c r="C875" s="5" t="s">
        <v>2546</v>
      </c>
      <c r="D875" s="5" t="s">
        <v>2547</v>
      </c>
      <c r="E875" s="5" t="s">
        <v>36</v>
      </c>
      <c r="F875" s="5" t="s">
        <v>2548</v>
      </c>
      <c r="G875" s="5" t="s">
        <v>2538</v>
      </c>
      <c r="H875" s="9">
        <v>56</v>
      </c>
      <c r="I875" s="5" t="s">
        <v>59</v>
      </c>
      <c r="J875" s="5" t="s">
        <v>976</v>
      </c>
      <c r="K875" s="7">
        <v>45</v>
      </c>
      <c r="L875" s="7">
        <v>35</v>
      </c>
      <c r="M875" s="7">
        <v>3</v>
      </c>
      <c r="N875" s="7">
        <v>500</v>
      </c>
      <c r="O875" s="5" t="s">
        <v>2539</v>
      </c>
      <c r="P875" s="5" t="s">
        <v>42</v>
      </c>
      <c r="Q875" s="15">
        <v>89.99</v>
      </c>
      <c r="R875" s="15">
        <v>5039.4399999999996</v>
      </c>
      <c r="S875" s="16">
        <f t="shared" si="52"/>
        <v>27.941894999999999</v>
      </c>
      <c r="T875" s="16">
        <f t="shared" si="53"/>
        <v>1564.74612</v>
      </c>
      <c r="U875" s="19">
        <f t="shared" si="55"/>
        <v>24.618409691629953</v>
      </c>
      <c r="V875" s="19">
        <f t="shared" si="54"/>
        <v>1378.6309427312774</v>
      </c>
    </row>
    <row r="876" spans="1:22" ht="113.1" customHeight="1" x14ac:dyDescent="0.45">
      <c r="A876" s="2"/>
      <c r="B876" s="2"/>
      <c r="C876" s="5" t="s">
        <v>2549</v>
      </c>
      <c r="D876" s="5" t="s">
        <v>2550</v>
      </c>
      <c r="E876" s="5" t="s">
        <v>129</v>
      </c>
      <c r="F876" s="5" t="s">
        <v>2551</v>
      </c>
      <c r="G876" s="5" t="s">
        <v>2552</v>
      </c>
      <c r="H876" s="9">
        <v>24</v>
      </c>
      <c r="I876" s="5" t="s">
        <v>39</v>
      </c>
      <c r="J876" s="5" t="s">
        <v>40</v>
      </c>
      <c r="K876" s="7">
        <v>42</v>
      </c>
      <c r="L876" s="7">
        <v>34</v>
      </c>
      <c r="M876" s="7">
        <v>3</v>
      </c>
      <c r="N876" s="7">
        <v>500</v>
      </c>
      <c r="O876" s="5" t="s">
        <v>2553</v>
      </c>
      <c r="P876" s="5" t="s">
        <v>42</v>
      </c>
      <c r="Q876" s="15">
        <v>59.99</v>
      </c>
      <c r="R876" s="15">
        <v>1439.76</v>
      </c>
      <c r="S876" s="16">
        <f t="shared" si="52"/>
        <v>18.626895000000001</v>
      </c>
      <c r="T876" s="16">
        <f t="shared" si="53"/>
        <v>447.04548</v>
      </c>
      <c r="U876" s="19">
        <f t="shared" si="55"/>
        <v>16.411361233480179</v>
      </c>
      <c r="V876" s="19">
        <f t="shared" si="54"/>
        <v>393.87266960352429</v>
      </c>
    </row>
    <row r="877" spans="1:22" ht="113.1" customHeight="1" x14ac:dyDescent="0.45">
      <c r="A877" s="2"/>
      <c r="B877" s="2"/>
      <c r="C877" s="5" t="s">
        <v>2554</v>
      </c>
      <c r="D877" s="5" t="s">
        <v>2555</v>
      </c>
      <c r="E877" s="5" t="s">
        <v>36</v>
      </c>
      <c r="F877" s="5" t="s">
        <v>2556</v>
      </c>
      <c r="G877" s="5" t="s">
        <v>2552</v>
      </c>
      <c r="H877" s="9">
        <v>42</v>
      </c>
      <c r="I877" s="5" t="s">
        <v>59</v>
      </c>
      <c r="J877" s="5" t="s">
        <v>40</v>
      </c>
      <c r="K877" s="7">
        <v>45</v>
      </c>
      <c r="L877" s="7">
        <v>35</v>
      </c>
      <c r="M877" s="7">
        <v>3</v>
      </c>
      <c r="N877" s="7">
        <v>500</v>
      </c>
      <c r="O877" s="5" t="s">
        <v>2553</v>
      </c>
      <c r="P877" s="5" t="s">
        <v>42</v>
      </c>
      <c r="Q877" s="15">
        <v>89.99</v>
      </c>
      <c r="R877" s="15">
        <v>3779.58</v>
      </c>
      <c r="S877" s="16">
        <f t="shared" si="52"/>
        <v>27.941894999999999</v>
      </c>
      <c r="T877" s="16">
        <f t="shared" si="53"/>
        <v>1173.5595899999998</v>
      </c>
      <c r="U877" s="19">
        <f t="shared" si="55"/>
        <v>24.618409691629953</v>
      </c>
      <c r="V877" s="19">
        <f t="shared" si="54"/>
        <v>1033.9732070484581</v>
      </c>
    </row>
    <row r="878" spans="1:22" ht="113.1" customHeight="1" x14ac:dyDescent="0.45">
      <c r="A878" s="2"/>
      <c r="B878" s="2"/>
      <c r="C878" s="5" t="s">
        <v>2557</v>
      </c>
      <c r="D878" s="5" t="s">
        <v>2558</v>
      </c>
      <c r="E878" s="5" t="s">
        <v>325</v>
      </c>
      <c r="F878" s="5" t="s">
        <v>2559</v>
      </c>
      <c r="G878" s="5" t="s">
        <v>2552</v>
      </c>
      <c r="H878" s="9">
        <v>1</v>
      </c>
      <c r="I878" s="5" t="s">
        <v>59</v>
      </c>
      <c r="J878" s="5" t="s">
        <v>2560</v>
      </c>
      <c r="K878" s="7">
        <v>42</v>
      </c>
      <c r="L878" s="7">
        <v>34</v>
      </c>
      <c r="M878" s="7">
        <v>3</v>
      </c>
      <c r="N878" s="7">
        <v>500</v>
      </c>
      <c r="O878" s="5" t="s">
        <v>2561</v>
      </c>
      <c r="P878" s="5" t="s">
        <v>42</v>
      </c>
      <c r="Q878" s="15">
        <v>79.989999999999995</v>
      </c>
      <c r="R878" s="15">
        <v>79.989999999999995</v>
      </c>
      <c r="S878" s="16">
        <f t="shared" si="52"/>
        <v>24.836894999999998</v>
      </c>
      <c r="T878" s="16">
        <f t="shared" si="53"/>
        <v>24.836894999999998</v>
      </c>
      <c r="U878" s="19">
        <f t="shared" si="55"/>
        <v>21.882726872246696</v>
      </c>
      <c r="V878" s="19">
        <f t="shared" si="54"/>
        <v>21.882726872246696</v>
      </c>
    </row>
    <row r="879" spans="1:22" ht="113.1" customHeight="1" x14ac:dyDescent="0.45">
      <c r="A879" s="2"/>
      <c r="B879" s="2"/>
      <c r="C879" s="5" t="s">
        <v>2562</v>
      </c>
      <c r="D879" s="5" t="s">
        <v>2563</v>
      </c>
      <c r="E879" s="5" t="s">
        <v>325</v>
      </c>
      <c r="F879" s="5" t="s">
        <v>2564</v>
      </c>
      <c r="G879" s="5" t="s">
        <v>2552</v>
      </c>
      <c r="H879" s="9">
        <v>141</v>
      </c>
      <c r="I879" s="5" t="s">
        <v>59</v>
      </c>
      <c r="J879" s="5" t="s">
        <v>2560</v>
      </c>
      <c r="K879" s="7">
        <v>42</v>
      </c>
      <c r="L879" s="7">
        <v>34</v>
      </c>
      <c r="M879" s="7">
        <v>3</v>
      </c>
      <c r="N879" s="7">
        <v>500</v>
      </c>
      <c r="O879" s="5" t="s">
        <v>2561</v>
      </c>
      <c r="P879" s="5" t="s">
        <v>42</v>
      </c>
      <c r="Q879" s="15">
        <v>79.989999999999995</v>
      </c>
      <c r="R879" s="15">
        <v>11278.59</v>
      </c>
      <c r="S879" s="16">
        <f t="shared" si="52"/>
        <v>24.836894999999998</v>
      </c>
      <c r="T879" s="16">
        <f t="shared" si="53"/>
        <v>3502.0021949999996</v>
      </c>
      <c r="U879" s="19">
        <f t="shared" si="55"/>
        <v>21.882726872246696</v>
      </c>
      <c r="V879" s="19">
        <f t="shared" si="54"/>
        <v>3085.4644889867841</v>
      </c>
    </row>
    <row r="880" spans="1:22" ht="113.1" customHeight="1" x14ac:dyDescent="0.45">
      <c r="A880" s="2"/>
      <c r="B880" s="2"/>
      <c r="C880" s="5" t="s">
        <v>2565</v>
      </c>
      <c r="D880" s="5" t="s">
        <v>2566</v>
      </c>
      <c r="E880" s="5" t="s">
        <v>325</v>
      </c>
      <c r="F880" s="5" t="s">
        <v>2567</v>
      </c>
      <c r="G880" s="5" t="s">
        <v>2552</v>
      </c>
      <c r="H880" s="9">
        <v>119</v>
      </c>
      <c r="I880" s="5" t="s">
        <v>59</v>
      </c>
      <c r="J880" s="5" t="s">
        <v>2560</v>
      </c>
      <c r="K880" s="7">
        <v>42</v>
      </c>
      <c r="L880" s="7">
        <v>34</v>
      </c>
      <c r="M880" s="7">
        <v>3</v>
      </c>
      <c r="N880" s="7">
        <v>500</v>
      </c>
      <c r="O880" s="5" t="s">
        <v>2561</v>
      </c>
      <c r="P880" s="5" t="s">
        <v>42</v>
      </c>
      <c r="Q880" s="15">
        <v>79.989999999999995</v>
      </c>
      <c r="R880" s="15">
        <v>9518.81</v>
      </c>
      <c r="S880" s="16">
        <f t="shared" si="52"/>
        <v>24.836894999999998</v>
      </c>
      <c r="T880" s="16">
        <f t="shared" si="53"/>
        <v>2955.5905049999997</v>
      </c>
      <c r="U880" s="19">
        <f t="shared" si="55"/>
        <v>21.882726872246696</v>
      </c>
      <c r="V880" s="19">
        <f t="shared" si="54"/>
        <v>2604.0444977973571</v>
      </c>
    </row>
    <row r="881" spans="1:22" ht="113.1" customHeight="1" x14ac:dyDescent="0.45">
      <c r="A881" s="2"/>
      <c r="B881" s="2"/>
      <c r="C881" s="5" t="s">
        <v>2568</v>
      </c>
      <c r="D881" s="5" t="s">
        <v>2569</v>
      </c>
      <c r="E881" s="5" t="s">
        <v>325</v>
      </c>
      <c r="F881" s="5" t="s">
        <v>2570</v>
      </c>
      <c r="G881" s="5" t="s">
        <v>2552</v>
      </c>
      <c r="H881" s="9">
        <v>63</v>
      </c>
      <c r="I881" s="5" t="s">
        <v>59</v>
      </c>
      <c r="J881" s="5" t="s">
        <v>2560</v>
      </c>
      <c r="K881" s="7">
        <v>42</v>
      </c>
      <c r="L881" s="7">
        <v>34</v>
      </c>
      <c r="M881" s="7">
        <v>3</v>
      </c>
      <c r="N881" s="7">
        <v>500</v>
      </c>
      <c r="O881" s="5" t="s">
        <v>2561</v>
      </c>
      <c r="P881" s="5" t="s">
        <v>42</v>
      </c>
      <c r="Q881" s="15">
        <v>79.989999999999995</v>
      </c>
      <c r="R881" s="15">
        <v>5039.37</v>
      </c>
      <c r="S881" s="16">
        <f t="shared" si="52"/>
        <v>24.836894999999998</v>
      </c>
      <c r="T881" s="16">
        <f t="shared" si="53"/>
        <v>1564.724385</v>
      </c>
      <c r="U881" s="19">
        <f t="shared" si="55"/>
        <v>21.882726872246696</v>
      </c>
      <c r="V881" s="19">
        <f t="shared" si="54"/>
        <v>1378.6117929515419</v>
      </c>
    </row>
    <row r="882" spans="1:22" ht="113.1" customHeight="1" x14ac:dyDescent="0.45">
      <c r="A882" s="2"/>
      <c r="B882" s="2"/>
      <c r="C882" s="5" t="s">
        <v>2571</v>
      </c>
      <c r="D882" s="5" t="s">
        <v>2572</v>
      </c>
      <c r="E882" s="5" t="s">
        <v>406</v>
      </c>
      <c r="F882" s="5" t="s">
        <v>2573</v>
      </c>
      <c r="G882" s="5" t="s">
        <v>2552</v>
      </c>
      <c r="H882" s="9">
        <v>119</v>
      </c>
      <c r="I882" s="5" t="s">
        <v>59</v>
      </c>
      <c r="J882" s="5" t="s">
        <v>2560</v>
      </c>
      <c r="K882" s="7">
        <v>42</v>
      </c>
      <c r="L882" s="7">
        <v>34</v>
      </c>
      <c r="M882" s="7">
        <v>3</v>
      </c>
      <c r="N882" s="7">
        <v>500</v>
      </c>
      <c r="O882" s="5" t="s">
        <v>2553</v>
      </c>
      <c r="P882" s="5" t="s">
        <v>42</v>
      </c>
      <c r="Q882" s="15">
        <v>79.989999999999995</v>
      </c>
      <c r="R882" s="15">
        <v>9518.81</v>
      </c>
      <c r="S882" s="16">
        <f t="shared" si="52"/>
        <v>24.836894999999998</v>
      </c>
      <c r="T882" s="16">
        <f t="shared" si="53"/>
        <v>2955.5905049999997</v>
      </c>
      <c r="U882" s="19">
        <f t="shared" si="55"/>
        <v>21.882726872246696</v>
      </c>
      <c r="V882" s="19">
        <f t="shared" si="54"/>
        <v>2604.0444977973571</v>
      </c>
    </row>
    <row r="883" spans="1:22" ht="113.1" customHeight="1" x14ac:dyDescent="0.45">
      <c r="A883" s="2"/>
      <c r="B883" s="2"/>
      <c r="C883" s="5" t="s">
        <v>2574</v>
      </c>
      <c r="D883" s="5" t="s">
        <v>2575</v>
      </c>
      <c r="E883" s="5" t="s">
        <v>406</v>
      </c>
      <c r="F883" s="5" t="s">
        <v>2576</v>
      </c>
      <c r="G883" s="5" t="s">
        <v>2552</v>
      </c>
      <c r="H883" s="9">
        <v>237</v>
      </c>
      <c r="I883" s="5" t="s">
        <v>59</v>
      </c>
      <c r="J883" s="5" t="s">
        <v>2560</v>
      </c>
      <c r="K883" s="7">
        <v>42</v>
      </c>
      <c r="L883" s="7">
        <v>34</v>
      </c>
      <c r="M883" s="7">
        <v>3</v>
      </c>
      <c r="N883" s="7">
        <v>500</v>
      </c>
      <c r="O883" s="5" t="s">
        <v>2553</v>
      </c>
      <c r="P883" s="5" t="s">
        <v>42</v>
      </c>
      <c r="Q883" s="15">
        <v>79.989999999999995</v>
      </c>
      <c r="R883" s="15">
        <v>18957.629999999997</v>
      </c>
      <c r="S883" s="16">
        <f t="shared" si="52"/>
        <v>24.836894999999998</v>
      </c>
      <c r="T883" s="16">
        <f t="shared" si="53"/>
        <v>5886.3441149999999</v>
      </c>
      <c r="U883" s="19">
        <f t="shared" si="55"/>
        <v>21.882726872246696</v>
      </c>
      <c r="V883" s="19">
        <f t="shared" si="54"/>
        <v>5186.206268722467</v>
      </c>
    </row>
    <row r="884" spans="1:22" ht="113.1" customHeight="1" x14ac:dyDescent="0.45">
      <c r="A884" s="2"/>
      <c r="B884" s="2"/>
      <c r="C884" s="5" t="s">
        <v>2577</v>
      </c>
      <c r="D884" s="5" t="s">
        <v>2578</v>
      </c>
      <c r="E884" s="5" t="s">
        <v>406</v>
      </c>
      <c r="F884" s="5" t="s">
        <v>2579</v>
      </c>
      <c r="G884" s="5" t="s">
        <v>2552</v>
      </c>
      <c r="H884" s="9">
        <v>176</v>
      </c>
      <c r="I884" s="5" t="s">
        <v>59</v>
      </c>
      <c r="J884" s="5" t="s">
        <v>2560</v>
      </c>
      <c r="K884" s="7">
        <v>42</v>
      </c>
      <c r="L884" s="7">
        <v>34</v>
      </c>
      <c r="M884" s="7">
        <v>3</v>
      </c>
      <c r="N884" s="7">
        <v>500</v>
      </c>
      <c r="O884" s="5" t="s">
        <v>2553</v>
      </c>
      <c r="P884" s="5" t="s">
        <v>42</v>
      </c>
      <c r="Q884" s="15">
        <v>79.989999999999995</v>
      </c>
      <c r="R884" s="15">
        <v>14078.24</v>
      </c>
      <c r="S884" s="16">
        <f t="shared" si="52"/>
        <v>24.836894999999998</v>
      </c>
      <c r="T884" s="16">
        <f t="shared" si="53"/>
        <v>4371.2935199999993</v>
      </c>
      <c r="U884" s="19">
        <f t="shared" si="55"/>
        <v>21.882726872246696</v>
      </c>
      <c r="V884" s="19">
        <f t="shared" si="54"/>
        <v>3851.3599295154186</v>
      </c>
    </row>
    <row r="885" spans="1:22" ht="113.1" customHeight="1" x14ac:dyDescent="0.45">
      <c r="A885" s="2"/>
      <c r="B885" s="2"/>
      <c r="C885" s="5" t="s">
        <v>2580</v>
      </c>
      <c r="D885" s="5" t="s">
        <v>2581</v>
      </c>
      <c r="E885" s="5" t="s">
        <v>406</v>
      </c>
      <c r="F885" s="5" t="s">
        <v>2582</v>
      </c>
      <c r="G885" s="5" t="s">
        <v>2552</v>
      </c>
      <c r="H885" s="9">
        <v>113</v>
      </c>
      <c r="I885" s="5" t="s">
        <v>59</v>
      </c>
      <c r="J885" s="5" t="s">
        <v>2560</v>
      </c>
      <c r="K885" s="7">
        <v>42</v>
      </c>
      <c r="L885" s="7">
        <v>34</v>
      </c>
      <c r="M885" s="7">
        <v>3</v>
      </c>
      <c r="N885" s="7">
        <v>500</v>
      </c>
      <c r="O885" s="5" t="s">
        <v>2553</v>
      </c>
      <c r="P885" s="5" t="s">
        <v>42</v>
      </c>
      <c r="Q885" s="15">
        <v>79.989999999999995</v>
      </c>
      <c r="R885" s="15">
        <v>9038.869999999999</v>
      </c>
      <c r="S885" s="16">
        <f t="shared" si="52"/>
        <v>24.836894999999998</v>
      </c>
      <c r="T885" s="16">
        <f t="shared" si="53"/>
        <v>2806.5691349999997</v>
      </c>
      <c r="U885" s="19">
        <f t="shared" si="55"/>
        <v>21.882726872246696</v>
      </c>
      <c r="V885" s="19">
        <f t="shared" si="54"/>
        <v>2472.7481365638769</v>
      </c>
    </row>
    <row r="886" spans="1:22" ht="113.1" customHeight="1" x14ac:dyDescent="0.45">
      <c r="A886" s="2"/>
      <c r="B886" s="2"/>
      <c r="C886" s="5" t="s">
        <v>2583</v>
      </c>
      <c r="D886" s="5" t="s">
        <v>2584</v>
      </c>
      <c r="E886" s="5" t="s">
        <v>406</v>
      </c>
      <c r="F886" s="5" t="s">
        <v>2585</v>
      </c>
      <c r="G886" s="5" t="s">
        <v>2552</v>
      </c>
      <c r="H886" s="9">
        <v>164</v>
      </c>
      <c r="I886" s="5" t="s">
        <v>59</v>
      </c>
      <c r="J886" s="5" t="s">
        <v>2560</v>
      </c>
      <c r="K886" s="7">
        <v>42</v>
      </c>
      <c r="L886" s="7">
        <v>34</v>
      </c>
      <c r="M886" s="7">
        <v>3</v>
      </c>
      <c r="N886" s="7">
        <v>500</v>
      </c>
      <c r="O886" s="5" t="s">
        <v>2553</v>
      </c>
      <c r="P886" s="5" t="s">
        <v>42</v>
      </c>
      <c r="Q886" s="15">
        <v>79.989999999999995</v>
      </c>
      <c r="R886" s="15">
        <v>13118.359999999999</v>
      </c>
      <c r="S886" s="16">
        <f t="shared" si="52"/>
        <v>24.836894999999998</v>
      </c>
      <c r="T886" s="16">
        <f t="shared" si="53"/>
        <v>4073.2507799999998</v>
      </c>
      <c r="U886" s="19">
        <f t="shared" si="55"/>
        <v>21.882726872246696</v>
      </c>
      <c r="V886" s="19">
        <f t="shared" si="54"/>
        <v>3588.7672070484582</v>
      </c>
    </row>
    <row r="887" spans="1:22" ht="113.1" customHeight="1" x14ac:dyDescent="0.45">
      <c r="A887" s="2"/>
      <c r="B887" s="2"/>
      <c r="C887" s="5" t="s">
        <v>2586</v>
      </c>
      <c r="D887" s="5" t="s">
        <v>2587</v>
      </c>
      <c r="E887" s="5" t="s">
        <v>406</v>
      </c>
      <c r="F887" s="5" t="s">
        <v>2588</v>
      </c>
      <c r="G887" s="5" t="s">
        <v>2552</v>
      </c>
      <c r="H887" s="9">
        <v>95</v>
      </c>
      <c r="I887" s="5" t="s">
        <v>59</v>
      </c>
      <c r="J887" s="5" t="s">
        <v>2560</v>
      </c>
      <c r="K887" s="7">
        <v>45</v>
      </c>
      <c r="L887" s="7">
        <v>35</v>
      </c>
      <c r="M887" s="7">
        <v>3</v>
      </c>
      <c r="N887" s="7">
        <v>500</v>
      </c>
      <c r="O887" s="5" t="s">
        <v>2553</v>
      </c>
      <c r="P887" s="5" t="s">
        <v>42</v>
      </c>
      <c r="Q887" s="15">
        <v>89.99</v>
      </c>
      <c r="R887" s="15">
        <v>8549.0499999999993</v>
      </c>
      <c r="S887" s="16">
        <f t="shared" si="52"/>
        <v>27.941894999999999</v>
      </c>
      <c r="T887" s="16">
        <f t="shared" si="53"/>
        <v>2654.4800249999998</v>
      </c>
      <c r="U887" s="19">
        <f t="shared" si="55"/>
        <v>24.618409691629953</v>
      </c>
      <c r="V887" s="19">
        <f t="shared" si="54"/>
        <v>2338.7489207048457</v>
      </c>
    </row>
    <row r="888" spans="1:22" ht="113.1" customHeight="1" x14ac:dyDescent="0.45">
      <c r="A888" s="2"/>
      <c r="B888" s="2"/>
      <c r="C888" s="5" t="s">
        <v>2589</v>
      </c>
      <c r="D888" s="5" t="s">
        <v>2590</v>
      </c>
      <c r="E888" s="5" t="s">
        <v>406</v>
      </c>
      <c r="F888" s="5" t="s">
        <v>2591</v>
      </c>
      <c r="G888" s="5" t="s">
        <v>2552</v>
      </c>
      <c r="H888" s="9">
        <v>169</v>
      </c>
      <c r="I888" s="5" t="s">
        <v>59</v>
      </c>
      <c r="J888" s="5" t="s">
        <v>2560</v>
      </c>
      <c r="K888" s="7">
        <v>45</v>
      </c>
      <c r="L888" s="7">
        <v>35</v>
      </c>
      <c r="M888" s="7">
        <v>3</v>
      </c>
      <c r="N888" s="7">
        <v>500</v>
      </c>
      <c r="O888" s="5" t="s">
        <v>2553</v>
      </c>
      <c r="P888" s="5" t="s">
        <v>42</v>
      </c>
      <c r="Q888" s="15">
        <v>89.99</v>
      </c>
      <c r="R888" s="15">
        <v>15208.31</v>
      </c>
      <c r="S888" s="16">
        <f t="shared" si="52"/>
        <v>27.941894999999999</v>
      </c>
      <c r="T888" s="16">
        <f t="shared" si="53"/>
        <v>4722.1802550000002</v>
      </c>
      <c r="U888" s="19">
        <f t="shared" si="55"/>
        <v>24.618409691629953</v>
      </c>
      <c r="V888" s="19">
        <f t="shared" si="54"/>
        <v>4160.5112378854619</v>
      </c>
    </row>
    <row r="889" spans="1:22" ht="113.1" customHeight="1" x14ac:dyDescent="0.45">
      <c r="A889" s="2"/>
      <c r="B889" s="2"/>
      <c r="C889" s="5" t="s">
        <v>2592</v>
      </c>
      <c r="D889" s="5" t="s">
        <v>2593</v>
      </c>
      <c r="E889" s="5" t="s">
        <v>406</v>
      </c>
      <c r="F889" s="5" t="s">
        <v>2594</v>
      </c>
      <c r="G889" s="5" t="s">
        <v>2552</v>
      </c>
      <c r="H889" s="9">
        <v>182</v>
      </c>
      <c r="I889" s="5" t="s">
        <v>59</v>
      </c>
      <c r="J889" s="5" t="s">
        <v>2560</v>
      </c>
      <c r="K889" s="7">
        <v>45</v>
      </c>
      <c r="L889" s="7">
        <v>35</v>
      </c>
      <c r="M889" s="7">
        <v>3</v>
      </c>
      <c r="N889" s="7">
        <v>500</v>
      </c>
      <c r="O889" s="5" t="s">
        <v>2553</v>
      </c>
      <c r="P889" s="5" t="s">
        <v>42</v>
      </c>
      <c r="Q889" s="15">
        <v>89.99</v>
      </c>
      <c r="R889" s="15">
        <v>16378.179999999998</v>
      </c>
      <c r="S889" s="16">
        <f t="shared" si="52"/>
        <v>27.941894999999999</v>
      </c>
      <c r="T889" s="16">
        <f t="shared" si="53"/>
        <v>5085.4248900000002</v>
      </c>
      <c r="U889" s="19">
        <f t="shared" si="55"/>
        <v>24.618409691629953</v>
      </c>
      <c r="V889" s="19">
        <f t="shared" si="54"/>
        <v>4480.5505638766517</v>
      </c>
    </row>
    <row r="890" spans="1:22" ht="113.1" customHeight="1" x14ac:dyDescent="0.45">
      <c r="A890" s="2"/>
      <c r="B890" s="2"/>
      <c r="C890" s="5" t="s">
        <v>2595</v>
      </c>
      <c r="D890" s="5" t="s">
        <v>2596</v>
      </c>
      <c r="E890" s="5" t="s">
        <v>406</v>
      </c>
      <c r="F890" s="5" t="s">
        <v>2597</v>
      </c>
      <c r="G890" s="5" t="s">
        <v>2552</v>
      </c>
      <c r="H890" s="9">
        <v>98</v>
      </c>
      <c r="I890" s="5" t="s">
        <v>59</v>
      </c>
      <c r="J890" s="5" t="s">
        <v>2560</v>
      </c>
      <c r="K890" s="7">
        <v>45</v>
      </c>
      <c r="L890" s="7">
        <v>35</v>
      </c>
      <c r="M890" s="7">
        <v>3</v>
      </c>
      <c r="N890" s="7">
        <v>500</v>
      </c>
      <c r="O890" s="5" t="s">
        <v>2553</v>
      </c>
      <c r="P890" s="5" t="s">
        <v>42</v>
      </c>
      <c r="Q890" s="15">
        <v>89.99</v>
      </c>
      <c r="R890" s="15">
        <v>8819.0199999999986</v>
      </c>
      <c r="S890" s="16">
        <f t="shared" si="52"/>
        <v>27.941894999999999</v>
      </c>
      <c r="T890" s="16">
        <f t="shared" si="53"/>
        <v>2738.3057100000001</v>
      </c>
      <c r="U890" s="19">
        <f t="shared" si="55"/>
        <v>24.618409691629953</v>
      </c>
      <c r="V890" s="19">
        <f t="shared" si="54"/>
        <v>2412.6041497797355</v>
      </c>
    </row>
    <row r="891" spans="1:22" ht="113.1" customHeight="1" x14ac:dyDescent="0.45">
      <c r="A891" s="2"/>
      <c r="B891" s="2"/>
      <c r="C891" s="5" t="s">
        <v>2598</v>
      </c>
      <c r="D891" s="5" t="s">
        <v>2599</v>
      </c>
      <c r="E891" s="5" t="s">
        <v>406</v>
      </c>
      <c r="F891" s="5" t="s">
        <v>2600</v>
      </c>
      <c r="G891" s="5" t="s">
        <v>2552</v>
      </c>
      <c r="H891" s="9">
        <v>125</v>
      </c>
      <c r="I891" s="5" t="s">
        <v>59</v>
      </c>
      <c r="J891" s="5" t="s">
        <v>2560</v>
      </c>
      <c r="K891" s="7">
        <v>45</v>
      </c>
      <c r="L891" s="7">
        <v>35</v>
      </c>
      <c r="M891" s="7">
        <v>3</v>
      </c>
      <c r="N891" s="7">
        <v>500</v>
      </c>
      <c r="O891" s="5" t="s">
        <v>2553</v>
      </c>
      <c r="P891" s="5" t="s">
        <v>42</v>
      </c>
      <c r="Q891" s="15">
        <v>89.99</v>
      </c>
      <c r="R891" s="15">
        <v>11248.75</v>
      </c>
      <c r="S891" s="16">
        <f t="shared" si="52"/>
        <v>27.941894999999999</v>
      </c>
      <c r="T891" s="16">
        <f t="shared" si="53"/>
        <v>3492.7368750000001</v>
      </c>
      <c r="U891" s="19">
        <f t="shared" si="55"/>
        <v>24.618409691629953</v>
      </c>
      <c r="V891" s="19">
        <f t="shared" si="54"/>
        <v>3077.3012114537441</v>
      </c>
    </row>
    <row r="892" spans="1:22" ht="113.1" customHeight="1" x14ac:dyDescent="0.45">
      <c r="A892" s="2"/>
      <c r="B892" s="2"/>
      <c r="C892" s="5" t="s">
        <v>2601</v>
      </c>
      <c r="D892" s="5" t="s">
        <v>2602</v>
      </c>
      <c r="E892" s="5" t="s">
        <v>520</v>
      </c>
      <c r="F892" s="5" t="s">
        <v>2603</v>
      </c>
      <c r="G892" s="5" t="s">
        <v>2552</v>
      </c>
      <c r="H892" s="9">
        <v>8</v>
      </c>
      <c r="I892" s="5" t="s">
        <v>59</v>
      </c>
      <c r="J892" s="5" t="s">
        <v>976</v>
      </c>
      <c r="K892" s="7">
        <v>34</v>
      </c>
      <c r="L892" s="7">
        <v>21.5</v>
      </c>
      <c r="M892" s="7">
        <v>3</v>
      </c>
      <c r="N892" s="7">
        <v>500</v>
      </c>
      <c r="O892" s="5" t="s">
        <v>2553</v>
      </c>
      <c r="P892" s="5" t="s">
        <v>96</v>
      </c>
      <c r="Q892" s="15">
        <v>79.989999999999995</v>
      </c>
      <c r="R892" s="15">
        <v>639.91999999999996</v>
      </c>
      <c r="S892" s="16">
        <f t="shared" si="52"/>
        <v>24.836894999999998</v>
      </c>
      <c r="T892" s="16">
        <f t="shared" si="53"/>
        <v>198.69515999999999</v>
      </c>
      <c r="U892" s="19">
        <f t="shared" si="55"/>
        <v>21.882726872246696</v>
      </c>
      <c r="V892" s="19">
        <f t="shared" si="54"/>
        <v>175.06181497797357</v>
      </c>
    </row>
    <row r="893" spans="1:22" ht="113.1" customHeight="1" x14ac:dyDescent="0.45">
      <c r="A893" s="2"/>
      <c r="B893" s="2"/>
      <c r="C893" s="5" t="s">
        <v>2604</v>
      </c>
      <c r="D893" s="5" t="s">
        <v>2605</v>
      </c>
      <c r="E893" s="5" t="s">
        <v>94</v>
      </c>
      <c r="F893" s="5" t="s">
        <v>2606</v>
      </c>
      <c r="G893" s="5" t="s">
        <v>2552</v>
      </c>
      <c r="H893" s="9">
        <v>110</v>
      </c>
      <c r="I893" s="5" t="s">
        <v>59</v>
      </c>
      <c r="J893" s="5" t="s">
        <v>976</v>
      </c>
      <c r="K893" s="7">
        <v>45</v>
      </c>
      <c r="L893" s="7">
        <v>35</v>
      </c>
      <c r="M893" s="7">
        <v>3</v>
      </c>
      <c r="N893" s="7">
        <v>500</v>
      </c>
      <c r="O893" s="5" t="s">
        <v>2553</v>
      </c>
      <c r="P893" s="5" t="s">
        <v>96</v>
      </c>
      <c r="Q893" s="15">
        <v>89.99</v>
      </c>
      <c r="R893" s="15">
        <v>9898.9</v>
      </c>
      <c r="S893" s="16">
        <f t="shared" si="52"/>
        <v>27.941894999999999</v>
      </c>
      <c r="T893" s="16">
        <f t="shared" si="53"/>
        <v>3073.6084499999997</v>
      </c>
      <c r="U893" s="19">
        <f t="shared" si="55"/>
        <v>24.618409691629953</v>
      </c>
      <c r="V893" s="19">
        <f t="shared" si="54"/>
        <v>2708.0250660792949</v>
      </c>
    </row>
    <row r="894" spans="1:22" ht="113.1" customHeight="1" x14ac:dyDescent="0.45">
      <c r="A894" s="2"/>
      <c r="B894" s="2"/>
      <c r="C894" s="5" t="s">
        <v>2607</v>
      </c>
      <c r="D894" s="5" t="s">
        <v>2608</v>
      </c>
      <c r="E894" s="5" t="s">
        <v>94</v>
      </c>
      <c r="F894" s="5" t="s">
        <v>2609</v>
      </c>
      <c r="G894" s="5" t="s">
        <v>2552</v>
      </c>
      <c r="H894" s="9">
        <v>203</v>
      </c>
      <c r="I894" s="5" t="s">
        <v>59</v>
      </c>
      <c r="J894" s="5" t="s">
        <v>976</v>
      </c>
      <c r="K894" s="7">
        <v>45</v>
      </c>
      <c r="L894" s="7">
        <v>35</v>
      </c>
      <c r="M894" s="7">
        <v>3</v>
      </c>
      <c r="N894" s="7">
        <v>500</v>
      </c>
      <c r="O894" s="5" t="s">
        <v>2553</v>
      </c>
      <c r="P894" s="5" t="s">
        <v>96</v>
      </c>
      <c r="Q894" s="15">
        <v>89.99</v>
      </c>
      <c r="R894" s="15">
        <v>18267.969999999998</v>
      </c>
      <c r="S894" s="16">
        <f t="shared" si="52"/>
        <v>27.941894999999999</v>
      </c>
      <c r="T894" s="16">
        <f t="shared" si="53"/>
        <v>5672.2046849999997</v>
      </c>
      <c r="U894" s="19">
        <f t="shared" si="55"/>
        <v>24.618409691629953</v>
      </c>
      <c r="V894" s="19">
        <f t="shared" si="54"/>
        <v>4997.5371674008802</v>
      </c>
    </row>
    <row r="895" spans="1:22" ht="113.1" customHeight="1" x14ac:dyDescent="0.45">
      <c r="A895" s="2"/>
      <c r="B895" s="2"/>
      <c r="C895" s="5" t="s">
        <v>2610</v>
      </c>
      <c r="D895" s="5" t="s">
        <v>2611</v>
      </c>
      <c r="E895" s="5" t="s">
        <v>94</v>
      </c>
      <c r="F895" s="5" t="s">
        <v>2612</v>
      </c>
      <c r="G895" s="5" t="s">
        <v>2552</v>
      </c>
      <c r="H895" s="9">
        <v>165</v>
      </c>
      <c r="I895" s="5" t="s">
        <v>59</v>
      </c>
      <c r="J895" s="5" t="s">
        <v>976</v>
      </c>
      <c r="K895" s="7">
        <v>45</v>
      </c>
      <c r="L895" s="7">
        <v>35</v>
      </c>
      <c r="M895" s="7">
        <v>3</v>
      </c>
      <c r="N895" s="7">
        <v>500</v>
      </c>
      <c r="O895" s="5" t="s">
        <v>2553</v>
      </c>
      <c r="P895" s="5" t="s">
        <v>96</v>
      </c>
      <c r="Q895" s="15">
        <v>89.99</v>
      </c>
      <c r="R895" s="15">
        <v>14848.349999999999</v>
      </c>
      <c r="S895" s="16">
        <f t="shared" si="52"/>
        <v>27.941894999999999</v>
      </c>
      <c r="T895" s="16">
        <f t="shared" si="53"/>
        <v>4610.4126749999996</v>
      </c>
      <c r="U895" s="19">
        <f t="shared" si="55"/>
        <v>24.618409691629953</v>
      </c>
      <c r="V895" s="19">
        <f t="shared" si="54"/>
        <v>4062.0375991189421</v>
      </c>
    </row>
    <row r="896" spans="1:22" ht="113.1" customHeight="1" x14ac:dyDescent="0.45">
      <c r="A896" s="2"/>
      <c r="B896" s="2"/>
      <c r="C896" s="5" t="s">
        <v>2613</v>
      </c>
      <c r="D896" s="5" t="s">
        <v>2614</v>
      </c>
      <c r="E896" s="5" t="s">
        <v>94</v>
      </c>
      <c r="F896" s="5" t="s">
        <v>2615</v>
      </c>
      <c r="G896" s="5" t="s">
        <v>2552</v>
      </c>
      <c r="H896" s="9">
        <v>74</v>
      </c>
      <c r="I896" s="5" t="s">
        <v>59</v>
      </c>
      <c r="J896" s="5" t="s">
        <v>976</v>
      </c>
      <c r="K896" s="7">
        <v>45</v>
      </c>
      <c r="L896" s="7">
        <v>35</v>
      </c>
      <c r="M896" s="7">
        <v>3</v>
      </c>
      <c r="N896" s="7">
        <v>500</v>
      </c>
      <c r="O896" s="5" t="s">
        <v>2553</v>
      </c>
      <c r="P896" s="5" t="s">
        <v>96</v>
      </c>
      <c r="Q896" s="15">
        <v>89.99</v>
      </c>
      <c r="R896" s="15">
        <v>6659.2599999999993</v>
      </c>
      <c r="S896" s="16">
        <f t="shared" si="52"/>
        <v>27.941894999999999</v>
      </c>
      <c r="T896" s="16">
        <f t="shared" si="53"/>
        <v>2067.7002299999999</v>
      </c>
      <c r="U896" s="19">
        <f t="shared" si="55"/>
        <v>24.618409691629953</v>
      </c>
      <c r="V896" s="19">
        <f t="shared" si="54"/>
        <v>1821.7623171806165</v>
      </c>
    </row>
    <row r="897" spans="1:22" ht="113.1" customHeight="1" x14ac:dyDescent="0.45">
      <c r="A897" s="2"/>
      <c r="B897" s="2"/>
      <c r="C897" s="5" t="s">
        <v>2616</v>
      </c>
      <c r="D897" s="5" t="s">
        <v>2617</v>
      </c>
      <c r="E897" s="5" t="s">
        <v>94</v>
      </c>
      <c r="F897" s="5" t="s">
        <v>2618</v>
      </c>
      <c r="G897" s="5" t="s">
        <v>2552</v>
      </c>
      <c r="H897" s="9">
        <v>140</v>
      </c>
      <c r="I897" s="5" t="s">
        <v>59</v>
      </c>
      <c r="J897" s="5" t="s">
        <v>976</v>
      </c>
      <c r="K897" s="7">
        <v>45</v>
      </c>
      <c r="L897" s="7">
        <v>35</v>
      </c>
      <c r="M897" s="7">
        <v>3</v>
      </c>
      <c r="N897" s="7">
        <v>500</v>
      </c>
      <c r="O897" s="5" t="s">
        <v>2553</v>
      </c>
      <c r="P897" s="5" t="s">
        <v>96</v>
      </c>
      <c r="Q897" s="15">
        <v>89.99</v>
      </c>
      <c r="R897" s="15">
        <v>12598.599999999999</v>
      </c>
      <c r="S897" s="16">
        <f t="shared" si="52"/>
        <v>27.941894999999999</v>
      </c>
      <c r="T897" s="16">
        <f t="shared" si="53"/>
        <v>3911.8652999999999</v>
      </c>
      <c r="U897" s="19">
        <f t="shared" si="55"/>
        <v>24.618409691629953</v>
      </c>
      <c r="V897" s="19">
        <f t="shared" si="54"/>
        <v>3446.5773568281934</v>
      </c>
    </row>
    <row r="898" spans="1:22" ht="113.1" customHeight="1" x14ac:dyDescent="0.45">
      <c r="A898" s="2"/>
      <c r="B898" s="2"/>
      <c r="C898" s="5" t="s">
        <v>2619</v>
      </c>
      <c r="D898" s="5" t="s">
        <v>2620</v>
      </c>
      <c r="E898" s="5" t="s">
        <v>94</v>
      </c>
      <c r="F898" s="5" t="s">
        <v>2621</v>
      </c>
      <c r="G898" s="5" t="s">
        <v>2552</v>
      </c>
      <c r="H898" s="9">
        <v>160</v>
      </c>
      <c r="I898" s="5" t="s">
        <v>39</v>
      </c>
      <c r="J898" s="5" t="s">
        <v>976</v>
      </c>
      <c r="K898" s="7">
        <v>45</v>
      </c>
      <c r="L898" s="7">
        <v>35</v>
      </c>
      <c r="M898" s="7">
        <v>3</v>
      </c>
      <c r="N898" s="7">
        <v>500</v>
      </c>
      <c r="O898" s="5" t="s">
        <v>2553</v>
      </c>
      <c r="P898" s="5" t="s">
        <v>96</v>
      </c>
      <c r="Q898" s="15">
        <v>59.99</v>
      </c>
      <c r="R898" s="15">
        <v>9598.4</v>
      </c>
      <c r="S898" s="16">
        <f t="shared" si="52"/>
        <v>18.626895000000001</v>
      </c>
      <c r="T898" s="16">
        <f t="shared" si="53"/>
        <v>2980.3032000000003</v>
      </c>
      <c r="U898" s="19">
        <f t="shared" si="55"/>
        <v>16.411361233480179</v>
      </c>
      <c r="V898" s="19">
        <f t="shared" si="54"/>
        <v>2625.8177973568286</v>
      </c>
    </row>
    <row r="899" spans="1:22" ht="113.1" customHeight="1" x14ac:dyDescent="0.45">
      <c r="A899" s="2"/>
      <c r="B899" s="2"/>
      <c r="C899" s="5" t="s">
        <v>2622</v>
      </c>
      <c r="D899" s="5" t="s">
        <v>2623</v>
      </c>
      <c r="E899" s="5" t="s">
        <v>94</v>
      </c>
      <c r="F899" s="5" t="s">
        <v>2624</v>
      </c>
      <c r="G899" s="5" t="s">
        <v>2552</v>
      </c>
      <c r="H899" s="9">
        <v>253</v>
      </c>
      <c r="I899" s="5" t="s">
        <v>39</v>
      </c>
      <c r="J899" s="5" t="s">
        <v>976</v>
      </c>
      <c r="K899" s="7">
        <v>45</v>
      </c>
      <c r="L899" s="7">
        <v>35</v>
      </c>
      <c r="M899" s="7">
        <v>3</v>
      </c>
      <c r="N899" s="7">
        <v>500</v>
      </c>
      <c r="O899" s="5" t="s">
        <v>2553</v>
      </c>
      <c r="P899" s="5" t="s">
        <v>96</v>
      </c>
      <c r="Q899" s="15">
        <v>59.99</v>
      </c>
      <c r="R899" s="15">
        <v>15177.470000000001</v>
      </c>
      <c r="S899" s="16">
        <f t="shared" si="52"/>
        <v>18.626895000000001</v>
      </c>
      <c r="T899" s="16">
        <f t="shared" si="53"/>
        <v>4712.6044350000002</v>
      </c>
      <c r="U899" s="19">
        <f t="shared" si="55"/>
        <v>16.411361233480179</v>
      </c>
      <c r="V899" s="19">
        <f t="shared" si="54"/>
        <v>4152.0743920704854</v>
      </c>
    </row>
    <row r="900" spans="1:22" ht="113.1" customHeight="1" x14ac:dyDescent="0.45">
      <c r="A900" s="2"/>
      <c r="B900" s="2"/>
      <c r="C900" s="5" t="s">
        <v>2625</v>
      </c>
      <c r="D900" s="5" t="s">
        <v>2626</v>
      </c>
      <c r="E900" s="5" t="s">
        <v>94</v>
      </c>
      <c r="F900" s="5" t="s">
        <v>2627</v>
      </c>
      <c r="G900" s="5" t="s">
        <v>2552</v>
      </c>
      <c r="H900" s="9">
        <v>232</v>
      </c>
      <c r="I900" s="5" t="s">
        <v>39</v>
      </c>
      <c r="J900" s="5" t="s">
        <v>976</v>
      </c>
      <c r="K900" s="7">
        <v>45</v>
      </c>
      <c r="L900" s="7">
        <v>35</v>
      </c>
      <c r="M900" s="7">
        <v>3</v>
      </c>
      <c r="N900" s="7">
        <v>500</v>
      </c>
      <c r="O900" s="5" t="s">
        <v>2553</v>
      </c>
      <c r="P900" s="5" t="s">
        <v>96</v>
      </c>
      <c r="Q900" s="15">
        <v>59.99</v>
      </c>
      <c r="R900" s="15">
        <v>13917.68</v>
      </c>
      <c r="S900" s="16">
        <f t="shared" si="52"/>
        <v>18.626895000000001</v>
      </c>
      <c r="T900" s="16">
        <f t="shared" si="53"/>
        <v>4321.4396400000005</v>
      </c>
      <c r="U900" s="19">
        <f t="shared" si="55"/>
        <v>16.411361233480179</v>
      </c>
      <c r="V900" s="19">
        <f t="shared" si="54"/>
        <v>3807.4358061674016</v>
      </c>
    </row>
    <row r="901" spans="1:22" ht="113.1" customHeight="1" x14ac:dyDescent="0.45">
      <c r="A901" s="2"/>
      <c r="B901" s="2"/>
      <c r="C901" s="5" t="s">
        <v>2628</v>
      </c>
      <c r="D901" s="5" t="s">
        <v>2629</v>
      </c>
      <c r="E901" s="5" t="s">
        <v>94</v>
      </c>
      <c r="F901" s="5" t="s">
        <v>2630</v>
      </c>
      <c r="G901" s="5" t="s">
        <v>2552</v>
      </c>
      <c r="H901" s="9">
        <v>116</v>
      </c>
      <c r="I901" s="5" t="s">
        <v>39</v>
      </c>
      <c r="J901" s="5" t="s">
        <v>976</v>
      </c>
      <c r="K901" s="7">
        <v>45</v>
      </c>
      <c r="L901" s="7">
        <v>35</v>
      </c>
      <c r="M901" s="7">
        <v>3</v>
      </c>
      <c r="N901" s="7">
        <v>500</v>
      </c>
      <c r="O901" s="5" t="s">
        <v>2553</v>
      </c>
      <c r="P901" s="5" t="s">
        <v>96</v>
      </c>
      <c r="Q901" s="15">
        <v>59.99</v>
      </c>
      <c r="R901" s="15">
        <v>6958.84</v>
      </c>
      <c r="S901" s="16">
        <f t="shared" si="52"/>
        <v>18.626895000000001</v>
      </c>
      <c r="T901" s="16">
        <f t="shared" si="53"/>
        <v>2160.7198200000003</v>
      </c>
      <c r="U901" s="19">
        <f t="shared" si="55"/>
        <v>16.411361233480179</v>
      </c>
      <c r="V901" s="19">
        <f t="shared" si="54"/>
        <v>1903.7179030837008</v>
      </c>
    </row>
    <row r="902" spans="1:22" ht="113.1" customHeight="1" x14ac:dyDescent="0.45">
      <c r="A902" s="2"/>
      <c r="B902" s="2"/>
      <c r="C902" s="5" t="s">
        <v>2631</v>
      </c>
      <c r="D902" s="5" t="s">
        <v>2632</v>
      </c>
      <c r="E902" s="5" t="s">
        <v>94</v>
      </c>
      <c r="F902" s="5" t="s">
        <v>2633</v>
      </c>
      <c r="G902" s="5" t="s">
        <v>2552</v>
      </c>
      <c r="H902" s="9">
        <v>105</v>
      </c>
      <c r="I902" s="5" t="s">
        <v>59</v>
      </c>
      <c r="J902" s="5" t="s">
        <v>976</v>
      </c>
      <c r="K902" s="7">
        <v>45</v>
      </c>
      <c r="L902" s="7">
        <v>35</v>
      </c>
      <c r="M902" s="7">
        <v>3</v>
      </c>
      <c r="N902" s="7">
        <v>500</v>
      </c>
      <c r="O902" s="5" t="s">
        <v>2553</v>
      </c>
      <c r="P902" s="5" t="s">
        <v>96</v>
      </c>
      <c r="Q902" s="15">
        <v>89.99</v>
      </c>
      <c r="R902" s="15">
        <v>9448.9499999999989</v>
      </c>
      <c r="S902" s="16">
        <f t="shared" si="52"/>
        <v>27.941894999999999</v>
      </c>
      <c r="T902" s="16">
        <f t="shared" si="53"/>
        <v>2933.8989750000001</v>
      </c>
      <c r="U902" s="19">
        <f t="shared" si="55"/>
        <v>24.618409691629953</v>
      </c>
      <c r="V902" s="19">
        <f t="shared" si="54"/>
        <v>2584.9330176211452</v>
      </c>
    </row>
    <row r="903" spans="1:22" ht="113.1" customHeight="1" x14ac:dyDescent="0.45">
      <c r="A903" s="2"/>
      <c r="B903" s="2"/>
      <c r="C903" s="5" t="s">
        <v>2634</v>
      </c>
      <c r="D903" s="5" t="s">
        <v>2635</v>
      </c>
      <c r="E903" s="5" t="s">
        <v>94</v>
      </c>
      <c r="F903" s="5" t="s">
        <v>2636</v>
      </c>
      <c r="G903" s="5" t="s">
        <v>2552</v>
      </c>
      <c r="H903" s="9">
        <v>166</v>
      </c>
      <c r="I903" s="5" t="s">
        <v>59</v>
      </c>
      <c r="J903" s="5" t="s">
        <v>976</v>
      </c>
      <c r="K903" s="7">
        <v>45</v>
      </c>
      <c r="L903" s="7">
        <v>35</v>
      </c>
      <c r="M903" s="7">
        <v>3</v>
      </c>
      <c r="N903" s="7">
        <v>500</v>
      </c>
      <c r="O903" s="5" t="s">
        <v>2553</v>
      </c>
      <c r="P903" s="5" t="s">
        <v>96</v>
      </c>
      <c r="Q903" s="15">
        <v>89.99</v>
      </c>
      <c r="R903" s="15">
        <v>14938.339999999998</v>
      </c>
      <c r="S903" s="16">
        <f t="shared" si="52"/>
        <v>27.941894999999999</v>
      </c>
      <c r="T903" s="16">
        <f t="shared" si="53"/>
        <v>4638.3545699999995</v>
      </c>
      <c r="U903" s="19">
        <f t="shared" si="55"/>
        <v>24.618409691629953</v>
      </c>
      <c r="V903" s="19">
        <f t="shared" si="54"/>
        <v>4086.6560088105721</v>
      </c>
    </row>
    <row r="904" spans="1:22" ht="113.1" customHeight="1" x14ac:dyDescent="0.45">
      <c r="A904" s="2"/>
      <c r="B904" s="2"/>
      <c r="C904" s="5" t="s">
        <v>2637</v>
      </c>
      <c r="D904" s="5" t="s">
        <v>2638</v>
      </c>
      <c r="E904" s="5" t="s">
        <v>94</v>
      </c>
      <c r="F904" s="5" t="s">
        <v>2639</v>
      </c>
      <c r="G904" s="5" t="s">
        <v>2552</v>
      </c>
      <c r="H904" s="9">
        <v>127</v>
      </c>
      <c r="I904" s="5" t="s">
        <v>59</v>
      </c>
      <c r="J904" s="5" t="s">
        <v>976</v>
      </c>
      <c r="K904" s="7">
        <v>45</v>
      </c>
      <c r="L904" s="7">
        <v>35</v>
      </c>
      <c r="M904" s="7">
        <v>3</v>
      </c>
      <c r="N904" s="7">
        <v>500</v>
      </c>
      <c r="O904" s="5" t="s">
        <v>2553</v>
      </c>
      <c r="P904" s="5" t="s">
        <v>96</v>
      </c>
      <c r="Q904" s="15">
        <v>89.99</v>
      </c>
      <c r="R904" s="15">
        <v>11428.73</v>
      </c>
      <c r="S904" s="16">
        <f t="shared" si="52"/>
        <v>27.941894999999999</v>
      </c>
      <c r="T904" s="16">
        <f t="shared" si="53"/>
        <v>3548.6206649999999</v>
      </c>
      <c r="U904" s="19">
        <f t="shared" si="55"/>
        <v>24.618409691629953</v>
      </c>
      <c r="V904" s="19">
        <f t="shared" si="54"/>
        <v>3126.538030837004</v>
      </c>
    </row>
    <row r="905" spans="1:22" ht="113.1" customHeight="1" x14ac:dyDescent="0.45">
      <c r="A905" s="2"/>
      <c r="B905" s="2"/>
      <c r="C905" s="5" t="s">
        <v>2640</v>
      </c>
      <c r="D905" s="5" t="s">
        <v>2641</v>
      </c>
      <c r="E905" s="5" t="s">
        <v>94</v>
      </c>
      <c r="F905" s="5" t="s">
        <v>2642</v>
      </c>
      <c r="G905" s="5" t="s">
        <v>2552</v>
      </c>
      <c r="H905" s="9">
        <v>70</v>
      </c>
      <c r="I905" s="5" t="s">
        <v>59</v>
      </c>
      <c r="J905" s="5" t="s">
        <v>976</v>
      </c>
      <c r="K905" s="7">
        <v>45</v>
      </c>
      <c r="L905" s="7">
        <v>35</v>
      </c>
      <c r="M905" s="7">
        <v>3</v>
      </c>
      <c r="N905" s="7">
        <v>500</v>
      </c>
      <c r="O905" s="5" t="s">
        <v>2553</v>
      </c>
      <c r="P905" s="5" t="s">
        <v>96</v>
      </c>
      <c r="Q905" s="15">
        <v>89.99</v>
      </c>
      <c r="R905" s="15">
        <v>6299.2999999999993</v>
      </c>
      <c r="S905" s="16">
        <f t="shared" si="52"/>
        <v>27.941894999999999</v>
      </c>
      <c r="T905" s="16">
        <f t="shared" si="53"/>
        <v>1955.93265</v>
      </c>
      <c r="U905" s="19">
        <f t="shared" si="55"/>
        <v>24.618409691629953</v>
      </c>
      <c r="V905" s="19">
        <f t="shared" si="54"/>
        <v>1723.2886784140967</v>
      </c>
    </row>
    <row r="906" spans="1:22" ht="113.1" customHeight="1" x14ac:dyDescent="0.45">
      <c r="A906" s="2"/>
      <c r="B906" s="2"/>
      <c r="C906" s="5" t="s">
        <v>2643</v>
      </c>
      <c r="D906" s="5" t="s">
        <v>2644</v>
      </c>
      <c r="E906" s="5" t="s">
        <v>94</v>
      </c>
      <c r="F906" s="5" t="s">
        <v>2645</v>
      </c>
      <c r="G906" s="5" t="s">
        <v>2552</v>
      </c>
      <c r="H906" s="9">
        <v>121</v>
      </c>
      <c r="I906" s="5" t="s">
        <v>59</v>
      </c>
      <c r="J906" s="5" t="s">
        <v>976</v>
      </c>
      <c r="K906" s="7">
        <v>45</v>
      </c>
      <c r="L906" s="7">
        <v>35</v>
      </c>
      <c r="M906" s="7">
        <v>3</v>
      </c>
      <c r="N906" s="7">
        <v>500</v>
      </c>
      <c r="O906" s="5" t="s">
        <v>2553</v>
      </c>
      <c r="P906" s="5" t="s">
        <v>96</v>
      </c>
      <c r="Q906" s="15">
        <v>89.99</v>
      </c>
      <c r="R906" s="15">
        <v>10888.789999999999</v>
      </c>
      <c r="S906" s="16">
        <f t="shared" si="52"/>
        <v>27.941894999999999</v>
      </c>
      <c r="T906" s="16">
        <f t="shared" si="53"/>
        <v>3380.9692949999999</v>
      </c>
      <c r="U906" s="19">
        <f t="shared" si="55"/>
        <v>24.618409691629953</v>
      </c>
      <c r="V906" s="19">
        <f t="shared" si="54"/>
        <v>2978.8275726872243</v>
      </c>
    </row>
    <row r="907" spans="1:22" ht="113.1" customHeight="1" x14ac:dyDescent="0.45">
      <c r="A907" s="2"/>
      <c r="B907" s="2"/>
      <c r="C907" s="5" t="s">
        <v>2646</v>
      </c>
      <c r="D907" s="5" t="s">
        <v>2647</v>
      </c>
      <c r="E907" s="5" t="s">
        <v>94</v>
      </c>
      <c r="F907" s="5" t="s">
        <v>2648</v>
      </c>
      <c r="G907" s="5" t="s">
        <v>2552</v>
      </c>
      <c r="H907" s="9">
        <v>88</v>
      </c>
      <c r="I907" s="5" t="s">
        <v>39</v>
      </c>
      <c r="J907" s="5" t="s">
        <v>40</v>
      </c>
      <c r="K907" s="7">
        <v>45</v>
      </c>
      <c r="L907" s="7">
        <v>35</v>
      </c>
      <c r="M907" s="7">
        <v>3</v>
      </c>
      <c r="N907" s="7">
        <v>500</v>
      </c>
      <c r="O907" s="5" t="s">
        <v>2553</v>
      </c>
      <c r="P907" s="5" t="s">
        <v>96</v>
      </c>
      <c r="Q907" s="15">
        <v>64.989999999999995</v>
      </c>
      <c r="R907" s="15">
        <v>5719.12</v>
      </c>
      <c r="S907" s="16">
        <f t="shared" si="52"/>
        <v>20.179395</v>
      </c>
      <c r="T907" s="16">
        <f t="shared" si="53"/>
        <v>1775.78676</v>
      </c>
      <c r="U907" s="19">
        <f t="shared" si="55"/>
        <v>17.779202643171807</v>
      </c>
      <c r="V907" s="19">
        <f t="shared" si="54"/>
        <v>1564.5698325991191</v>
      </c>
    </row>
    <row r="908" spans="1:22" ht="113.1" customHeight="1" x14ac:dyDescent="0.45">
      <c r="A908" s="2"/>
      <c r="B908" s="2"/>
      <c r="C908" s="5" t="s">
        <v>2649</v>
      </c>
      <c r="D908" s="5" t="s">
        <v>2650</v>
      </c>
      <c r="E908" s="5" t="s">
        <v>94</v>
      </c>
      <c r="F908" s="5" t="s">
        <v>2651</v>
      </c>
      <c r="G908" s="5" t="s">
        <v>2552</v>
      </c>
      <c r="H908" s="9">
        <v>131</v>
      </c>
      <c r="I908" s="5" t="s">
        <v>39</v>
      </c>
      <c r="J908" s="5" t="s">
        <v>40</v>
      </c>
      <c r="K908" s="7">
        <v>45</v>
      </c>
      <c r="L908" s="7">
        <v>35</v>
      </c>
      <c r="M908" s="7">
        <v>3</v>
      </c>
      <c r="N908" s="7">
        <v>500</v>
      </c>
      <c r="O908" s="5" t="s">
        <v>2553</v>
      </c>
      <c r="P908" s="5" t="s">
        <v>96</v>
      </c>
      <c r="Q908" s="15">
        <v>64.989999999999995</v>
      </c>
      <c r="R908" s="15">
        <v>8513.6899999999987</v>
      </c>
      <c r="S908" s="16">
        <f t="shared" si="52"/>
        <v>20.179395</v>
      </c>
      <c r="T908" s="16">
        <f t="shared" si="53"/>
        <v>2643.5007449999998</v>
      </c>
      <c r="U908" s="19">
        <f t="shared" si="55"/>
        <v>17.779202643171807</v>
      </c>
      <c r="V908" s="19">
        <f t="shared" si="54"/>
        <v>2329.0755462555067</v>
      </c>
    </row>
    <row r="909" spans="1:22" ht="113.1" customHeight="1" x14ac:dyDescent="0.45">
      <c r="A909" s="2"/>
      <c r="B909" s="2"/>
      <c r="C909" s="5" t="s">
        <v>2652</v>
      </c>
      <c r="D909" s="5" t="s">
        <v>2653</v>
      </c>
      <c r="E909" s="5" t="s">
        <v>94</v>
      </c>
      <c r="F909" s="5" t="s">
        <v>2654</v>
      </c>
      <c r="G909" s="5" t="s">
        <v>2552</v>
      </c>
      <c r="H909" s="9">
        <v>130</v>
      </c>
      <c r="I909" s="5" t="s">
        <v>39</v>
      </c>
      <c r="J909" s="5" t="s">
        <v>40</v>
      </c>
      <c r="K909" s="7">
        <v>45</v>
      </c>
      <c r="L909" s="7">
        <v>35</v>
      </c>
      <c r="M909" s="7">
        <v>3</v>
      </c>
      <c r="N909" s="7">
        <v>500</v>
      </c>
      <c r="O909" s="5" t="s">
        <v>2553</v>
      </c>
      <c r="P909" s="5" t="s">
        <v>96</v>
      </c>
      <c r="Q909" s="15">
        <v>64.989999999999995</v>
      </c>
      <c r="R909" s="15">
        <v>8448.6999999999989</v>
      </c>
      <c r="S909" s="16">
        <f t="shared" si="52"/>
        <v>20.179395</v>
      </c>
      <c r="T909" s="16">
        <f t="shared" si="53"/>
        <v>2623.3213500000002</v>
      </c>
      <c r="U909" s="19">
        <f t="shared" si="55"/>
        <v>17.779202643171807</v>
      </c>
      <c r="V909" s="19">
        <f t="shared" si="54"/>
        <v>2311.296343612335</v>
      </c>
    </row>
    <row r="910" spans="1:22" ht="113.1" customHeight="1" x14ac:dyDescent="0.45">
      <c r="A910" s="2"/>
      <c r="B910" s="2"/>
      <c r="C910" s="5" t="s">
        <v>2655</v>
      </c>
      <c r="D910" s="5" t="s">
        <v>2656</v>
      </c>
      <c r="E910" s="5" t="s">
        <v>94</v>
      </c>
      <c r="F910" s="5" t="s">
        <v>2657</v>
      </c>
      <c r="G910" s="5" t="s">
        <v>2552</v>
      </c>
      <c r="H910" s="9">
        <v>69</v>
      </c>
      <c r="I910" s="5" t="s">
        <v>39</v>
      </c>
      <c r="J910" s="5" t="s">
        <v>40</v>
      </c>
      <c r="K910" s="7">
        <v>45</v>
      </c>
      <c r="L910" s="7">
        <v>35</v>
      </c>
      <c r="M910" s="7">
        <v>3</v>
      </c>
      <c r="N910" s="7">
        <v>500</v>
      </c>
      <c r="O910" s="5" t="s">
        <v>2553</v>
      </c>
      <c r="P910" s="5" t="s">
        <v>96</v>
      </c>
      <c r="Q910" s="15">
        <v>64.989999999999995</v>
      </c>
      <c r="R910" s="15">
        <v>4484.3099999999995</v>
      </c>
      <c r="S910" s="16">
        <f t="shared" si="52"/>
        <v>20.179395</v>
      </c>
      <c r="T910" s="16">
        <f t="shared" si="53"/>
        <v>1392.3782550000001</v>
      </c>
      <c r="U910" s="19">
        <f t="shared" si="55"/>
        <v>17.779202643171807</v>
      </c>
      <c r="V910" s="19">
        <f t="shared" si="54"/>
        <v>1226.7649823788547</v>
      </c>
    </row>
    <row r="911" spans="1:22" ht="113.1" customHeight="1" x14ac:dyDescent="0.45">
      <c r="A911" s="2"/>
      <c r="B911" s="2"/>
      <c r="C911" s="5" t="s">
        <v>2658</v>
      </c>
      <c r="D911" s="5" t="s">
        <v>2659</v>
      </c>
      <c r="E911" s="5" t="s">
        <v>36</v>
      </c>
      <c r="F911" s="5" t="s">
        <v>2660</v>
      </c>
      <c r="G911" s="5" t="s">
        <v>2661</v>
      </c>
      <c r="H911" s="9">
        <v>85</v>
      </c>
      <c r="I911" s="5" t="s">
        <v>39</v>
      </c>
      <c r="J911" s="5" t="s">
        <v>976</v>
      </c>
      <c r="K911" s="7">
        <v>45</v>
      </c>
      <c r="L911" s="7">
        <v>35</v>
      </c>
      <c r="M911" s="7">
        <v>3</v>
      </c>
      <c r="N911" s="7">
        <v>500</v>
      </c>
      <c r="O911" s="5" t="s">
        <v>2553</v>
      </c>
      <c r="P911" s="5" t="s">
        <v>42</v>
      </c>
      <c r="Q911" s="15">
        <v>64.989999999999995</v>
      </c>
      <c r="R911" s="15">
        <v>5524.15</v>
      </c>
      <c r="S911" s="16">
        <f t="shared" ref="S911:S974" si="56">SUM(Q911*0.3105)</f>
        <v>20.179395</v>
      </c>
      <c r="T911" s="16">
        <f t="shared" ref="T911:T974" si="57">SUM(S911*H911)</f>
        <v>1715.2485750000001</v>
      </c>
      <c r="U911" s="19">
        <f t="shared" si="55"/>
        <v>17.779202643171807</v>
      </c>
      <c r="V911" s="19">
        <f t="shared" ref="V911:V974" si="58">SUM(U911*H911)</f>
        <v>1511.2322246696035</v>
      </c>
    </row>
    <row r="912" spans="1:22" ht="113.1" customHeight="1" x14ac:dyDescent="0.45">
      <c r="A912" s="2"/>
      <c r="B912" s="2"/>
      <c r="C912" s="5" t="s">
        <v>2662</v>
      </c>
      <c r="D912" s="5" t="s">
        <v>2663</v>
      </c>
      <c r="E912" s="5" t="s">
        <v>36</v>
      </c>
      <c r="F912" s="5" t="s">
        <v>2664</v>
      </c>
      <c r="G912" s="5" t="s">
        <v>2661</v>
      </c>
      <c r="H912" s="9">
        <v>22</v>
      </c>
      <c r="I912" s="5" t="s">
        <v>39</v>
      </c>
      <c r="J912" s="5" t="s">
        <v>976</v>
      </c>
      <c r="K912" s="7">
        <v>45</v>
      </c>
      <c r="L912" s="7">
        <v>35</v>
      </c>
      <c r="M912" s="7">
        <v>3</v>
      </c>
      <c r="N912" s="7">
        <v>500</v>
      </c>
      <c r="O912" s="5" t="s">
        <v>2553</v>
      </c>
      <c r="P912" s="5" t="s">
        <v>42</v>
      </c>
      <c r="Q912" s="15">
        <v>64.989999999999995</v>
      </c>
      <c r="R912" s="15">
        <v>1429.78</v>
      </c>
      <c r="S912" s="16">
        <f t="shared" si="56"/>
        <v>20.179395</v>
      </c>
      <c r="T912" s="16">
        <f t="shared" si="57"/>
        <v>443.94668999999999</v>
      </c>
      <c r="U912" s="19">
        <f t="shared" ref="U912:U975" si="59">SUM(S912/1.135)</f>
        <v>17.779202643171807</v>
      </c>
      <c r="V912" s="19">
        <f t="shared" si="58"/>
        <v>391.14245814977977</v>
      </c>
    </row>
    <row r="913" spans="1:22" ht="113.1" customHeight="1" x14ac:dyDescent="0.45">
      <c r="A913" s="2"/>
      <c r="B913" s="2"/>
      <c r="C913" s="5" t="s">
        <v>2665</v>
      </c>
      <c r="D913" s="5" t="s">
        <v>2666</v>
      </c>
      <c r="E913" s="5" t="s">
        <v>36</v>
      </c>
      <c r="F913" s="5" t="s">
        <v>2667</v>
      </c>
      <c r="G913" s="5" t="s">
        <v>2661</v>
      </c>
      <c r="H913" s="9">
        <v>18</v>
      </c>
      <c r="I913" s="5" t="s">
        <v>39</v>
      </c>
      <c r="J913" s="5" t="s">
        <v>976</v>
      </c>
      <c r="K913" s="7">
        <v>45</v>
      </c>
      <c r="L913" s="7">
        <v>35</v>
      </c>
      <c r="M913" s="7">
        <v>3</v>
      </c>
      <c r="N913" s="7">
        <v>500</v>
      </c>
      <c r="O913" s="5" t="s">
        <v>2553</v>
      </c>
      <c r="P913" s="5" t="s">
        <v>42</v>
      </c>
      <c r="Q913" s="15">
        <v>64.989999999999995</v>
      </c>
      <c r="R913" s="15">
        <v>1169.82</v>
      </c>
      <c r="S913" s="16">
        <f t="shared" si="56"/>
        <v>20.179395</v>
      </c>
      <c r="T913" s="16">
        <f t="shared" si="57"/>
        <v>363.22910999999999</v>
      </c>
      <c r="U913" s="19">
        <f t="shared" si="59"/>
        <v>17.779202643171807</v>
      </c>
      <c r="V913" s="19">
        <f t="shared" si="58"/>
        <v>320.02564757709251</v>
      </c>
    </row>
    <row r="914" spans="1:22" ht="113.1" customHeight="1" x14ac:dyDescent="0.45">
      <c r="A914" s="2"/>
      <c r="B914" s="2"/>
      <c r="C914" s="5" t="s">
        <v>2668</v>
      </c>
      <c r="D914" s="5" t="s">
        <v>2669</v>
      </c>
      <c r="E914" s="5" t="s">
        <v>36</v>
      </c>
      <c r="F914" s="5" t="s">
        <v>2670</v>
      </c>
      <c r="G914" s="5" t="s">
        <v>2661</v>
      </c>
      <c r="H914" s="9">
        <v>29</v>
      </c>
      <c r="I914" s="5" t="s">
        <v>39</v>
      </c>
      <c r="J914" s="5" t="s">
        <v>976</v>
      </c>
      <c r="K914" s="7">
        <v>45</v>
      </c>
      <c r="L914" s="7">
        <v>35</v>
      </c>
      <c r="M914" s="7">
        <v>3</v>
      </c>
      <c r="N914" s="7">
        <v>500</v>
      </c>
      <c r="O914" s="5" t="s">
        <v>2553</v>
      </c>
      <c r="P914" s="5" t="s">
        <v>42</v>
      </c>
      <c r="Q914" s="15">
        <v>64.989999999999995</v>
      </c>
      <c r="R914" s="15">
        <v>1884.7099999999998</v>
      </c>
      <c r="S914" s="16">
        <f t="shared" si="56"/>
        <v>20.179395</v>
      </c>
      <c r="T914" s="16">
        <f t="shared" si="57"/>
        <v>585.20245499999999</v>
      </c>
      <c r="U914" s="19">
        <f t="shared" si="59"/>
        <v>17.779202643171807</v>
      </c>
      <c r="V914" s="19">
        <f t="shared" si="58"/>
        <v>515.59687665198237</v>
      </c>
    </row>
    <row r="915" spans="1:22" ht="113.1" customHeight="1" x14ac:dyDescent="0.45">
      <c r="A915" s="2"/>
      <c r="B915" s="2"/>
      <c r="C915" s="5" t="s">
        <v>2671</v>
      </c>
      <c r="D915" s="5" t="s">
        <v>2672</v>
      </c>
      <c r="E915" s="5" t="s">
        <v>36</v>
      </c>
      <c r="F915" s="5" t="s">
        <v>2673</v>
      </c>
      <c r="G915" s="5" t="s">
        <v>2661</v>
      </c>
      <c r="H915" s="9">
        <v>4</v>
      </c>
      <c r="I915" s="5" t="s">
        <v>39</v>
      </c>
      <c r="J915" s="5" t="s">
        <v>976</v>
      </c>
      <c r="K915" s="7">
        <v>45</v>
      </c>
      <c r="L915" s="7">
        <v>35</v>
      </c>
      <c r="M915" s="7">
        <v>3</v>
      </c>
      <c r="N915" s="7">
        <v>500</v>
      </c>
      <c r="O915" s="5" t="s">
        <v>2553</v>
      </c>
      <c r="P915" s="5" t="s">
        <v>42</v>
      </c>
      <c r="Q915" s="15">
        <v>64.989999999999995</v>
      </c>
      <c r="R915" s="15">
        <v>259.95999999999998</v>
      </c>
      <c r="S915" s="16">
        <f t="shared" si="56"/>
        <v>20.179395</v>
      </c>
      <c r="T915" s="16">
        <f t="shared" si="57"/>
        <v>80.717579999999998</v>
      </c>
      <c r="U915" s="19">
        <f t="shared" si="59"/>
        <v>17.779202643171807</v>
      </c>
      <c r="V915" s="19">
        <f t="shared" si="58"/>
        <v>71.116810572687228</v>
      </c>
    </row>
    <row r="916" spans="1:22" ht="113.1" customHeight="1" x14ac:dyDescent="0.45">
      <c r="A916" s="2"/>
      <c r="B916" s="2"/>
      <c r="C916" s="5" t="s">
        <v>2674</v>
      </c>
      <c r="D916" s="5" t="s">
        <v>2675</v>
      </c>
      <c r="E916" s="5" t="s">
        <v>36</v>
      </c>
      <c r="F916" s="5" t="s">
        <v>2676</v>
      </c>
      <c r="G916" s="5" t="s">
        <v>2661</v>
      </c>
      <c r="H916" s="9">
        <v>174</v>
      </c>
      <c r="I916" s="5" t="s">
        <v>59</v>
      </c>
      <c r="J916" s="5" t="s">
        <v>727</v>
      </c>
      <c r="K916" s="7">
        <v>45</v>
      </c>
      <c r="L916" s="7">
        <v>35</v>
      </c>
      <c r="M916" s="7">
        <v>3</v>
      </c>
      <c r="N916" s="7">
        <v>500</v>
      </c>
      <c r="O916" s="5" t="s">
        <v>2553</v>
      </c>
      <c r="P916" s="5" t="s">
        <v>729</v>
      </c>
      <c r="Q916" s="15">
        <v>89.99</v>
      </c>
      <c r="R916" s="15">
        <v>15658.259999999998</v>
      </c>
      <c r="S916" s="16">
        <f t="shared" si="56"/>
        <v>27.941894999999999</v>
      </c>
      <c r="T916" s="16">
        <f t="shared" si="57"/>
        <v>4861.8897299999999</v>
      </c>
      <c r="U916" s="19">
        <f t="shared" si="59"/>
        <v>24.618409691629953</v>
      </c>
      <c r="V916" s="19">
        <f t="shared" si="58"/>
        <v>4283.6032863436121</v>
      </c>
    </row>
    <row r="917" spans="1:22" ht="113.1" customHeight="1" x14ac:dyDescent="0.45">
      <c r="A917" s="2"/>
      <c r="B917" s="2"/>
      <c r="C917" s="5" t="s">
        <v>2677</v>
      </c>
      <c r="D917" s="5" t="s">
        <v>2678</v>
      </c>
      <c r="E917" s="5" t="s">
        <v>36</v>
      </c>
      <c r="F917" s="5" t="s">
        <v>2679</v>
      </c>
      <c r="G917" s="5" t="s">
        <v>2661</v>
      </c>
      <c r="H917" s="9">
        <v>219</v>
      </c>
      <c r="I917" s="5" t="s">
        <v>59</v>
      </c>
      <c r="J917" s="5" t="s">
        <v>727</v>
      </c>
      <c r="K917" s="7">
        <v>45</v>
      </c>
      <c r="L917" s="7">
        <v>35</v>
      </c>
      <c r="M917" s="7">
        <v>3</v>
      </c>
      <c r="N917" s="7">
        <v>500</v>
      </c>
      <c r="O917" s="5" t="s">
        <v>2553</v>
      </c>
      <c r="P917" s="5" t="s">
        <v>729</v>
      </c>
      <c r="Q917" s="15">
        <v>89.99</v>
      </c>
      <c r="R917" s="15">
        <v>19707.809999999998</v>
      </c>
      <c r="S917" s="16">
        <f t="shared" si="56"/>
        <v>27.941894999999999</v>
      </c>
      <c r="T917" s="16">
        <f t="shared" si="57"/>
        <v>6119.2750049999995</v>
      </c>
      <c r="U917" s="19">
        <f t="shared" si="59"/>
        <v>24.618409691629953</v>
      </c>
      <c r="V917" s="19">
        <f t="shared" si="58"/>
        <v>5391.4317224669594</v>
      </c>
    </row>
    <row r="918" spans="1:22" ht="113.1" customHeight="1" x14ac:dyDescent="0.45">
      <c r="A918" s="2"/>
      <c r="B918" s="2"/>
      <c r="C918" s="5" t="s">
        <v>2680</v>
      </c>
      <c r="D918" s="5" t="s">
        <v>2681</v>
      </c>
      <c r="E918" s="5" t="s">
        <v>36</v>
      </c>
      <c r="F918" s="5" t="s">
        <v>2682</v>
      </c>
      <c r="G918" s="5" t="s">
        <v>2661</v>
      </c>
      <c r="H918" s="9">
        <v>179</v>
      </c>
      <c r="I918" s="5" t="s">
        <v>59</v>
      </c>
      <c r="J918" s="5" t="s">
        <v>727</v>
      </c>
      <c r="K918" s="7">
        <v>45</v>
      </c>
      <c r="L918" s="7">
        <v>35</v>
      </c>
      <c r="M918" s="7">
        <v>3</v>
      </c>
      <c r="N918" s="7">
        <v>500</v>
      </c>
      <c r="O918" s="5" t="s">
        <v>2553</v>
      </c>
      <c r="P918" s="5" t="s">
        <v>729</v>
      </c>
      <c r="Q918" s="15">
        <v>89.99</v>
      </c>
      <c r="R918" s="15">
        <v>16108.21</v>
      </c>
      <c r="S918" s="16">
        <f t="shared" si="56"/>
        <v>27.941894999999999</v>
      </c>
      <c r="T918" s="16">
        <f t="shared" si="57"/>
        <v>5001.5992049999995</v>
      </c>
      <c r="U918" s="19">
        <f t="shared" si="59"/>
        <v>24.618409691629953</v>
      </c>
      <c r="V918" s="19">
        <f t="shared" si="58"/>
        <v>4406.6953348017614</v>
      </c>
    </row>
    <row r="919" spans="1:22" ht="113.1" customHeight="1" x14ac:dyDescent="0.45">
      <c r="A919" s="2"/>
      <c r="B919" s="2"/>
      <c r="C919" s="5" t="s">
        <v>2683</v>
      </c>
      <c r="D919" s="5" t="s">
        <v>2684</v>
      </c>
      <c r="E919" s="5" t="s">
        <v>36</v>
      </c>
      <c r="F919" s="5" t="s">
        <v>2685</v>
      </c>
      <c r="G919" s="5" t="s">
        <v>2661</v>
      </c>
      <c r="H919" s="9">
        <v>100</v>
      </c>
      <c r="I919" s="5" t="s">
        <v>59</v>
      </c>
      <c r="J919" s="5" t="s">
        <v>727</v>
      </c>
      <c r="K919" s="7">
        <v>45</v>
      </c>
      <c r="L919" s="7">
        <v>35</v>
      </c>
      <c r="M919" s="7">
        <v>3</v>
      </c>
      <c r="N919" s="7">
        <v>500</v>
      </c>
      <c r="O919" s="5" t="s">
        <v>2553</v>
      </c>
      <c r="P919" s="5" t="s">
        <v>729</v>
      </c>
      <c r="Q919" s="15">
        <v>89.99</v>
      </c>
      <c r="R919" s="15">
        <v>8999</v>
      </c>
      <c r="S919" s="16">
        <f t="shared" si="56"/>
        <v>27.941894999999999</v>
      </c>
      <c r="T919" s="16">
        <f t="shared" si="57"/>
        <v>2794.1895</v>
      </c>
      <c r="U919" s="19">
        <f t="shared" si="59"/>
        <v>24.618409691629953</v>
      </c>
      <c r="V919" s="19">
        <f t="shared" si="58"/>
        <v>2461.8409691629954</v>
      </c>
    </row>
    <row r="920" spans="1:22" ht="113.1" customHeight="1" x14ac:dyDescent="0.45">
      <c r="A920" s="2"/>
      <c r="B920" s="2"/>
      <c r="C920" s="5" t="s">
        <v>2686</v>
      </c>
      <c r="D920" s="5" t="s">
        <v>2687</v>
      </c>
      <c r="E920" s="5" t="s">
        <v>36</v>
      </c>
      <c r="F920" s="5" t="s">
        <v>2688</v>
      </c>
      <c r="G920" s="5" t="s">
        <v>2661</v>
      </c>
      <c r="H920" s="9">
        <v>164</v>
      </c>
      <c r="I920" s="5" t="s">
        <v>59</v>
      </c>
      <c r="J920" s="5" t="s">
        <v>727</v>
      </c>
      <c r="K920" s="7">
        <v>45</v>
      </c>
      <c r="L920" s="7">
        <v>35</v>
      </c>
      <c r="M920" s="7">
        <v>3</v>
      </c>
      <c r="N920" s="7">
        <v>500</v>
      </c>
      <c r="O920" s="5" t="s">
        <v>2553</v>
      </c>
      <c r="P920" s="5" t="s">
        <v>729</v>
      </c>
      <c r="Q920" s="15">
        <v>89.99</v>
      </c>
      <c r="R920" s="15">
        <v>14758.359999999999</v>
      </c>
      <c r="S920" s="16">
        <f t="shared" si="56"/>
        <v>27.941894999999999</v>
      </c>
      <c r="T920" s="16">
        <f t="shared" si="57"/>
        <v>4582.4707799999996</v>
      </c>
      <c r="U920" s="19">
        <f t="shared" si="59"/>
        <v>24.618409691629953</v>
      </c>
      <c r="V920" s="19">
        <f t="shared" si="58"/>
        <v>4037.4191894273122</v>
      </c>
    </row>
    <row r="921" spans="1:22" ht="113.1" customHeight="1" x14ac:dyDescent="0.45">
      <c r="A921" s="2"/>
      <c r="B921" s="2"/>
      <c r="C921" s="5" t="s">
        <v>2689</v>
      </c>
      <c r="D921" s="5" t="s">
        <v>2690</v>
      </c>
      <c r="E921" s="5" t="s">
        <v>36</v>
      </c>
      <c r="F921" s="5" t="s">
        <v>2691</v>
      </c>
      <c r="G921" s="5" t="s">
        <v>2661</v>
      </c>
      <c r="H921" s="9">
        <v>126</v>
      </c>
      <c r="I921" s="5" t="s">
        <v>39</v>
      </c>
      <c r="J921" s="5" t="s">
        <v>727</v>
      </c>
      <c r="K921" s="7">
        <v>45</v>
      </c>
      <c r="L921" s="7">
        <v>35</v>
      </c>
      <c r="M921" s="7">
        <v>3</v>
      </c>
      <c r="N921" s="7">
        <v>500</v>
      </c>
      <c r="O921" s="5" t="s">
        <v>2553</v>
      </c>
      <c r="P921" s="5" t="s">
        <v>729</v>
      </c>
      <c r="Q921" s="15">
        <v>59.99</v>
      </c>
      <c r="R921" s="15">
        <v>7558.7400000000007</v>
      </c>
      <c r="S921" s="16">
        <f t="shared" si="56"/>
        <v>18.626895000000001</v>
      </c>
      <c r="T921" s="16">
        <f t="shared" si="57"/>
        <v>2346.9887699999999</v>
      </c>
      <c r="U921" s="19">
        <f t="shared" si="59"/>
        <v>16.411361233480179</v>
      </c>
      <c r="V921" s="19">
        <f t="shared" si="58"/>
        <v>2067.8315154185025</v>
      </c>
    </row>
    <row r="922" spans="1:22" ht="113.1" customHeight="1" x14ac:dyDescent="0.45">
      <c r="A922" s="2"/>
      <c r="B922" s="2"/>
      <c r="C922" s="5" t="s">
        <v>2692</v>
      </c>
      <c r="D922" s="5" t="s">
        <v>2693</v>
      </c>
      <c r="E922" s="5" t="s">
        <v>36</v>
      </c>
      <c r="F922" s="5" t="s">
        <v>2694</v>
      </c>
      <c r="G922" s="5" t="s">
        <v>2661</v>
      </c>
      <c r="H922" s="9">
        <v>160</v>
      </c>
      <c r="I922" s="5" t="s">
        <v>39</v>
      </c>
      <c r="J922" s="5" t="s">
        <v>727</v>
      </c>
      <c r="K922" s="7">
        <v>45</v>
      </c>
      <c r="L922" s="7">
        <v>35</v>
      </c>
      <c r="M922" s="7">
        <v>3</v>
      </c>
      <c r="N922" s="7">
        <v>500</v>
      </c>
      <c r="O922" s="5" t="s">
        <v>2553</v>
      </c>
      <c r="P922" s="5" t="s">
        <v>729</v>
      </c>
      <c r="Q922" s="15">
        <v>59.99</v>
      </c>
      <c r="R922" s="15">
        <v>9598.4</v>
      </c>
      <c r="S922" s="16">
        <f t="shared" si="56"/>
        <v>18.626895000000001</v>
      </c>
      <c r="T922" s="16">
        <f t="shared" si="57"/>
        <v>2980.3032000000003</v>
      </c>
      <c r="U922" s="19">
        <f t="shared" si="59"/>
        <v>16.411361233480179</v>
      </c>
      <c r="V922" s="19">
        <f t="shared" si="58"/>
        <v>2625.8177973568286</v>
      </c>
    </row>
    <row r="923" spans="1:22" ht="113.1" customHeight="1" x14ac:dyDescent="0.45">
      <c r="A923" s="2"/>
      <c r="B923" s="2"/>
      <c r="C923" s="5" t="s">
        <v>2695</v>
      </c>
      <c r="D923" s="5" t="s">
        <v>2696</v>
      </c>
      <c r="E923" s="5" t="s">
        <v>36</v>
      </c>
      <c r="F923" s="5" t="s">
        <v>2697</v>
      </c>
      <c r="G923" s="5" t="s">
        <v>2661</v>
      </c>
      <c r="H923" s="9">
        <v>172</v>
      </c>
      <c r="I923" s="5" t="s">
        <v>39</v>
      </c>
      <c r="J923" s="5" t="s">
        <v>727</v>
      </c>
      <c r="K923" s="7">
        <v>45</v>
      </c>
      <c r="L923" s="7">
        <v>35</v>
      </c>
      <c r="M923" s="7">
        <v>3</v>
      </c>
      <c r="N923" s="7">
        <v>500</v>
      </c>
      <c r="O923" s="5" t="s">
        <v>2553</v>
      </c>
      <c r="P923" s="5" t="s">
        <v>729</v>
      </c>
      <c r="Q923" s="15">
        <v>59.99</v>
      </c>
      <c r="R923" s="15">
        <v>10318.280000000001</v>
      </c>
      <c r="S923" s="16">
        <f t="shared" si="56"/>
        <v>18.626895000000001</v>
      </c>
      <c r="T923" s="16">
        <f t="shared" si="57"/>
        <v>3203.8259400000002</v>
      </c>
      <c r="U923" s="19">
        <f t="shared" si="59"/>
        <v>16.411361233480179</v>
      </c>
      <c r="V923" s="19">
        <f t="shared" si="58"/>
        <v>2822.7541321585909</v>
      </c>
    </row>
    <row r="924" spans="1:22" ht="113.1" customHeight="1" x14ac:dyDescent="0.45">
      <c r="A924" s="2"/>
      <c r="B924" s="2"/>
      <c r="C924" s="5" t="s">
        <v>2698</v>
      </c>
      <c r="D924" s="5" t="s">
        <v>2699</v>
      </c>
      <c r="E924" s="5" t="s">
        <v>36</v>
      </c>
      <c r="F924" s="5" t="s">
        <v>2700</v>
      </c>
      <c r="G924" s="5" t="s">
        <v>2661</v>
      </c>
      <c r="H924" s="9">
        <v>100</v>
      </c>
      <c r="I924" s="5" t="s">
        <v>39</v>
      </c>
      <c r="J924" s="5" t="s">
        <v>727</v>
      </c>
      <c r="K924" s="7">
        <v>45</v>
      </c>
      <c r="L924" s="7">
        <v>35</v>
      </c>
      <c r="M924" s="7">
        <v>3</v>
      </c>
      <c r="N924" s="7">
        <v>500</v>
      </c>
      <c r="O924" s="5" t="s">
        <v>2553</v>
      </c>
      <c r="P924" s="5" t="s">
        <v>729</v>
      </c>
      <c r="Q924" s="15">
        <v>59.99</v>
      </c>
      <c r="R924" s="15">
        <v>5999</v>
      </c>
      <c r="S924" s="16">
        <f t="shared" si="56"/>
        <v>18.626895000000001</v>
      </c>
      <c r="T924" s="16">
        <f t="shared" si="57"/>
        <v>1862.6895000000002</v>
      </c>
      <c r="U924" s="19">
        <f t="shared" si="59"/>
        <v>16.411361233480179</v>
      </c>
      <c r="V924" s="19">
        <f t="shared" si="58"/>
        <v>1641.1361233480179</v>
      </c>
    </row>
    <row r="925" spans="1:22" ht="113.1" customHeight="1" x14ac:dyDescent="0.45">
      <c r="A925" s="2"/>
      <c r="B925" s="2"/>
      <c r="C925" s="5" t="s">
        <v>2701</v>
      </c>
      <c r="D925" s="5" t="s">
        <v>2702</v>
      </c>
      <c r="E925" s="5" t="s">
        <v>36</v>
      </c>
      <c r="F925" s="5" t="s">
        <v>2703</v>
      </c>
      <c r="G925" s="5" t="s">
        <v>2661</v>
      </c>
      <c r="H925" s="9">
        <v>37</v>
      </c>
      <c r="I925" s="5" t="s">
        <v>39</v>
      </c>
      <c r="J925" s="5" t="s">
        <v>727</v>
      </c>
      <c r="K925" s="7">
        <v>45</v>
      </c>
      <c r="L925" s="7">
        <v>35</v>
      </c>
      <c r="M925" s="7">
        <v>3</v>
      </c>
      <c r="N925" s="7">
        <v>500</v>
      </c>
      <c r="O925" s="5" t="s">
        <v>2553</v>
      </c>
      <c r="P925" s="5" t="s">
        <v>729</v>
      </c>
      <c r="Q925" s="15">
        <v>59.99</v>
      </c>
      <c r="R925" s="15">
        <v>2219.63</v>
      </c>
      <c r="S925" s="16">
        <f t="shared" si="56"/>
        <v>18.626895000000001</v>
      </c>
      <c r="T925" s="16">
        <f t="shared" si="57"/>
        <v>689.19511499999999</v>
      </c>
      <c r="U925" s="19">
        <f t="shared" si="59"/>
        <v>16.411361233480179</v>
      </c>
      <c r="V925" s="19">
        <f t="shared" si="58"/>
        <v>607.22036563876657</v>
      </c>
    </row>
    <row r="926" spans="1:22" ht="113.1" customHeight="1" x14ac:dyDescent="0.45">
      <c r="A926" s="2"/>
      <c r="B926" s="2"/>
      <c r="C926" s="5" t="s">
        <v>2704</v>
      </c>
      <c r="D926" s="5" t="s">
        <v>2705</v>
      </c>
      <c r="E926" s="5" t="s">
        <v>36</v>
      </c>
      <c r="F926" s="5" t="s">
        <v>2706</v>
      </c>
      <c r="G926" s="5" t="s">
        <v>2661</v>
      </c>
      <c r="H926" s="9">
        <v>73</v>
      </c>
      <c r="I926" s="5" t="s">
        <v>39</v>
      </c>
      <c r="J926" s="5" t="s">
        <v>727</v>
      </c>
      <c r="K926" s="7">
        <v>45</v>
      </c>
      <c r="L926" s="7">
        <v>35</v>
      </c>
      <c r="M926" s="7">
        <v>3</v>
      </c>
      <c r="N926" s="7">
        <v>500</v>
      </c>
      <c r="O926" s="5" t="s">
        <v>2553</v>
      </c>
      <c r="P926" s="5" t="s">
        <v>729</v>
      </c>
      <c r="Q926" s="15">
        <v>59.99</v>
      </c>
      <c r="R926" s="15">
        <v>4379.2700000000004</v>
      </c>
      <c r="S926" s="16">
        <f t="shared" si="56"/>
        <v>18.626895000000001</v>
      </c>
      <c r="T926" s="16">
        <f t="shared" si="57"/>
        <v>1359.7633350000001</v>
      </c>
      <c r="U926" s="19">
        <f t="shared" si="59"/>
        <v>16.411361233480179</v>
      </c>
      <c r="V926" s="19">
        <f t="shared" si="58"/>
        <v>1198.0293700440529</v>
      </c>
    </row>
    <row r="927" spans="1:22" ht="113.1" customHeight="1" x14ac:dyDescent="0.45">
      <c r="A927" s="2"/>
      <c r="B927" s="2"/>
      <c r="C927" s="5" t="s">
        <v>2707</v>
      </c>
      <c r="D927" s="5" t="s">
        <v>2708</v>
      </c>
      <c r="E927" s="5" t="s">
        <v>36</v>
      </c>
      <c r="F927" s="5" t="s">
        <v>2709</v>
      </c>
      <c r="G927" s="5" t="s">
        <v>2710</v>
      </c>
      <c r="H927" s="9">
        <v>50</v>
      </c>
      <c r="I927" s="5" t="s">
        <v>59</v>
      </c>
      <c r="J927" s="5" t="s">
        <v>976</v>
      </c>
      <c r="K927" s="7">
        <v>45</v>
      </c>
      <c r="L927" s="7">
        <v>35</v>
      </c>
      <c r="M927" s="7">
        <v>3</v>
      </c>
      <c r="N927" s="7">
        <v>500</v>
      </c>
      <c r="O927" s="5" t="s">
        <v>2553</v>
      </c>
      <c r="P927" s="5" t="s">
        <v>42</v>
      </c>
      <c r="Q927" s="15">
        <v>79.989999999999995</v>
      </c>
      <c r="R927" s="15">
        <v>3999.4999999999995</v>
      </c>
      <c r="S927" s="16">
        <f t="shared" si="56"/>
        <v>24.836894999999998</v>
      </c>
      <c r="T927" s="16">
        <f t="shared" si="57"/>
        <v>1241.84475</v>
      </c>
      <c r="U927" s="19">
        <f t="shared" si="59"/>
        <v>21.882726872246696</v>
      </c>
      <c r="V927" s="19">
        <f t="shared" si="58"/>
        <v>1094.1363436123347</v>
      </c>
    </row>
    <row r="928" spans="1:22" ht="113.1" customHeight="1" x14ac:dyDescent="0.45">
      <c r="A928" s="2"/>
      <c r="B928" s="2"/>
      <c r="C928" s="5" t="s">
        <v>2711</v>
      </c>
      <c r="D928" s="5" t="s">
        <v>2712</v>
      </c>
      <c r="E928" s="5" t="s">
        <v>516</v>
      </c>
      <c r="F928" s="5" t="s">
        <v>2713</v>
      </c>
      <c r="G928" s="5" t="s">
        <v>2710</v>
      </c>
      <c r="H928" s="9">
        <v>7</v>
      </c>
      <c r="I928" s="5" t="s">
        <v>59</v>
      </c>
      <c r="J928" s="5" t="s">
        <v>2714</v>
      </c>
      <c r="K928" s="7">
        <v>45</v>
      </c>
      <c r="L928" s="7">
        <v>35</v>
      </c>
      <c r="M928" s="7">
        <v>3</v>
      </c>
      <c r="N928" s="7">
        <v>500</v>
      </c>
      <c r="O928" s="5" t="s">
        <v>2553</v>
      </c>
      <c r="P928" s="5" t="s">
        <v>42</v>
      </c>
      <c r="Q928" s="15">
        <v>79.989999999999995</v>
      </c>
      <c r="R928" s="15">
        <v>559.92999999999995</v>
      </c>
      <c r="S928" s="16">
        <f t="shared" si="56"/>
        <v>24.836894999999998</v>
      </c>
      <c r="T928" s="16">
        <f t="shared" si="57"/>
        <v>173.85826499999999</v>
      </c>
      <c r="U928" s="19">
        <f t="shared" si="59"/>
        <v>21.882726872246696</v>
      </c>
      <c r="V928" s="19">
        <f t="shared" si="58"/>
        <v>153.17908810572686</v>
      </c>
    </row>
    <row r="929" spans="1:22" ht="113.1" customHeight="1" x14ac:dyDescent="0.45">
      <c r="A929" s="2"/>
      <c r="B929" s="2"/>
      <c r="C929" s="5" t="s">
        <v>2715</v>
      </c>
      <c r="D929" s="5" t="s">
        <v>2716</v>
      </c>
      <c r="E929" s="5" t="s">
        <v>94</v>
      </c>
      <c r="F929" s="5" t="s">
        <v>2717</v>
      </c>
      <c r="G929" s="5" t="s">
        <v>2710</v>
      </c>
      <c r="H929" s="9">
        <v>99</v>
      </c>
      <c r="I929" s="5" t="s">
        <v>59</v>
      </c>
      <c r="J929" s="5" t="s">
        <v>976</v>
      </c>
      <c r="K929" s="7">
        <v>42</v>
      </c>
      <c r="L929" s="7">
        <v>34</v>
      </c>
      <c r="M929" s="7">
        <v>3</v>
      </c>
      <c r="N929" s="7">
        <v>500</v>
      </c>
      <c r="O929" s="5" t="s">
        <v>2553</v>
      </c>
      <c r="P929" s="5" t="s">
        <v>96</v>
      </c>
      <c r="Q929" s="15">
        <v>79.989999999999995</v>
      </c>
      <c r="R929" s="15">
        <v>7919.0099999999993</v>
      </c>
      <c r="S929" s="16">
        <f t="shared" si="56"/>
        <v>24.836894999999998</v>
      </c>
      <c r="T929" s="16">
        <f t="shared" si="57"/>
        <v>2458.852605</v>
      </c>
      <c r="U929" s="19">
        <f t="shared" si="59"/>
        <v>21.882726872246696</v>
      </c>
      <c r="V929" s="19">
        <f t="shared" si="58"/>
        <v>2166.3899603524228</v>
      </c>
    </row>
    <row r="930" spans="1:22" ht="113.1" customHeight="1" x14ac:dyDescent="0.45">
      <c r="A930" s="2"/>
      <c r="B930" s="2"/>
      <c r="C930" s="5" t="s">
        <v>2718</v>
      </c>
      <c r="D930" s="5" t="s">
        <v>2719</v>
      </c>
      <c r="E930" s="5" t="s">
        <v>94</v>
      </c>
      <c r="F930" s="5" t="s">
        <v>2720</v>
      </c>
      <c r="G930" s="5" t="s">
        <v>2710</v>
      </c>
      <c r="H930" s="9">
        <v>89</v>
      </c>
      <c r="I930" s="5" t="s">
        <v>59</v>
      </c>
      <c r="J930" s="5" t="s">
        <v>976</v>
      </c>
      <c r="K930" s="7">
        <v>42</v>
      </c>
      <c r="L930" s="7">
        <v>34</v>
      </c>
      <c r="M930" s="7">
        <v>3</v>
      </c>
      <c r="N930" s="7">
        <v>500</v>
      </c>
      <c r="O930" s="5" t="s">
        <v>2553</v>
      </c>
      <c r="P930" s="5" t="s">
        <v>96</v>
      </c>
      <c r="Q930" s="15">
        <v>79.989999999999995</v>
      </c>
      <c r="R930" s="15">
        <v>7119.11</v>
      </c>
      <c r="S930" s="16">
        <f t="shared" si="56"/>
        <v>24.836894999999998</v>
      </c>
      <c r="T930" s="16">
        <f t="shared" si="57"/>
        <v>2210.483655</v>
      </c>
      <c r="U930" s="19">
        <f t="shared" si="59"/>
        <v>21.882726872246696</v>
      </c>
      <c r="V930" s="19">
        <f t="shared" si="58"/>
        <v>1947.5626916299559</v>
      </c>
    </row>
    <row r="931" spans="1:22" ht="113.1" customHeight="1" x14ac:dyDescent="0.45">
      <c r="A931" s="2"/>
      <c r="B931" s="2"/>
      <c r="C931" s="5" t="s">
        <v>2721</v>
      </c>
      <c r="D931" s="5" t="s">
        <v>2722</v>
      </c>
      <c r="E931" s="5" t="s">
        <v>94</v>
      </c>
      <c r="F931" s="5" t="s">
        <v>2723</v>
      </c>
      <c r="G931" s="5" t="s">
        <v>2710</v>
      </c>
      <c r="H931" s="9">
        <v>44</v>
      </c>
      <c r="I931" s="5" t="s">
        <v>59</v>
      </c>
      <c r="J931" s="5" t="s">
        <v>976</v>
      </c>
      <c r="K931" s="7">
        <v>42</v>
      </c>
      <c r="L931" s="7">
        <v>34</v>
      </c>
      <c r="M931" s="7">
        <v>3</v>
      </c>
      <c r="N931" s="7">
        <v>500</v>
      </c>
      <c r="O931" s="5" t="s">
        <v>2553</v>
      </c>
      <c r="P931" s="5" t="s">
        <v>96</v>
      </c>
      <c r="Q931" s="15">
        <v>79.989999999999995</v>
      </c>
      <c r="R931" s="15">
        <v>3519.56</v>
      </c>
      <c r="S931" s="16">
        <f t="shared" si="56"/>
        <v>24.836894999999998</v>
      </c>
      <c r="T931" s="16">
        <f t="shared" si="57"/>
        <v>1092.8233799999998</v>
      </c>
      <c r="U931" s="19">
        <f t="shared" si="59"/>
        <v>21.882726872246696</v>
      </c>
      <c r="V931" s="19">
        <f t="shared" si="58"/>
        <v>962.83998237885464</v>
      </c>
    </row>
    <row r="932" spans="1:22" ht="113.1" customHeight="1" x14ac:dyDescent="0.45">
      <c r="A932" s="2"/>
      <c r="B932" s="2"/>
      <c r="C932" s="5" t="s">
        <v>2724</v>
      </c>
      <c r="D932" s="5" t="s">
        <v>2725</v>
      </c>
      <c r="E932" s="5" t="s">
        <v>94</v>
      </c>
      <c r="F932" s="5" t="s">
        <v>2726</v>
      </c>
      <c r="G932" s="5" t="s">
        <v>2710</v>
      </c>
      <c r="H932" s="9">
        <v>63</v>
      </c>
      <c r="I932" s="5" t="s">
        <v>59</v>
      </c>
      <c r="J932" s="5" t="s">
        <v>976</v>
      </c>
      <c r="K932" s="7">
        <v>42</v>
      </c>
      <c r="L932" s="7">
        <v>34</v>
      </c>
      <c r="M932" s="7">
        <v>3</v>
      </c>
      <c r="N932" s="7">
        <v>500</v>
      </c>
      <c r="O932" s="5" t="s">
        <v>2553</v>
      </c>
      <c r="P932" s="5" t="s">
        <v>96</v>
      </c>
      <c r="Q932" s="15">
        <v>79.989999999999995</v>
      </c>
      <c r="R932" s="15">
        <v>5039.37</v>
      </c>
      <c r="S932" s="16">
        <f t="shared" si="56"/>
        <v>24.836894999999998</v>
      </c>
      <c r="T932" s="16">
        <f t="shared" si="57"/>
        <v>1564.724385</v>
      </c>
      <c r="U932" s="19">
        <f t="shared" si="59"/>
        <v>21.882726872246696</v>
      </c>
      <c r="V932" s="19">
        <f t="shared" si="58"/>
        <v>1378.6117929515419</v>
      </c>
    </row>
    <row r="933" spans="1:22" ht="113.1" customHeight="1" x14ac:dyDescent="0.45">
      <c r="A933" s="2"/>
      <c r="B933" s="2"/>
      <c r="C933" s="5" t="s">
        <v>2727</v>
      </c>
      <c r="D933" s="5" t="s">
        <v>2620</v>
      </c>
      <c r="E933" s="5" t="s">
        <v>94</v>
      </c>
      <c r="F933" s="5" t="s">
        <v>2728</v>
      </c>
      <c r="G933" s="5" t="s">
        <v>2710</v>
      </c>
      <c r="H933" s="9">
        <v>148</v>
      </c>
      <c r="I933" s="5" t="s">
        <v>39</v>
      </c>
      <c r="J933" s="5" t="s">
        <v>976</v>
      </c>
      <c r="K933" s="7">
        <v>45</v>
      </c>
      <c r="L933" s="7">
        <v>35</v>
      </c>
      <c r="M933" s="7">
        <v>3</v>
      </c>
      <c r="N933" s="7">
        <v>500</v>
      </c>
      <c r="O933" s="5" t="s">
        <v>2553</v>
      </c>
      <c r="P933" s="5" t="s">
        <v>96</v>
      </c>
      <c r="Q933" s="15">
        <v>49.99</v>
      </c>
      <c r="R933" s="15">
        <v>7398.52</v>
      </c>
      <c r="S933" s="16">
        <f t="shared" si="56"/>
        <v>15.521895000000001</v>
      </c>
      <c r="T933" s="16">
        <f t="shared" si="57"/>
        <v>2297.24046</v>
      </c>
      <c r="U933" s="19">
        <f t="shared" si="59"/>
        <v>13.675678414096916</v>
      </c>
      <c r="V933" s="19">
        <f t="shared" si="58"/>
        <v>2024.0004052863437</v>
      </c>
    </row>
    <row r="934" spans="1:22" ht="113.1" customHeight="1" x14ac:dyDescent="0.45">
      <c r="A934" s="2"/>
      <c r="B934" s="2"/>
      <c r="C934" s="5" t="s">
        <v>2729</v>
      </c>
      <c r="D934" s="5" t="s">
        <v>2730</v>
      </c>
      <c r="E934" s="5" t="s">
        <v>94</v>
      </c>
      <c r="F934" s="5" t="s">
        <v>2731</v>
      </c>
      <c r="G934" s="5" t="s">
        <v>2710</v>
      </c>
      <c r="H934" s="9">
        <v>239</v>
      </c>
      <c r="I934" s="5" t="s">
        <v>39</v>
      </c>
      <c r="J934" s="5" t="s">
        <v>976</v>
      </c>
      <c r="K934" s="7">
        <v>45</v>
      </c>
      <c r="L934" s="7">
        <v>35</v>
      </c>
      <c r="M934" s="7">
        <v>3</v>
      </c>
      <c r="N934" s="7">
        <v>500</v>
      </c>
      <c r="O934" s="5" t="s">
        <v>2553</v>
      </c>
      <c r="P934" s="5" t="s">
        <v>96</v>
      </c>
      <c r="Q934" s="15">
        <v>49.99</v>
      </c>
      <c r="R934" s="15">
        <v>11947.61</v>
      </c>
      <c r="S934" s="16">
        <f t="shared" si="56"/>
        <v>15.521895000000001</v>
      </c>
      <c r="T934" s="16">
        <f t="shared" si="57"/>
        <v>3709.7329050000003</v>
      </c>
      <c r="U934" s="19">
        <f t="shared" si="59"/>
        <v>13.675678414096916</v>
      </c>
      <c r="V934" s="19">
        <f t="shared" si="58"/>
        <v>3268.4871409691632</v>
      </c>
    </row>
    <row r="935" spans="1:22" ht="113.1" customHeight="1" x14ac:dyDescent="0.45">
      <c r="A935" s="2"/>
      <c r="B935" s="2"/>
      <c r="C935" s="5" t="s">
        <v>2732</v>
      </c>
      <c r="D935" s="5" t="s">
        <v>2733</v>
      </c>
      <c r="E935" s="5" t="s">
        <v>94</v>
      </c>
      <c r="F935" s="5" t="s">
        <v>2734</v>
      </c>
      <c r="G935" s="5" t="s">
        <v>2710</v>
      </c>
      <c r="H935" s="9">
        <v>228</v>
      </c>
      <c r="I935" s="5" t="s">
        <v>39</v>
      </c>
      <c r="J935" s="5" t="s">
        <v>976</v>
      </c>
      <c r="K935" s="7">
        <v>45</v>
      </c>
      <c r="L935" s="7">
        <v>35</v>
      </c>
      <c r="M935" s="7">
        <v>3</v>
      </c>
      <c r="N935" s="7">
        <v>500</v>
      </c>
      <c r="O935" s="5" t="s">
        <v>2553</v>
      </c>
      <c r="P935" s="5" t="s">
        <v>96</v>
      </c>
      <c r="Q935" s="15">
        <v>49.99</v>
      </c>
      <c r="R935" s="15">
        <v>11397.720000000001</v>
      </c>
      <c r="S935" s="16">
        <f t="shared" si="56"/>
        <v>15.521895000000001</v>
      </c>
      <c r="T935" s="16">
        <f t="shared" si="57"/>
        <v>3538.99206</v>
      </c>
      <c r="U935" s="19">
        <f t="shared" si="59"/>
        <v>13.675678414096916</v>
      </c>
      <c r="V935" s="19">
        <f t="shared" si="58"/>
        <v>3118.054678414097</v>
      </c>
    </row>
    <row r="936" spans="1:22" ht="113.1" customHeight="1" x14ac:dyDescent="0.45">
      <c r="A936" s="2"/>
      <c r="B936" s="2"/>
      <c r="C936" s="5" t="s">
        <v>2735</v>
      </c>
      <c r="D936" s="5" t="s">
        <v>2736</v>
      </c>
      <c r="E936" s="5" t="s">
        <v>94</v>
      </c>
      <c r="F936" s="5" t="s">
        <v>2737</v>
      </c>
      <c r="G936" s="5" t="s">
        <v>2710</v>
      </c>
      <c r="H936" s="9">
        <v>131</v>
      </c>
      <c r="I936" s="5" t="s">
        <v>39</v>
      </c>
      <c r="J936" s="5" t="s">
        <v>976</v>
      </c>
      <c r="K936" s="7">
        <v>45</v>
      </c>
      <c r="L936" s="7">
        <v>35</v>
      </c>
      <c r="M936" s="7">
        <v>3</v>
      </c>
      <c r="N936" s="7">
        <v>500</v>
      </c>
      <c r="O936" s="5" t="s">
        <v>2553</v>
      </c>
      <c r="P936" s="5" t="s">
        <v>96</v>
      </c>
      <c r="Q936" s="15">
        <v>49.99</v>
      </c>
      <c r="R936" s="15">
        <v>6548.6900000000005</v>
      </c>
      <c r="S936" s="16">
        <f t="shared" si="56"/>
        <v>15.521895000000001</v>
      </c>
      <c r="T936" s="16">
        <f t="shared" si="57"/>
        <v>2033.3682450000001</v>
      </c>
      <c r="U936" s="19">
        <f t="shared" si="59"/>
        <v>13.675678414096916</v>
      </c>
      <c r="V936" s="19">
        <f t="shared" si="58"/>
        <v>1791.5138722466961</v>
      </c>
    </row>
    <row r="937" spans="1:22" ht="113.1" customHeight="1" x14ac:dyDescent="0.45">
      <c r="A937" s="2"/>
      <c r="B937" s="2"/>
      <c r="C937" s="5" t="s">
        <v>2738</v>
      </c>
      <c r="D937" s="5" t="s">
        <v>2739</v>
      </c>
      <c r="E937" s="5" t="s">
        <v>94</v>
      </c>
      <c r="F937" s="5" t="s">
        <v>2740</v>
      </c>
      <c r="G937" s="5" t="s">
        <v>2710</v>
      </c>
      <c r="H937" s="9">
        <v>109</v>
      </c>
      <c r="I937" s="5" t="s">
        <v>59</v>
      </c>
      <c r="J937" s="5" t="s">
        <v>976</v>
      </c>
      <c r="K937" s="7">
        <v>45</v>
      </c>
      <c r="L937" s="7">
        <v>35</v>
      </c>
      <c r="M937" s="7">
        <v>3</v>
      </c>
      <c r="N937" s="7">
        <v>500</v>
      </c>
      <c r="O937" s="5" t="s">
        <v>2561</v>
      </c>
      <c r="P937" s="5" t="s">
        <v>96</v>
      </c>
      <c r="Q937" s="15">
        <v>79.989999999999995</v>
      </c>
      <c r="R937" s="15">
        <v>8718.91</v>
      </c>
      <c r="S937" s="16">
        <f t="shared" si="56"/>
        <v>24.836894999999998</v>
      </c>
      <c r="T937" s="16">
        <f t="shared" si="57"/>
        <v>2707.2215549999996</v>
      </c>
      <c r="U937" s="19">
        <f t="shared" si="59"/>
        <v>21.882726872246696</v>
      </c>
      <c r="V937" s="19">
        <f t="shared" si="58"/>
        <v>2385.2172290748899</v>
      </c>
    </row>
    <row r="938" spans="1:22" ht="113.1" customHeight="1" x14ac:dyDescent="0.45">
      <c r="A938" s="2"/>
      <c r="B938" s="2"/>
      <c r="C938" s="5" t="s">
        <v>2741</v>
      </c>
      <c r="D938" s="5" t="s">
        <v>2742</v>
      </c>
      <c r="E938" s="5" t="s">
        <v>94</v>
      </c>
      <c r="F938" s="5" t="s">
        <v>2743</v>
      </c>
      <c r="G938" s="5" t="s">
        <v>2710</v>
      </c>
      <c r="H938" s="9">
        <v>214</v>
      </c>
      <c r="I938" s="5" t="s">
        <v>59</v>
      </c>
      <c r="J938" s="5" t="s">
        <v>976</v>
      </c>
      <c r="K938" s="7">
        <v>45</v>
      </c>
      <c r="L938" s="7">
        <v>35</v>
      </c>
      <c r="M938" s="7">
        <v>3</v>
      </c>
      <c r="N938" s="7">
        <v>500</v>
      </c>
      <c r="O938" s="5" t="s">
        <v>2561</v>
      </c>
      <c r="P938" s="5" t="s">
        <v>96</v>
      </c>
      <c r="Q938" s="15">
        <v>79.989999999999995</v>
      </c>
      <c r="R938" s="15">
        <v>17117.86</v>
      </c>
      <c r="S938" s="16">
        <f t="shared" si="56"/>
        <v>24.836894999999998</v>
      </c>
      <c r="T938" s="16">
        <f t="shared" si="57"/>
        <v>5315.0955299999996</v>
      </c>
      <c r="U938" s="19">
        <f t="shared" si="59"/>
        <v>21.882726872246696</v>
      </c>
      <c r="V938" s="19">
        <f t="shared" si="58"/>
        <v>4682.9035506607934</v>
      </c>
    </row>
    <row r="939" spans="1:22" ht="113.1" customHeight="1" x14ac:dyDescent="0.45">
      <c r="A939" s="2"/>
      <c r="B939" s="2"/>
      <c r="C939" s="5" t="s">
        <v>2744</v>
      </c>
      <c r="D939" s="5" t="s">
        <v>2745</v>
      </c>
      <c r="E939" s="5" t="s">
        <v>94</v>
      </c>
      <c r="F939" s="5" t="s">
        <v>2746</v>
      </c>
      <c r="G939" s="5" t="s">
        <v>2710</v>
      </c>
      <c r="H939" s="9">
        <v>183</v>
      </c>
      <c r="I939" s="5" t="s">
        <v>59</v>
      </c>
      <c r="J939" s="5" t="s">
        <v>976</v>
      </c>
      <c r="K939" s="7">
        <v>45</v>
      </c>
      <c r="L939" s="7">
        <v>35</v>
      </c>
      <c r="M939" s="7">
        <v>3</v>
      </c>
      <c r="N939" s="7">
        <v>500</v>
      </c>
      <c r="O939" s="5" t="s">
        <v>2561</v>
      </c>
      <c r="P939" s="5" t="s">
        <v>96</v>
      </c>
      <c r="Q939" s="15">
        <v>79.989999999999995</v>
      </c>
      <c r="R939" s="15">
        <v>14638.169999999998</v>
      </c>
      <c r="S939" s="16">
        <f t="shared" si="56"/>
        <v>24.836894999999998</v>
      </c>
      <c r="T939" s="16">
        <f t="shared" si="57"/>
        <v>4545.151785</v>
      </c>
      <c r="U939" s="19">
        <f t="shared" si="59"/>
        <v>21.882726872246696</v>
      </c>
      <c r="V939" s="19">
        <f t="shared" si="58"/>
        <v>4004.5390176211454</v>
      </c>
    </row>
    <row r="940" spans="1:22" ht="113.1" customHeight="1" x14ac:dyDescent="0.45">
      <c r="A940" s="2"/>
      <c r="B940" s="2"/>
      <c r="C940" s="5" t="s">
        <v>2747</v>
      </c>
      <c r="D940" s="5" t="s">
        <v>2748</v>
      </c>
      <c r="E940" s="5" t="s">
        <v>94</v>
      </c>
      <c r="F940" s="5" t="s">
        <v>2749</v>
      </c>
      <c r="G940" s="5" t="s">
        <v>2710</v>
      </c>
      <c r="H940" s="9">
        <v>77</v>
      </c>
      <c r="I940" s="5" t="s">
        <v>59</v>
      </c>
      <c r="J940" s="5" t="s">
        <v>976</v>
      </c>
      <c r="K940" s="7">
        <v>45</v>
      </c>
      <c r="L940" s="7">
        <v>35</v>
      </c>
      <c r="M940" s="7">
        <v>3</v>
      </c>
      <c r="N940" s="7">
        <v>500</v>
      </c>
      <c r="O940" s="5" t="s">
        <v>2561</v>
      </c>
      <c r="P940" s="5" t="s">
        <v>96</v>
      </c>
      <c r="Q940" s="15">
        <v>79.989999999999995</v>
      </c>
      <c r="R940" s="15">
        <v>6159.23</v>
      </c>
      <c r="S940" s="16">
        <f t="shared" si="56"/>
        <v>24.836894999999998</v>
      </c>
      <c r="T940" s="16">
        <f t="shared" si="57"/>
        <v>1912.4409149999999</v>
      </c>
      <c r="U940" s="19">
        <f t="shared" si="59"/>
        <v>21.882726872246696</v>
      </c>
      <c r="V940" s="19">
        <f t="shared" si="58"/>
        <v>1684.9699691629955</v>
      </c>
    </row>
    <row r="941" spans="1:22" ht="113.1" customHeight="1" x14ac:dyDescent="0.45">
      <c r="A941" s="2"/>
      <c r="B941" s="2"/>
      <c r="C941" s="5" t="s">
        <v>2750</v>
      </c>
      <c r="D941" s="5" t="s">
        <v>2751</v>
      </c>
      <c r="E941" s="5" t="s">
        <v>94</v>
      </c>
      <c r="F941" s="5" t="s">
        <v>2752</v>
      </c>
      <c r="G941" s="5" t="s">
        <v>2710</v>
      </c>
      <c r="H941" s="9">
        <v>148</v>
      </c>
      <c r="I941" s="5" t="s">
        <v>59</v>
      </c>
      <c r="J941" s="5" t="s">
        <v>976</v>
      </c>
      <c r="K941" s="7">
        <v>45</v>
      </c>
      <c r="L941" s="7">
        <v>35</v>
      </c>
      <c r="M941" s="7">
        <v>3</v>
      </c>
      <c r="N941" s="7">
        <v>500</v>
      </c>
      <c r="O941" s="5" t="s">
        <v>2561</v>
      </c>
      <c r="P941" s="5" t="s">
        <v>96</v>
      </c>
      <c r="Q941" s="15">
        <v>79.989999999999995</v>
      </c>
      <c r="R941" s="15">
        <v>11838.519999999999</v>
      </c>
      <c r="S941" s="16">
        <f t="shared" si="56"/>
        <v>24.836894999999998</v>
      </c>
      <c r="T941" s="16">
        <f t="shared" si="57"/>
        <v>3675.8604599999999</v>
      </c>
      <c r="U941" s="19">
        <f t="shared" si="59"/>
        <v>21.882726872246696</v>
      </c>
      <c r="V941" s="19">
        <f t="shared" si="58"/>
        <v>3238.6435770925109</v>
      </c>
    </row>
    <row r="942" spans="1:22" ht="113.1" customHeight="1" x14ac:dyDescent="0.45">
      <c r="A942" s="2"/>
      <c r="B942" s="2"/>
      <c r="C942" s="5" t="s">
        <v>2753</v>
      </c>
      <c r="D942" s="5" t="s">
        <v>2754</v>
      </c>
      <c r="E942" s="5" t="s">
        <v>94</v>
      </c>
      <c r="F942" s="5" t="s">
        <v>2755</v>
      </c>
      <c r="G942" s="5" t="s">
        <v>2710</v>
      </c>
      <c r="H942" s="9">
        <v>99</v>
      </c>
      <c r="I942" s="5" t="s">
        <v>39</v>
      </c>
      <c r="J942" s="5" t="s">
        <v>40</v>
      </c>
      <c r="K942" s="7">
        <v>45</v>
      </c>
      <c r="L942" s="7">
        <v>35</v>
      </c>
      <c r="M942" s="7">
        <v>3</v>
      </c>
      <c r="N942" s="7">
        <v>500</v>
      </c>
      <c r="O942" s="5" t="s">
        <v>2553</v>
      </c>
      <c r="P942" s="5" t="s">
        <v>96</v>
      </c>
      <c r="Q942" s="15">
        <v>59.99</v>
      </c>
      <c r="R942" s="15">
        <v>5939.01</v>
      </c>
      <c r="S942" s="16">
        <f t="shared" si="56"/>
        <v>18.626895000000001</v>
      </c>
      <c r="T942" s="16">
        <f t="shared" si="57"/>
        <v>1844.0626050000001</v>
      </c>
      <c r="U942" s="19">
        <f t="shared" si="59"/>
        <v>16.411361233480179</v>
      </c>
      <c r="V942" s="19">
        <f t="shared" si="58"/>
        <v>1624.7247621145377</v>
      </c>
    </row>
    <row r="943" spans="1:22" ht="113.1" customHeight="1" x14ac:dyDescent="0.45">
      <c r="A943" s="2"/>
      <c r="B943" s="2"/>
      <c r="C943" s="5" t="s">
        <v>2756</v>
      </c>
      <c r="D943" s="5" t="s">
        <v>2757</v>
      </c>
      <c r="E943" s="5" t="s">
        <v>94</v>
      </c>
      <c r="F943" s="5" t="s">
        <v>2758</v>
      </c>
      <c r="G943" s="5" t="s">
        <v>2710</v>
      </c>
      <c r="H943" s="9">
        <v>98</v>
      </c>
      <c r="I943" s="5" t="s">
        <v>39</v>
      </c>
      <c r="J943" s="5" t="s">
        <v>40</v>
      </c>
      <c r="K943" s="7">
        <v>45</v>
      </c>
      <c r="L943" s="7">
        <v>35</v>
      </c>
      <c r="M943" s="7">
        <v>3</v>
      </c>
      <c r="N943" s="7">
        <v>500</v>
      </c>
      <c r="O943" s="5" t="s">
        <v>2553</v>
      </c>
      <c r="P943" s="5" t="s">
        <v>96</v>
      </c>
      <c r="Q943" s="15">
        <v>59.99</v>
      </c>
      <c r="R943" s="15">
        <v>5879.02</v>
      </c>
      <c r="S943" s="16">
        <f t="shared" si="56"/>
        <v>18.626895000000001</v>
      </c>
      <c r="T943" s="16">
        <f t="shared" si="57"/>
        <v>1825.4357100000002</v>
      </c>
      <c r="U943" s="19">
        <f t="shared" si="59"/>
        <v>16.411361233480179</v>
      </c>
      <c r="V943" s="19">
        <f t="shared" si="58"/>
        <v>1608.3134008810575</v>
      </c>
    </row>
    <row r="944" spans="1:22" ht="113.1" customHeight="1" x14ac:dyDescent="0.45">
      <c r="A944" s="2"/>
      <c r="B944" s="2"/>
      <c r="C944" s="5" t="s">
        <v>2759</v>
      </c>
      <c r="D944" s="5" t="s">
        <v>2760</v>
      </c>
      <c r="E944" s="5" t="s">
        <v>94</v>
      </c>
      <c r="F944" s="5" t="s">
        <v>2761</v>
      </c>
      <c r="G944" s="5" t="s">
        <v>2710</v>
      </c>
      <c r="H944" s="9">
        <v>49</v>
      </c>
      <c r="I944" s="5" t="s">
        <v>39</v>
      </c>
      <c r="J944" s="5" t="s">
        <v>40</v>
      </c>
      <c r="K944" s="7">
        <v>45</v>
      </c>
      <c r="L944" s="7">
        <v>35</v>
      </c>
      <c r="M944" s="7">
        <v>3</v>
      </c>
      <c r="N944" s="7">
        <v>500</v>
      </c>
      <c r="O944" s="5" t="s">
        <v>2553</v>
      </c>
      <c r="P944" s="5" t="s">
        <v>96</v>
      </c>
      <c r="Q944" s="15">
        <v>59.99</v>
      </c>
      <c r="R944" s="15">
        <v>2939.51</v>
      </c>
      <c r="S944" s="16">
        <f t="shared" si="56"/>
        <v>18.626895000000001</v>
      </c>
      <c r="T944" s="16">
        <f t="shared" si="57"/>
        <v>912.7178550000001</v>
      </c>
      <c r="U944" s="19">
        <f t="shared" si="59"/>
        <v>16.411361233480179</v>
      </c>
      <c r="V944" s="19">
        <f t="shared" si="58"/>
        <v>804.15670044052877</v>
      </c>
    </row>
    <row r="945" spans="1:22" ht="113.1" customHeight="1" x14ac:dyDescent="0.45">
      <c r="A945" s="2"/>
      <c r="B945" s="2"/>
      <c r="C945" s="5" t="s">
        <v>2762</v>
      </c>
      <c r="D945" s="5" t="s">
        <v>2763</v>
      </c>
      <c r="E945" s="5" t="s">
        <v>94</v>
      </c>
      <c r="F945" s="5" t="s">
        <v>2764</v>
      </c>
      <c r="G945" s="5" t="s">
        <v>2710</v>
      </c>
      <c r="H945" s="9">
        <v>50</v>
      </c>
      <c r="I945" s="5" t="s">
        <v>39</v>
      </c>
      <c r="J945" s="5" t="s">
        <v>40</v>
      </c>
      <c r="K945" s="7">
        <v>45</v>
      </c>
      <c r="L945" s="7">
        <v>35</v>
      </c>
      <c r="M945" s="7">
        <v>3</v>
      </c>
      <c r="N945" s="7">
        <v>500</v>
      </c>
      <c r="O945" s="5" t="s">
        <v>2553</v>
      </c>
      <c r="P945" s="5" t="s">
        <v>96</v>
      </c>
      <c r="Q945" s="15">
        <v>59.99</v>
      </c>
      <c r="R945" s="15">
        <v>2999.5</v>
      </c>
      <c r="S945" s="16">
        <f t="shared" si="56"/>
        <v>18.626895000000001</v>
      </c>
      <c r="T945" s="16">
        <f t="shared" si="57"/>
        <v>931.34475000000009</v>
      </c>
      <c r="U945" s="19">
        <f t="shared" si="59"/>
        <v>16.411361233480179</v>
      </c>
      <c r="V945" s="19">
        <f t="shared" si="58"/>
        <v>820.56806167400896</v>
      </c>
    </row>
    <row r="946" spans="1:22" ht="113.1" customHeight="1" x14ac:dyDescent="0.45">
      <c r="A946" s="2"/>
      <c r="B946" s="2"/>
      <c r="C946" s="5" t="s">
        <v>2765</v>
      </c>
      <c r="D946" s="5" t="s">
        <v>2766</v>
      </c>
      <c r="E946" s="5" t="s">
        <v>36</v>
      </c>
      <c r="F946" s="5" t="s">
        <v>2767</v>
      </c>
      <c r="G946" s="5" t="s">
        <v>2768</v>
      </c>
      <c r="H946" s="9">
        <v>119</v>
      </c>
      <c r="I946" s="5" t="s">
        <v>59</v>
      </c>
      <c r="J946" s="5" t="s">
        <v>976</v>
      </c>
      <c r="K946" s="7">
        <v>45</v>
      </c>
      <c r="L946" s="7">
        <v>35</v>
      </c>
      <c r="M946" s="7">
        <v>3</v>
      </c>
      <c r="N946" s="7">
        <v>500</v>
      </c>
      <c r="O946" s="5" t="s">
        <v>2769</v>
      </c>
      <c r="P946" s="5" t="s">
        <v>42</v>
      </c>
      <c r="Q946" s="15">
        <v>79.989999999999995</v>
      </c>
      <c r="R946" s="15">
        <v>9518.81</v>
      </c>
      <c r="S946" s="16">
        <f t="shared" si="56"/>
        <v>24.836894999999998</v>
      </c>
      <c r="T946" s="16">
        <f t="shared" si="57"/>
        <v>2955.5905049999997</v>
      </c>
      <c r="U946" s="19">
        <f t="shared" si="59"/>
        <v>21.882726872246696</v>
      </c>
      <c r="V946" s="19">
        <f t="shared" si="58"/>
        <v>2604.0444977973571</v>
      </c>
    </row>
    <row r="947" spans="1:22" ht="113.1" customHeight="1" x14ac:dyDescent="0.45">
      <c r="A947" s="2"/>
      <c r="B947" s="2"/>
      <c r="C947" s="5" t="s">
        <v>2770</v>
      </c>
      <c r="D947" s="5" t="s">
        <v>2771</v>
      </c>
      <c r="E947" s="5" t="s">
        <v>36</v>
      </c>
      <c r="F947" s="5" t="s">
        <v>2772</v>
      </c>
      <c r="G947" s="5" t="s">
        <v>2768</v>
      </c>
      <c r="H947" s="9">
        <v>195</v>
      </c>
      <c r="I947" s="5" t="s">
        <v>39</v>
      </c>
      <c r="J947" s="5" t="s">
        <v>2773</v>
      </c>
      <c r="K947" s="7">
        <v>45</v>
      </c>
      <c r="L947" s="7">
        <v>35</v>
      </c>
      <c r="M947" s="7">
        <v>3</v>
      </c>
      <c r="N947" s="7">
        <v>500</v>
      </c>
      <c r="O947" s="5" t="s">
        <v>2769</v>
      </c>
      <c r="P947" s="5" t="s">
        <v>42</v>
      </c>
      <c r="Q947" s="15">
        <v>49.99</v>
      </c>
      <c r="R947" s="15">
        <v>9748.0500000000011</v>
      </c>
      <c r="S947" s="16">
        <f t="shared" si="56"/>
        <v>15.521895000000001</v>
      </c>
      <c r="T947" s="16">
        <f t="shared" si="57"/>
        <v>3026.7695250000002</v>
      </c>
      <c r="U947" s="19">
        <f t="shared" si="59"/>
        <v>13.675678414096916</v>
      </c>
      <c r="V947" s="19">
        <f t="shared" si="58"/>
        <v>2666.7572907488989</v>
      </c>
    </row>
    <row r="948" spans="1:22" ht="113.1" customHeight="1" x14ac:dyDescent="0.45">
      <c r="A948" s="2"/>
      <c r="B948" s="2"/>
      <c r="C948" s="5" t="s">
        <v>2774</v>
      </c>
      <c r="D948" s="5" t="s">
        <v>2775</v>
      </c>
      <c r="E948" s="5" t="s">
        <v>36</v>
      </c>
      <c r="F948" s="5" t="s">
        <v>2776</v>
      </c>
      <c r="G948" s="5" t="s">
        <v>2768</v>
      </c>
      <c r="H948" s="9">
        <v>289</v>
      </c>
      <c r="I948" s="5" t="s">
        <v>39</v>
      </c>
      <c r="J948" s="5" t="s">
        <v>2773</v>
      </c>
      <c r="K948" s="7">
        <v>45</v>
      </c>
      <c r="L948" s="7">
        <v>35</v>
      </c>
      <c r="M948" s="7">
        <v>3</v>
      </c>
      <c r="N948" s="7">
        <v>500</v>
      </c>
      <c r="O948" s="5" t="s">
        <v>2769</v>
      </c>
      <c r="P948" s="5" t="s">
        <v>42</v>
      </c>
      <c r="Q948" s="15">
        <v>49.99</v>
      </c>
      <c r="R948" s="15">
        <v>14447.11</v>
      </c>
      <c r="S948" s="16">
        <f t="shared" si="56"/>
        <v>15.521895000000001</v>
      </c>
      <c r="T948" s="16">
        <f t="shared" si="57"/>
        <v>4485.827655</v>
      </c>
      <c r="U948" s="19">
        <f t="shared" si="59"/>
        <v>13.675678414096916</v>
      </c>
      <c r="V948" s="19">
        <f t="shared" si="58"/>
        <v>3952.2710616740087</v>
      </c>
    </row>
    <row r="949" spans="1:22" ht="113.1" customHeight="1" x14ac:dyDescent="0.45">
      <c r="A949" s="2"/>
      <c r="B949" s="2"/>
      <c r="C949" s="5" t="s">
        <v>2777</v>
      </c>
      <c r="D949" s="5" t="s">
        <v>2778</v>
      </c>
      <c r="E949" s="5" t="s">
        <v>36</v>
      </c>
      <c r="F949" s="5" t="s">
        <v>2779</v>
      </c>
      <c r="G949" s="5" t="s">
        <v>2768</v>
      </c>
      <c r="H949" s="9">
        <v>298</v>
      </c>
      <c r="I949" s="5" t="s">
        <v>39</v>
      </c>
      <c r="J949" s="5" t="s">
        <v>2773</v>
      </c>
      <c r="K949" s="7">
        <v>45</v>
      </c>
      <c r="L949" s="7">
        <v>35</v>
      </c>
      <c r="M949" s="7">
        <v>3</v>
      </c>
      <c r="N949" s="7">
        <v>500</v>
      </c>
      <c r="O949" s="5" t="s">
        <v>2769</v>
      </c>
      <c r="P949" s="5" t="s">
        <v>42</v>
      </c>
      <c r="Q949" s="15">
        <v>49.99</v>
      </c>
      <c r="R949" s="15">
        <v>14897.02</v>
      </c>
      <c r="S949" s="16">
        <f t="shared" si="56"/>
        <v>15.521895000000001</v>
      </c>
      <c r="T949" s="16">
        <f t="shared" si="57"/>
        <v>4625.5247100000006</v>
      </c>
      <c r="U949" s="19">
        <f t="shared" si="59"/>
        <v>13.675678414096916</v>
      </c>
      <c r="V949" s="19">
        <f t="shared" si="58"/>
        <v>4075.3521674008812</v>
      </c>
    </row>
    <row r="950" spans="1:22" ht="113.1" customHeight="1" x14ac:dyDescent="0.45">
      <c r="A950" s="2"/>
      <c r="B950" s="2"/>
      <c r="C950" s="5" t="s">
        <v>2780</v>
      </c>
      <c r="D950" s="5" t="s">
        <v>2781</v>
      </c>
      <c r="E950" s="5" t="s">
        <v>36</v>
      </c>
      <c r="F950" s="5" t="s">
        <v>2782</v>
      </c>
      <c r="G950" s="5" t="s">
        <v>2768</v>
      </c>
      <c r="H950" s="9">
        <v>195</v>
      </c>
      <c r="I950" s="5" t="s">
        <v>39</v>
      </c>
      <c r="J950" s="5" t="s">
        <v>2773</v>
      </c>
      <c r="K950" s="7">
        <v>45</v>
      </c>
      <c r="L950" s="7">
        <v>35</v>
      </c>
      <c r="M950" s="7">
        <v>3</v>
      </c>
      <c r="N950" s="7">
        <v>500</v>
      </c>
      <c r="O950" s="5" t="s">
        <v>2769</v>
      </c>
      <c r="P950" s="5" t="s">
        <v>42</v>
      </c>
      <c r="Q950" s="15">
        <v>49.99</v>
      </c>
      <c r="R950" s="15">
        <v>9748.0500000000011</v>
      </c>
      <c r="S950" s="16">
        <f t="shared" si="56"/>
        <v>15.521895000000001</v>
      </c>
      <c r="T950" s="16">
        <f t="shared" si="57"/>
        <v>3026.7695250000002</v>
      </c>
      <c r="U950" s="19">
        <f t="shared" si="59"/>
        <v>13.675678414096916</v>
      </c>
      <c r="V950" s="19">
        <f t="shared" si="58"/>
        <v>2666.7572907488989</v>
      </c>
    </row>
    <row r="951" spans="1:22" ht="113.1" customHeight="1" x14ac:dyDescent="0.45">
      <c r="A951" s="2"/>
      <c r="B951" s="2"/>
      <c r="C951" s="5" t="s">
        <v>2783</v>
      </c>
      <c r="D951" s="5" t="s">
        <v>2784</v>
      </c>
      <c r="E951" s="5" t="s">
        <v>36</v>
      </c>
      <c r="F951" s="5" t="s">
        <v>2785</v>
      </c>
      <c r="G951" s="5" t="s">
        <v>2768</v>
      </c>
      <c r="H951" s="9">
        <v>128</v>
      </c>
      <c r="I951" s="5" t="s">
        <v>59</v>
      </c>
      <c r="J951" s="5" t="s">
        <v>727</v>
      </c>
      <c r="K951" s="7">
        <v>45</v>
      </c>
      <c r="L951" s="7">
        <v>35</v>
      </c>
      <c r="M951" s="7">
        <v>3</v>
      </c>
      <c r="N951" s="7">
        <v>500</v>
      </c>
      <c r="O951" s="5" t="s">
        <v>2769</v>
      </c>
      <c r="P951" s="5" t="s">
        <v>729</v>
      </c>
      <c r="Q951" s="15">
        <v>79.989999999999995</v>
      </c>
      <c r="R951" s="15">
        <v>10238.719999999999</v>
      </c>
      <c r="S951" s="16">
        <f t="shared" si="56"/>
        <v>24.836894999999998</v>
      </c>
      <c r="T951" s="16">
        <f t="shared" si="57"/>
        <v>3179.1225599999998</v>
      </c>
      <c r="U951" s="19">
        <f t="shared" si="59"/>
        <v>21.882726872246696</v>
      </c>
      <c r="V951" s="19">
        <f t="shared" si="58"/>
        <v>2800.9890396475771</v>
      </c>
    </row>
    <row r="952" spans="1:22" ht="113.1" customHeight="1" x14ac:dyDescent="0.45">
      <c r="A952" s="2"/>
      <c r="B952" s="2"/>
      <c r="C952" s="5" t="s">
        <v>2786</v>
      </c>
      <c r="D952" s="5" t="s">
        <v>2787</v>
      </c>
      <c r="E952" s="5" t="s">
        <v>36</v>
      </c>
      <c r="F952" s="5" t="s">
        <v>2788</v>
      </c>
      <c r="G952" s="5" t="s">
        <v>2768</v>
      </c>
      <c r="H952" s="9">
        <v>248</v>
      </c>
      <c r="I952" s="5" t="s">
        <v>59</v>
      </c>
      <c r="J952" s="5" t="s">
        <v>727</v>
      </c>
      <c r="K952" s="7">
        <v>45</v>
      </c>
      <c r="L952" s="7">
        <v>35</v>
      </c>
      <c r="M952" s="7">
        <v>3</v>
      </c>
      <c r="N952" s="7">
        <v>500</v>
      </c>
      <c r="O952" s="5" t="s">
        <v>2769</v>
      </c>
      <c r="P952" s="5" t="s">
        <v>729</v>
      </c>
      <c r="Q952" s="15">
        <v>79.989999999999995</v>
      </c>
      <c r="R952" s="15">
        <v>19837.52</v>
      </c>
      <c r="S952" s="16">
        <f t="shared" si="56"/>
        <v>24.836894999999998</v>
      </c>
      <c r="T952" s="16">
        <f t="shared" si="57"/>
        <v>6159.5499599999994</v>
      </c>
      <c r="U952" s="19">
        <f t="shared" si="59"/>
        <v>21.882726872246696</v>
      </c>
      <c r="V952" s="19">
        <f t="shared" si="58"/>
        <v>5426.9162643171803</v>
      </c>
    </row>
    <row r="953" spans="1:22" ht="113.1" customHeight="1" x14ac:dyDescent="0.45">
      <c r="A953" s="2"/>
      <c r="B953" s="2"/>
      <c r="C953" s="5" t="s">
        <v>2789</v>
      </c>
      <c r="D953" s="5" t="s">
        <v>2790</v>
      </c>
      <c r="E953" s="5" t="s">
        <v>36</v>
      </c>
      <c r="F953" s="5" t="s">
        <v>2791</v>
      </c>
      <c r="G953" s="5" t="s">
        <v>2768</v>
      </c>
      <c r="H953" s="9">
        <v>222</v>
      </c>
      <c r="I953" s="5" t="s">
        <v>59</v>
      </c>
      <c r="J953" s="5" t="s">
        <v>727</v>
      </c>
      <c r="K953" s="7">
        <v>45</v>
      </c>
      <c r="L953" s="7">
        <v>35</v>
      </c>
      <c r="M953" s="7">
        <v>3</v>
      </c>
      <c r="N953" s="7">
        <v>500</v>
      </c>
      <c r="O953" s="5" t="s">
        <v>2769</v>
      </c>
      <c r="P953" s="5" t="s">
        <v>729</v>
      </c>
      <c r="Q953" s="15">
        <v>79.989999999999995</v>
      </c>
      <c r="R953" s="15">
        <v>17757.78</v>
      </c>
      <c r="S953" s="16">
        <f t="shared" si="56"/>
        <v>24.836894999999998</v>
      </c>
      <c r="T953" s="16">
        <f t="shared" si="57"/>
        <v>5513.7906899999998</v>
      </c>
      <c r="U953" s="19">
        <f t="shared" si="59"/>
        <v>21.882726872246696</v>
      </c>
      <c r="V953" s="19">
        <f t="shared" si="58"/>
        <v>4857.9653656387663</v>
      </c>
    </row>
    <row r="954" spans="1:22" ht="113.1" customHeight="1" x14ac:dyDescent="0.45">
      <c r="A954" s="2"/>
      <c r="B954" s="2"/>
      <c r="C954" s="5" t="s">
        <v>2792</v>
      </c>
      <c r="D954" s="5" t="s">
        <v>2793</v>
      </c>
      <c r="E954" s="5" t="s">
        <v>36</v>
      </c>
      <c r="F954" s="5" t="s">
        <v>2794</v>
      </c>
      <c r="G954" s="5" t="s">
        <v>2768</v>
      </c>
      <c r="H954" s="9">
        <v>127</v>
      </c>
      <c r="I954" s="5" t="s">
        <v>59</v>
      </c>
      <c r="J954" s="5" t="s">
        <v>727</v>
      </c>
      <c r="K954" s="7">
        <v>45</v>
      </c>
      <c r="L954" s="7">
        <v>35</v>
      </c>
      <c r="M954" s="7">
        <v>3</v>
      </c>
      <c r="N954" s="7">
        <v>500</v>
      </c>
      <c r="O954" s="5" t="s">
        <v>2769</v>
      </c>
      <c r="P954" s="5" t="s">
        <v>729</v>
      </c>
      <c r="Q954" s="15">
        <v>79.989999999999995</v>
      </c>
      <c r="R954" s="15">
        <v>10158.73</v>
      </c>
      <c r="S954" s="16">
        <f t="shared" si="56"/>
        <v>24.836894999999998</v>
      </c>
      <c r="T954" s="16">
        <f t="shared" si="57"/>
        <v>3154.2856649999999</v>
      </c>
      <c r="U954" s="19">
        <f t="shared" si="59"/>
        <v>21.882726872246696</v>
      </c>
      <c r="V954" s="19">
        <f t="shared" si="58"/>
        <v>2779.1063127753305</v>
      </c>
    </row>
    <row r="955" spans="1:22" ht="113.1" customHeight="1" x14ac:dyDescent="0.45">
      <c r="A955" s="2"/>
      <c r="B955" s="2"/>
      <c r="C955" s="5" t="s">
        <v>2795</v>
      </c>
      <c r="D955" s="5" t="s">
        <v>2796</v>
      </c>
      <c r="E955" s="5" t="s">
        <v>36</v>
      </c>
      <c r="F955" s="5" t="s">
        <v>2797</v>
      </c>
      <c r="G955" s="5" t="s">
        <v>2768</v>
      </c>
      <c r="H955" s="9">
        <v>170</v>
      </c>
      <c r="I955" s="5" t="s">
        <v>59</v>
      </c>
      <c r="J955" s="5" t="s">
        <v>727</v>
      </c>
      <c r="K955" s="7">
        <v>45</v>
      </c>
      <c r="L955" s="7">
        <v>35</v>
      </c>
      <c r="M955" s="7">
        <v>3</v>
      </c>
      <c r="N955" s="7">
        <v>500</v>
      </c>
      <c r="O955" s="5" t="s">
        <v>2769</v>
      </c>
      <c r="P955" s="5" t="s">
        <v>729</v>
      </c>
      <c r="Q955" s="15">
        <v>79.989999999999995</v>
      </c>
      <c r="R955" s="15">
        <v>13598.3</v>
      </c>
      <c r="S955" s="16">
        <f t="shared" si="56"/>
        <v>24.836894999999998</v>
      </c>
      <c r="T955" s="16">
        <f t="shared" si="57"/>
        <v>4222.2721499999998</v>
      </c>
      <c r="U955" s="19">
        <f t="shared" si="59"/>
        <v>21.882726872246696</v>
      </c>
      <c r="V955" s="19">
        <f t="shared" si="58"/>
        <v>3720.0635682819384</v>
      </c>
    </row>
    <row r="956" spans="1:22" ht="113.1" customHeight="1" x14ac:dyDescent="0.45">
      <c r="A956" s="2"/>
      <c r="B956" s="2"/>
      <c r="C956" s="5" t="s">
        <v>2798</v>
      </c>
      <c r="D956" s="5" t="s">
        <v>2799</v>
      </c>
      <c r="E956" s="5" t="s">
        <v>2800</v>
      </c>
      <c r="F956" s="5" t="s">
        <v>2801</v>
      </c>
      <c r="G956" s="5" t="s">
        <v>2552</v>
      </c>
      <c r="H956" s="9">
        <v>109</v>
      </c>
      <c r="I956" s="5" t="s">
        <v>39</v>
      </c>
      <c r="J956" s="5" t="s">
        <v>976</v>
      </c>
      <c r="K956" s="7">
        <v>45</v>
      </c>
      <c r="L956" s="7">
        <v>35</v>
      </c>
      <c r="M956" s="7">
        <v>3</v>
      </c>
      <c r="N956" s="7">
        <v>500</v>
      </c>
      <c r="O956" s="5" t="s">
        <v>2561</v>
      </c>
      <c r="P956" s="5" t="s">
        <v>42</v>
      </c>
      <c r="Q956" s="15">
        <v>59</v>
      </c>
      <c r="R956" s="15">
        <v>6431</v>
      </c>
      <c r="S956" s="16">
        <f t="shared" si="56"/>
        <v>18.319500000000001</v>
      </c>
      <c r="T956" s="16">
        <f t="shared" si="57"/>
        <v>1996.8255000000001</v>
      </c>
      <c r="U956" s="19">
        <f t="shared" si="59"/>
        <v>16.140528634361235</v>
      </c>
      <c r="V956" s="19">
        <f t="shared" si="58"/>
        <v>1759.3176211453747</v>
      </c>
    </row>
    <row r="957" spans="1:22" ht="113.1" customHeight="1" x14ac:dyDescent="0.45">
      <c r="A957" s="2"/>
      <c r="B957" s="2"/>
      <c r="C957" s="5" t="s">
        <v>2802</v>
      </c>
      <c r="D957" s="5" t="s">
        <v>2803</v>
      </c>
      <c r="E957" s="5" t="s">
        <v>2800</v>
      </c>
      <c r="F957" s="5" t="s">
        <v>2804</v>
      </c>
      <c r="G957" s="5" t="s">
        <v>2552</v>
      </c>
      <c r="H957" s="9">
        <v>205</v>
      </c>
      <c r="I957" s="5" t="s">
        <v>39</v>
      </c>
      <c r="J957" s="5" t="s">
        <v>976</v>
      </c>
      <c r="K957" s="7">
        <v>45</v>
      </c>
      <c r="L957" s="7">
        <v>35</v>
      </c>
      <c r="M957" s="7">
        <v>3</v>
      </c>
      <c r="N957" s="7">
        <v>500</v>
      </c>
      <c r="O957" s="5" t="s">
        <v>2561</v>
      </c>
      <c r="P957" s="5" t="s">
        <v>42</v>
      </c>
      <c r="Q957" s="15">
        <v>59</v>
      </c>
      <c r="R957" s="15">
        <v>12095</v>
      </c>
      <c r="S957" s="16">
        <f t="shared" si="56"/>
        <v>18.319500000000001</v>
      </c>
      <c r="T957" s="16">
        <f t="shared" si="57"/>
        <v>3755.4975000000004</v>
      </c>
      <c r="U957" s="19">
        <f t="shared" si="59"/>
        <v>16.140528634361235</v>
      </c>
      <c r="V957" s="19">
        <f t="shared" si="58"/>
        <v>3308.8083700440534</v>
      </c>
    </row>
    <row r="958" spans="1:22" ht="113.1" customHeight="1" x14ac:dyDescent="0.45">
      <c r="A958" s="2"/>
      <c r="B958" s="2"/>
      <c r="C958" s="5" t="s">
        <v>2805</v>
      </c>
      <c r="D958" s="5" t="s">
        <v>2806</v>
      </c>
      <c r="E958" s="5" t="s">
        <v>2800</v>
      </c>
      <c r="F958" s="5" t="s">
        <v>2807</v>
      </c>
      <c r="G958" s="5" t="s">
        <v>2552</v>
      </c>
      <c r="H958" s="9">
        <v>227</v>
      </c>
      <c r="I958" s="5" t="s">
        <v>39</v>
      </c>
      <c r="J958" s="5" t="s">
        <v>976</v>
      </c>
      <c r="K958" s="7">
        <v>45</v>
      </c>
      <c r="L958" s="7">
        <v>35</v>
      </c>
      <c r="M958" s="7">
        <v>3</v>
      </c>
      <c r="N958" s="7">
        <v>500</v>
      </c>
      <c r="O958" s="5" t="s">
        <v>2561</v>
      </c>
      <c r="P958" s="5" t="s">
        <v>42</v>
      </c>
      <c r="Q958" s="15">
        <v>59</v>
      </c>
      <c r="R958" s="15">
        <v>13393</v>
      </c>
      <c r="S958" s="16">
        <f t="shared" si="56"/>
        <v>18.319500000000001</v>
      </c>
      <c r="T958" s="16">
        <f t="shared" si="57"/>
        <v>4158.5264999999999</v>
      </c>
      <c r="U958" s="19">
        <f t="shared" si="59"/>
        <v>16.140528634361235</v>
      </c>
      <c r="V958" s="19">
        <f t="shared" si="58"/>
        <v>3663.9000000000005</v>
      </c>
    </row>
    <row r="959" spans="1:22" ht="113.1" customHeight="1" x14ac:dyDescent="0.45">
      <c r="A959" s="2"/>
      <c r="B959" s="2"/>
      <c r="C959" s="5" t="s">
        <v>2808</v>
      </c>
      <c r="D959" s="5" t="s">
        <v>2809</v>
      </c>
      <c r="E959" s="5" t="s">
        <v>2800</v>
      </c>
      <c r="F959" s="5" t="s">
        <v>2810</v>
      </c>
      <c r="G959" s="5" t="s">
        <v>2552</v>
      </c>
      <c r="H959" s="9">
        <v>67</v>
      </c>
      <c r="I959" s="5" t="s">
        <v>39</v>
      </c>
      <c r="J959" s="5" t="s">
        <v>976</v>
      </c>
      <c r="K959" s="7">
        <v>45</v>
      </c>
      <c r="L959" s="7">
        <v>35</v>
      </c>
      <c r="M959" s="7">
        <v>3</v>
      </c>
      <c r="N959" s="7">
        <v>500</v>
      </c>
      <c r="O959" s="5" t="s">
        <v>2561</v>
      </c>
      <c r="P959" s="5" t="s">
        <v>42</v>
      </c>
      <c r="Q959" s="15">
        <v>59</v>
      </c>
      <c r="R959" s="15">
        <v>3953</v>
      </c>
      <c r="S959" s="16">
        <f t="shared" si="56"/>
        <v>18.319500000000001</v>
      </c>
      <c r="T959" s="16">
        <f t="shared" si="57"/>
        <v>1227.4065000000001</v>
      </c>
      <c r="U959" s="19">
        <f t="shared" si="59"/>
        <v>16.140528634361235</v>
      </c>
      <c r="V959" s="19">
        <f t="shared" si="58"/>
        <v>1081.4154185022028</v>
      </c>
    </row>
    <row r="960" spans="1:22" ht="113.1" customHeight="1" x14ac:dyDescent="0.45">
      <c r="A960" s="2"/>
      <c r="B960" s="2"/>
      <c r="C960" s="5" t="s">
        <v>2811</v>
      </c>
      <c r="D960" s="5" t="s">
        <v>2812</v>
      </c>
      <c r="E960" s="5" t="s">
        <v>935</v>
      </c>
      <c r="F960" s="5" t="s">
        <v>2813</v>
      </c>
      <c r="G960" s="5" t="s">
        <v>2552</v>
      </c>
      <c r="H960" s="9">
        <v>102</v>
      </c>
      <c r="I960" s="5" t="s">
        <v>59</v>
      </c>
      <c r="J960" s="5" t="s">
        <v>2773</v>
      </c>
      <c r="K960" s="7">
        <v>45</v>
      </c>
      <c r="L960" s="7">
        <v>35</v>
      </c>
      <c r="M960" s="7">
        <v>3</v>
      </c>
      <c r="N960" s="7">
        <v>500</v>
      </c>
      <c r="O960" s="5" t="s">
        <v>2561</v>
      </c>
      <c r="P960" s="5" t="s">
        <v>42</v>
      </c>
      <c r="Q960" s="15">
        <v>89.99</v>
      </c>
      <c r="R960" s="15">
        <v>9178.98</v>
      </c>
      <c r="S960" s="16">
        <f t="shared" si="56"/>
        <v>27.941894999999999</v>
      </c>
      <c r="T960" s="16">
        <f t="shared" si="57"/>
        <v>2850.0732899999998</v>
      </c>
      <c r="U960" s="19">
        <f t="shared" si="59"/>
        <v>24.618409691629953</v>
      </c>
      <c r="V960" s="19">
        <f t="shared" si="58"/>
        <v>2511.0777885462553</v>
      </c>
    </row>
    <row r="961" spans="1:22" ht="113.1" customHeight="1" x14ac:dyDescent="0.45">
      <c r="A961" s="2"/>
      <c r="B961" s="2"/>
      <c r="C961" s="5" t="s">
        <v>2814</v>
      </c>
      <c r="D961" s="5" t="s">
        <v>2815</v>
      </c>
      <c r="E961" s="5" t="s">
        <v>935</v>
      </c>
      <c r="F961" s="5" t="s">
        <v>2816</v>
      </c>
      <c r="G961" s="5" t="s">
        <v>2552</v>
      </c>
      <c r="H961" s="9">
        <v>204</v>
      </c>
      <c r="I961" s="5" t="s">
        <v>59</v>
      </c>
      <c r="J961" s="5" t="s">
        <v>2773</v>
      </c>
      <c r="K961" s="7">
        <v>45</v>
      </c>
      <c r="L961" s="7">
        <v>35</v>
      </c>
      <c r="M961" s="7">
        <v>3</v>
      </c>
      <c r="N961" s="7">
        <v>500</v>
      </c>
      <c r="O961" s="5" t="s">
        <v>2561</v>
      </c>
      <c r="P961" s="5" t="s">
        <v>42</v>
      </c>
      <c r="Q961" s="15">
        <v>89.99</v>
      </c>
      <c r="R961" s="15">
        <v>18357.96</v>
      </c>
      <c r="S961" s="16">
        <f t="shared" si="56"/>
        <v>27.941894999999999</v>
      </c>
      <c r="T961" s="16">
        <f t="shared" si="57"/>
        <v>5700.1465799999996</v>
      </c>
      <c r="U961" s="19">
        <f t="shared" si="59"/>
        <v>24.618409691629953</v>
      </c>
      <c r="V961" s="19">
        <f t="shared" si="58"/>
        <v>5022.1555770925106</v>
      </c>
    </row>
    <row r="962" spans="1:22" ht="113.1" customHeight="1" x14ac:dyDescent="0.45">
      <c r="A962" s="2"/>
      <c r="B962" s="2"/>
      <c r="C962" s="5" t="s">
        <v>2817</v>
      </c>
      <c r="D962" s="5" t="s">
        <v>2818</v>
      </c>
      <c r="E962" s="5" t="s">
        <v>935</v>
      </c>
      <c r="F962" s="5" t="s">
        <v>2819</v>
      </c>
      <c r="G962" s="5" t="s">
        <v>2552</v>
      </c>
      <c r="H962" s="9">
        <v>207</v>
      </c>
      <c r="I962" s="5" t="s">
        <v>59</v>
      </c>
      <c r="J962" s="5" t="s">
        <v>2773</v>
      </c>
      <c r="K962" s="7">
        <v>45</v>
      </c>
      <c r="L962" s="7">
        <v>35</v>
      </c>
      <c r="M962" s="7">
        <v>3</v>
      </c>
      <c r="N962" s="7">
        <v>500</v>
      </c>
      <c r="O962" s="5" t="s">
        <v>2561</v>
      </c>
      <c r="P962" s="5" t="s">
        <v>42</v>
      </c>
      <c r="Q962" s="15">
        <v>89.99</v>
      </c>
      <c r="R962" s="15">
        <v>18627.93</v>
      </c>
      <c r="S962" s="16">
        <f t="shared" si="56"/>
        <v>27.941894999999999</v>
      </c>
      <c r="T962" s="16">
        <f t="shared" si="57"/>
        <v>5783.9722649999994</v>
      </c>
      <c r="U962" s="19">
        <f t="shared" si="59"/>
        <v>24.618409691629953</v>
      </c>
      <c r="V962" s="19">
        <f t="shared" si="58"/>
        <v>5096.0108061674</v>
      </c>
    </row>
    <row r="963" spans="1:22" ht="113.1" customHeight="1" x14ac:dyDescent="0.45">
      <c r="A963" s="2"/>
      <c r="B963" s="2"/>
      <c r="C963" s="5" t="s">
        <v>2820</v>
      </c>
      <c r="D963" s="5" t="s">
        <v>2821</v>
      </c>
      <c r="E963" s="5" t="s">
        <v>935</v>
      </c>
      <c r="F963" s="5" t="s">
        <v>2822</v>
      </c>
      <c r="G963" s="5" t="s">
        <v>2552</v>
      </c>
      <c r="H963" s="9">
        <v>89</v>
      </c>
      <c r="I963" s="5" t="s">
        <v>59</v>
      </c>
      <c r="J963" s="5" t="s">
        <v>2773</v>
      </c>
      <c r="K963" s="7">
        <v>45</v>
      </c>
      <c r="L963" s="7">
        <v>35</v>
      </c>
      <c r="M963" s="7">
        <v>3</v>
      </c>
      <c r="N963" s="7">
        <v>500</v>
      </c>
      <c r="O963" s="5" t="s">
        <v>2561</v>
      </c>
      <c r="P963" s="5" t="s">
        <v>42</v>
      </c>
      <c r="Q963" s="15">
        <v>89.99</v>
      </c>
      <c r="R963" s="15">
        <v>8009.11</v>
      </c>
      <c r="S963" s="16">
        <f t="shared" si="56"/>
        <v>27.941894999999999</v>
      </c>
      <c r="T963" s="16">
        <f t="shared" si="57"/>
        <v>2486.8286549999998</v>
      </c>
      <c r="U963" s="19">
        <f t="shared" si="59"/>
        <v>24.618409691629953</v>
      </c>
      <c r="V963" s="19">
        <f t="shared" si="58"/>
        <v>2191.038462555066</v>
      </c>
    </row>
    <row r="964" spans="1:22" ht="113.1" customHeight="1" x14ac:dyDescent="0.45">
      <c r="A964" s="2"/>
      <c r="B964" s="2"/>
      <c r="C964" s="5" t="s">
        <v>2823</v>
      </c>
      <c r="D964" s="5" t="s">
        <v>2824</v>
      </c>
      <c r="E964" s="5" t="s">
        <v>935</v>
      </c>
      <c r="F964" s="5" t="s">
        <v>2825</v>
      </c>
      <c r="G964" s="5" t="s">
        <v>2552</v>
      </c>
      <c r="H964" s="9">
        <v>159</v>
      </c>
      <c r="I964" s="5" t="s">
        <v>59</v>
      </c>
      <c r="J964" s="5" t="s">
        <v>2773</v>
      </c>
      <c r="K964" s="7">
        <v>45</v>
      </c>
      <c r="L964" s="7">
        <v>35</v>
      </c>
      <c r="M964" s="7">
        <v>3</v>
      </c>
      <c r="N964" s="7">
        <v>500</v>
      </c>
      <c r="O964" s="5" t="s">
        <v>2561</v>
      </c>
      <c r="P964" s="5" t="s">
        <v>42</v>
      </c>
      <c r="Q964" s="15">
        <v>89.99</v>
      </c>
      <c r="R964" s="15">
        <v>14308.41</v>
      </c>
      <c r="S964" s="16">
        <f t="shared" si="56"/>
        <v>27.941894999999999</v>
      </c>
      <c r="T964" s="16">
        <f t="shared" si="57"/>
        <v>4442.761305</v>
      </c>
      <c r="U964" s="19">
        <f t="shared" si="59"/>
        <v>24.618409691629953</v>
      </c>
      <c r="V964" s="19">
        <f t="shared" si="58"/>
        <v>3914.3271409691624</v>
      </c>
    </row>
    <row r="965" spans="1:22" ht="113.1" customHeight="1" x14ac:dyDescent="0.45">
      <c r="A965" s="2"/>
      <c r="B965" s="2"/>
      <c r="C965" s="5" t="s">
        <v>2826</v>
      </c>
      <c r="D965" s="5" t="s">
        <v>2827</v>
      </c>
      <c r="E965" s="5" t="s">
        <v>2800</v>
      </c>
      <c r="F965" s="5" t="s">
        <v>2828</v>
      </c>
      <c r="G965" s="5" t="s">
        <v>2710</v>
      </c>
      <c r="H965" s="9">
        <v>172</v>
      </c>
      <c r="I965" s="5" t="s">
        <v>39</v>
      </c>
      <c r="J965" s="5" t="s">
        <v>40</v>
      </c>
      <c r="K965" s="7">
        <v>45</v>
      </c>
      <c r="L965" s="7">
        <v>35</v>
      </c>
      <c r="M965" s="7">
        <v>3</v>
      </c>
      <c r="N965" s="7">
        <v>500</v>
      </c>
      <c r="O965" s="5" t="s">
        <v>2561</v>
      </c>
      <c r="P965" s="5" t="s">
        <v>42</v>
      </c>
      <c r="Q965" s="15">
        <v>39.99</v>
      </c>
      <c r="R965" s="15">
        <v>6878.2800000000007</v>
      </c>
      <c r="S965" s="16">
        <f t="shared" si="56"/>
        <v>12.416895</v>
      </c>
      <c r="T965" s="16">
        <f t="shared" si="57"/>
        <v>2135.7059399999998</v>
      </c>
      <c r="U965" s="19">
        <f t="shared" si="59"/>
        <v>10.939995594713656</v>
      </c>
      <c r="V965" s="19">
        <f t="shared" si="58"/>
        <v>1881.6792422907488</v>
      </c>
    </row>
    <row r="966" spans="1:22" ht="113.1" customHeight="1" x14ac:dyDescent="0.45">
      <c r="A966" s="2"/>
      <c r="B966" s="2"/>
      <c r="C966" s="5" t="s">
        <v>2829</v>
      </c>
      <c r="D966" s="5" t="s">
        <v>2830</v>
      </c>
      <c r="E966" s="5" t="s">
        <v>2800</v>
      </c>
      <c r="F966" s="5" t="s">
        <v>2831</v>
      </c>
      <c r="G966" s="5" t="s">
        <v>2710</v>
      </c>
      <c r="H966" s="9">
        <v>266</v>
      </c>
      <c r="I966" s="5" t="s">
        <v>39</v>
      </c>
      <c r="J966" s="5" t="s">
        <v>40</v>
      </c>
      <c r="K966" s="7">
        <v>45</v>
      </c>
      <c r="L966" s="7">
        <v>35</v>
      </c>
      <c r="M966" s="7">
        <v>3</v>
      </c>
      <c r="N966" s="7">
        <v>500</v>
      </c>
      <c r="O966" s="5" t="s">
        <v>2561</v>
      </c>
      <c r="P966" s="5" t="s">
        <v>42</v>
      </c>
      <c r="Q966" s="15">
        <v>39.99</v>
      </c>
      <c r="R966" s="15">
        <v>10637.34</v>
      </c>
      <c r="S966" s="16">
        <f t="shared" si="56"/>
        <v>12.416895</v>
      </c>
      <c r="T966" s="16">
        <f t="shared" si="57"/>
        <v>3302.8940700000003</v>
      </c>
      <c r="U966" s="19">
        <f t="shared" si="59"/>
        <v>10.939995594713656</v>
      </c>
      <c r="V966" s="19">
        <f t="shared" si="58"/>
        <v>2910.0388281938326</v>
      </c>
    </row>
    <row r="967" spans="1:22" ht="113.1" customHeight="1" x14ac:dyDescent="0.45">
      <c r="A967" s="2"/>
      <c r="B967" s="2"/>
      <c r="C967" s="5" t="s">
        <v>2832</v>
      </c>
      <c r="D967" s="5" t="s">
        <v>2833</v>
      </c>
      <c r="E967" s="5" t="s">
        <v>2800</v>
      </c>
      <c r="F967" s="5" t="s">
        <v>2834</v>
      </c>
      <c r="G967" s="5" t="s">
        <v>2710</v>
      </c>
      <c r="H967" s="9">
        <v>278</v>
      </c>
      <c r="I967" s="5" t="s">
        <v>39</v>
      </c>
      <c r="J967" s="5" t="s">
        <v>40</v>
      </c>
      <c r="K967" s="7">
        <v>45</v>
      </c>
      <c r="L967" s="7">
        <v>35</v>
      </c>
      <c r="M967" s="7">
        <v>3</v>
      </c>
      <c r="N967" s="7">
        <v>500</v>
      </c>
      <c r="O967" s="5" t="s">
        <v>2561</v>
      </c>
      <c r="P967" s="5" t="s">
        <v>42</v>
      </c>
      <c r="Q967" s="15">
        <v>39.99</v>
      </c>
      <c r="R967" s="15">
        <v>11117.220000000001</v>
      </c>
      <c r="S967" s="16">
        <f t="shared" si="56"/>
        <v>12.416895</v>
      </c>
      <c r="T967" s="16">
        <f t="shared" si="57"/>
        <v>3451.8968100000002</v>
      </c>
      <c r="U967" s="19">
        <f t="shared" si="59"/>
        <v>10.939995594713656</v>
      </c>
      <c r="V967" s="19">
        <f t="shared" si="58"/>
        <v>3041.3187753303964</v>
      </c>
    </row>
    <row r="968" spans="1:22" ht="113.1" customHeight="1" x14ac:dyDescent="0.45">
      <c r="A968" s="2"/>
      <c r="B968" s="2"/>
      <c r="C968" s="5" t="s">
        <v>2835</v>
      </c>
      <c r="D968" s="5" t="s">
        <v>2836</v>
      </c>
      <c r="E968" s="5" t="s">
        <v>2800</v>
      </c>
      <c r="F968" s="5" t="s">
        <v>2837</v>
      </c>
      <c r="G968" s="5" t="s">
        <v>2710</v>
      </c>
      <c r="H968" s="9">
        <v>186</v>
      </c>
      <c r="I968" s="5" t="s">
        <v>39</v>
      </c>
      <c r="J968" s="5" t="s">
        <v>40</v>
      </c>
      <c r="K968" s="7">
        <v>45</v>
      </c>
      <c r="L968" s="7">
        <v>35</v>
      </c>
      <c r="M968" s="7">
        <v>3</v>
      </c>
      <c r="N968" s="7">
        <v>500</v>
      </c>
      <c r="O968" s="5" t="s">
        <v>2561</v>
      </c>
      <c r="P968" s="5" t="s">
        <v>42</v>
      </c>
      <c r="Q968" s="15">
        <v>39.99</v>
      </c>
      <c r="R968" s="15">
        <v>7438.14</v>
      </c>
      <c r="S968" s="16">
        <f t="shared" si="56"/>
        <v>12.416895</v>
      </c>
      <c r="T968" s="16">
        <f t="shared" si="57"/>
        <v>2309.5424699999999</v>
      </c>
      <c r="U968" s="19">
        <f t="shared" si="59"/>
        <v>10.939995594713656</v>
      </c>
      <c r="V968" s="19">
        <f t="shared" si="58"/>
        <v>2034.8391806167399</v>
      </c>
    </row>
    <row r="969" spans="1:22" ht="113.1" customHeight="1" x14ac:dyDescent="0.45">
      <c r="A969" s="2"/>
      <c r="B969" s="2"/>
      <c r="C969" s="5" t="s">
        <v>2838</v>
      </c>
      <c r="D969" s="5" t="s">
        <v>2839</v>
      </c>
      <c r="E969" s="5" t="s">
        <v>2840</v>
      </c>
      <c r="F969" s="5" t="s">
        <v>2841</v>
      </c>
      <c r="G969" s="5" t="s">
        <v>2710</v>
      </c>
      <c r="H969" s="9">
        <v>7</v>
      </c>
      <c r="I969" s="5" t="s">
        <v>39</v>
      </c>
      <c r="J969" s="5" t="s">
        <v>2842</v>
      </c>
      <c r="K969" s="7">
        <v>45</v>
      </c>
      <c r="L969" s="7">
        <v>35</v>
      </c>
      <c r="M969" s="7">
        <v>3</v>
      </c>
      <c r="N969" s="7">
        <v>500</v>
      </c>
      <c r="O969" s="5" t="s">
        <v>2561</v>
      </c>
      <c r="P969" s="5" t="s">
        <v>42</v>
      </c>
      <c r="Q969" s="15">
        <v>59.99</v>
      </c>
      <c r="R969" s="15">
        <v>419.93</v>
      </c>
      <c r="S969" s="16">
        <f t="shared" si="56"/>
        <v>18.626895000000001</v>
      </c>
      <c r="T969" s="16">
        <f t="shared" si="57"/>
        <v>130.38826500000002</v>
      </c>
      <c r="U969" s="19">
        <f t="shared" si="59"/>
        <v>16.411361233480179</v>
      </c>
      <c r="V969" s="19">
        <f t="shared" si="58"/>
        <v>114.87952863436125</v>
      </c>
    </row>
    <row r="970" spans="1:22" ht="113.1" customHeight="1" x14ac:dyDescent="0.45">
      <c r="A970" s="2"/>
      <c r="B970" s="2"/>
      <c r="C970" s="5" t="s">
        <v>2843</v>
      </c>
      <c r="D970" s="5" t="s">
        <v>2844</v>
      </c>
      <c r="E970" s="5" t="s">
        <v>988</v>
      </c>
      <c r="F970" s="5" t="s">
        <v>2845</v>
      </c>
      <c r="G970" s="5" t="s">
        <v>2538</v>
      </c>
      <c r="H970" s="9">
        <v>135</v>
      </c>
      <c r="I970" s="5" t="s">
        <v>59</v>
      </c>
      <c r="J970" s="5" t="s">
        <v>727</v>
      </c>
      <c r="K970" s="7">
        <v>45</v>
      </c>
      <c r="L970" s="7">
        <v>35</v>
      </c>
      <c r="M970" s="7">
        <v>5</v>
      </c>
      <c r="N970" s="7">
        <v>500</v>
      </c>
      <c r="O970" s="5" t="s">
        <v>2539</v>
      </c>
      <c r="P970" s="5" t="s">
        <v>729</v>
      </c>
      <c r="Q970" s="15">
        <v>89.99</v>
      </c>
      <c r="R970" s="15">
        <v>12148.65</v>
      </c>
      <c r="S970" s="16">
        <f t="shared" si="56"/>
        <v>27.941894999999999</v>
      </c>
      <c r="T970" s="16">
        <f t="shared" si="57"/>
        <v>3772.1558249999998</v>
      </c>
      <c r="U970" s="19">
        <f t="shared" si="59"/>
        <v>24.618409691629953</v>
      </c>
      <c r="V970" s="19">
        <f t="shared" si="58"/>
        <v>3323.4853083700436</v>
      </c>
    </row>
    <row r="971" spans="1:22" ht="113.1" customHeight="1" x14ac:dyDescent="0.45">
      <c r="A971" s="2"/>
      <c r="B971" s="2"/>
      <c r="C971" s="5" t="s">
        <v>2846</v>
      </c>
      <c r="D971" s="5" t="s">
        <v>2847</v>
      </c>
      <c r="E971" s="5" t="s">
        <v>988</v>
      </c>
      <c r="F971" s="5" t="s">
        <v>2848</v>
      </c>
      <c r="G971" s="5" t="s">
        <v>2538</v>
      </c>
      <c r="H971" s="9">
        <v>118</v>
      </c>
      <c r="I971" s="5" t="s">
        <v>59</v>
      </c>
      <c r="J971" s="5" t="s">
        <v>727</v>
      </c>
      <c r="K971" s="7">
        <v>45</v>
      </c>
      <c r="L971" s="7">
        <v>35</v>
      </c>
      <c r="M971" s="7">
        <v>5</v>
      </c>
      <c r="N971" s="7">
        <v>500</v>
      </c>
      <c r="O971" s="5" t="s">
        <v>2539</v>
      </c>
      <c r="P971" s="5" t="s">
        <v>729</v>
      </c>
      <c r="Q971" s="15">
        <v>89.99</v>
      </c>
      <c r="R971" s="15">
        <v>10618.82</v>
      </c>
      <c r="S971" s="16">
        <f t="shared" si="56"/>
        <v>27.941894999999999</v>
      </c>
      <c r="T971" s="16">
        <f t="shared" si="57"/>
        <v>3297.1436100000001</v>
      </c>
      <c r="U971" s="19">
        <f t="shared" si="59"/>
        <v>24.618409691629953</v>
      </c>
      <c r="V971" s="19">
        <f t="shared" si="58"/>
        <v>2904.9723436123345</v>
      </c>
    </row>
    <row r="972" spans="1:22" ht="113.1" customHeight="1" x14ac:dyDescent="0.45">
      <c r="A972" s="2"/>
      <c r="B972" s="2"/>
      <c r="C972" s="5" t="s">
        <v>2849</v>
      </c>
      <c r="D972" s="5" t="s">
        <v>2850</v>
      </c>
      <c r="E972" s="5" t="s">
        <v>988</v>
      </c>
      <c r="F972" s="5" t="s">
        <v>2851</v>
      </c>
      <c r="G972" s="5" t="s">
        <v>2538</v>
      </c>
      <c r="H972" s="9">
        <v>74</v>
      </c>
      <c r="I972" s="5" t="s">
        <v>59</v>
      </c>
      <c r="J972" s="5" t="s">
        <v>727</v>
      </c>
      <c r="K972" s="7">
        <v>45</v>
      </c>
      <c r="L972" s="7">
        <v>35</v>
      </c>
      <c r="M972" s="7">
        <v>5</v>
      </c>
      <c r="N972" s="7">
        <v>500</v>
      </c>
      <c r="O972" s="5" t="s">
        <v>2539</v>
      </c>
      <c r="P972" s="5" t="s">
        <v>729</v>
      </c>
      <c r="Q972" s="15">
        <v>89.99</v>
      </c>
      <c r="R972" s="15">
        <v>6659.2599999999993</v>
      </c>
      <c r="S972" s="16">
        <f t="shared" si="56"/>
        <v>27.941894999999999</v>
      </c>
      <c r="T972" s="16">
        <f t="shared" si="57"/>
        <v>2067.7002299999999</v>
      </c>
      <c r="U972" s="19">
        <f t="shared" si="59"/>
        <v>24.618409691629953</v>
      </c>
      <c r="V972" s="19">
        <f t="shared" si="58"/>
        <v>1821.7623171806165</v>
      </c>
    </row>
    <row r="973" spans="1:22" ht="113.1" customHeight="1" x14ac:dyDescent="0.45">
      <c r="A973" s="2"/>
      <c r="B973" s="2"/>
      <c r="C973" s="5" t="s">
        <v>2852</v>
      </c>
      <c r="D973" s="5" t="s">
        <v>2853</v>
      </c>
      <c r="E973" s="5" t="s">
        <v>988</v>
      </c>
      <c r="F973" s="5" t="s">
        <v>2854</v>
      </c>
      <c r="G973" s="5" t="s">
        <v>2538</v>
      </c>
      <c r="H973" s="9">
        <v>25</v>
      </c>
      <c r="I973" s="5" t="s">
        <v>59</v>
      </c>
      <c r="J973" s="5" t="s">
        <v>727</v>
      </c>
      <c r="K973" s="7">
        <v>45</v>
      </c>
      <c r="L973" s="7">
        <v>35</v>
      </c>
      <c r="M973" s="7">
        <v>5</v>
      </c>
      <c r="N973" s="7">
        <v>500</v>
      </c>
      <c r="O973" s="5" t="s">
        <v>2539</v>
      </c>
      <c r="P973" s="5" t="s">
        <v>729</v>
      </c>
      <c r="Q973" s="15">
        <v>89.99</v>
      </c>
      <c r="R973" s="15">
        <v>2249.75</v>
      </c>
      <c r="S973" s="16">
        <f t="shared" si="56"/>
        <v>27.941894999999999</v>
      </c>
      <c r="T973" s="16">
        <f t="shared" si="57"/>
        <v>698.54737499999999</v>
      </c>
      <c r="U973" s="19">
        <f t="shared" si="59"/>
        <v>24.618409691629953</v>
      </c>
      <c r="V973" s="19">
        <f t="shared" si="58"/>
        <v>615.46024229074885</v>
      </c>
    </row>
    <row r="974" spans="1:22" ht="113.1" customHeight="1" x14ac:dyDescent="0.45">
      <c r="A974" s="2"/>
      <c r="B974" s="2"/>
      <c r="C974" s="5" t="s">
        <v>2855</v>
      </c>
      <c r="D974" s="5" t="s">
        <v>2856</v>
      </c>
      <c r="E974" s="5" t="s">
        <v>988</v>
      </c>
      <c r="F974" s="5" t="s">
        <v>2857</v>
      </c>
      <c r="G974" s="5" t="s">
        <v>2538</v>
      </c>
      <c r="H974" s="9">
        <v>54</v>
      </c>
      <c r="I974" s="5" t="s">
        <v>59</v>
      </c>
      <c r="J974" s="5" t="s">
        <v>727</v>
      </c>
      <c r="K974" s="7">
        <v>45</v>
      </c>
      <c r="L974" s="7">
        <v>35</v>
      </c>
      <c r="M974" s="7">
        <v>5</v>
      </c>
      <c r="N974" s="7">
        <v>500</v>
      </c>
      <c r="O974" s="5" t="s">
        <v>2539</v>
      </c>
      <c r="P974" s="5" t="s">
        <v>729</v>
      </c>
      <c r="Q974" s="15">
        <v>89.99</v>
      </c>
      <c r="R974" s="15">
        <v>4859.46</v>
      </c>
      <c r="S974" s="16">
        <f t="shared" si="56"/>
        <v>27.941894999999999</v>
      </c>
      <c r="T974" s="16">
        <f t="shared" si="57"/>
        <v>1508.8623299999999</v>
      </c>
      <c r="U974" s="19">
        <f t="shared" si="59"/>
        <v>24.618409691629953</v>
      </c>
      <c r="V974" s="19">
        <f t="shared" si="58"/>
        <v>1329.3941233480175</v>
      </c>
    </row>
    <row r="975" spans="1:22" ht="113.1" customHeight="1" x14ac:dyDescent="0.45">
      <c r="A975" s="2"/>
      <c r="B975" s="2"/>
      <c r="C975" s="5" t="s">
        <v>2858</v>
      </c>
      <c r="D975" s="5" t="s">
        <v>2859</v>
      </c>
      <c r="E975" s="5" t="s">
        <v>999</v>
      </c>
      <c r="F975" s="5" t="s">
        <v>2860</v>
      </c>
      <c r="G975" s="5" t="s">
        <v>2552</v>
      </c>
      <c r="H975" s="9">
        <v>1</v>
      </c>
      <c r="I975" s="5" t="s">
        <v>39</v>
      </c>
      <c r="J975" s="5" t="s">
        <v>2861</v>
      </c>
      <c r="K975" s="7">
        <v>45</v>
      </c>
      <c r="L975" s="7">
        <v>35</v>
      </c>
      <c r="M975" s="7">
        <v>3</v>
      </c>
      <c r="N975" s="7">
        <v>500</v>
      </c>
      <c r="O975" s="5" t="s">
        <v>2862</v>
      </c>
      <c r="P975" s="5" t="s">
        <v>42</v>
      </c>
      <c r="Q975" s="15">
        <v>69.989999999999995</v>
      </c>
      <c r="R975" s="15">
        <v>69.989999999999995</v>
      </c>
      <c r="S975" s="16">
        <f t="shared" ref="S975:S1038" si="60">SUM(Q975*0.3105)</f>
        <v>21.731894999999998</v>
      </c>
      <c r="T975" s="16">
        <f t="shared" ref="T975:T1038" si="61">SUM(S975*H975)</f>
        <v>21.731894999999998</v>
      </c>
      <c r="U975" s="19">
        <f t="shared" si="59"/>
        <v>19.147044052863436</v>
      </c>
      <c r="V975" s="19">
        <f t="shared" ref="V975:V1038" si="62">SUM(U975*H975)</f>
        <v>19.147044052863436</v>
      </c>
    </row>
    <row r="976" spans="1:22" ht="113.1" customHeight="1" x14ac:dyDescent="0.45">
      <c r="A976" s="2"/>
      <c r="B976" s="2"/>
      <c r="C976" s="5" t="s">
        <v>2863</v>
      </c>
      <c r="D976" s="5" t="s">
        <v>2864</v>
      </c>
      <c r="E976" s="5" t="s">
        <v>999</v>
      </c>
      <c r="F976" s="5" t="s">
        <v>2865</v>
      </c>
      <c r="G976" s="5" t="s">
        <v>2552</v>
      </c>
      <c r="H976" s="9">
        <v>15</v>
      </c>
      <c r="I976" s="5" t="s">
        <v>39</v>
      </c>
      <c r="J976" s="5" t="s">
        <v>976</v>
      </c>
      <c r="K976" s="7">
        <v>45</v>
      </c>
      <c r="L976" s="7">
        <v>35</v>
      </c>
      <c r="M976" s="7">
        <v>3</v>
      </c>
      <c r="N976" s="7">
        <v>500</v>
      </c>
      <c r="O976" s="5" t="s">
        <v>2553</v>
      </c>
      <c r="P976" s="5" t="s">
        <v>42</v>
      </c>
      <c r="Q976" s="15">
        <v>69.989999999999995</v>
      </c>
      <c r="R976" s="15">
        <v>1049.8499999999999</v>
      </c>
      <c r="S976" s="16">
        <f t="shared" si="60"/>
        <v>21.731894999999998</v>
      </c>
      <c r="T976" s="16">
        <f t="shared" si="61"/>
        <v>325.97842499999996</v>
      </c>
      <c r="U976" s="19">
        <f t="shared" ref="U976:U1039" si="63">SUM(S976/1.135)</f>
        <v>19.147044052863436</v>
      </c>
      <c r="V976" s="19">
        <f t="shared" si="62"/>
        <v>287.20566079295156</v>
      </c>
    </row>
    <row r="977" spans="1:22" ht="113.1" customHeight="1" x14ac:dyDescent="0.45">
      <c r="A977" s="2"/>
      <c r="B977" s="2"/>
      <c r="C977" s="5" t="s">
        <v>2866</v>
      </c>
      <c r="D977" s="5" t="s">
        <v>2867</v>
      </c>
      <c r="E977" s="5" t="s">
        <v>999</v>
      </c>
      <c r="F977" s="5" t="s">
        <v>2868</v>
      </c>
      <c r="G977" s="5" t="s">
        <v>2552</v>
      </c>
      <c r="H977" s="9">
        <v>1</v>
      </c>
      <c r="I977" s="5" t="s">
        <v>39</v>
      </c>
      <c r="J977" s="5" t="s">
        <v>727</v>
      </c>
      <c r="K977" s="7">
        <v>45</v>
      </c>
      <c r="L977" s="7">
        <v>35</v>
      </c>
      <c r="M977" s="7">
        <v>3</v>
      </c>
      <c r="N977" s="7">
        <v>500</v>
      </c>
      <c r="O977" s="5" t="s">
        <v>2862</v>
      </c>
      <c r="P977" s="5" t="s">
        <v>729</v>
      </c>
      <c r="Q977" s="15">
        <v>69.989999999999995</v>
      </c>
      <c r="R977" s="15">
        <v>69.989999999999995</v>
      </c>
      <c r="S977" s="16">
        <f t="shared" si="60"/>
        <v>21.731894999999998</v>
      </c>
      <c r="T977" s="16">
        <f t="shared" si="61"/>
        <v>21.731894999999998</v>
      </c>
      <c r="U977" s="19">
        <f t="shared" si="63"/>
        <v>19.147044052863436</v>
      </c>
      <c r="V977" s="19">
        <f t="shared" si="62"/>
        <v>19.147044052863436</v>
      </c>
    </row>
    <row r="978" spans="1:22" ht="113.1" customHeight="1" x14ac:dyDescent="0.45">
      <c r="A978" s="2"/>
      <c r="B978" s="2"/>
      <c r="C978" s="5" t="s">
        <v>2869</v>
      </c>
      <c r="D978" s="5" t="s">
        <v>2870</v>
      </c>
      <c r="E978" s="5" t="s">
        <v>999</v>
      </c>
      <c r="F978" s="5" t="s">
        <v>2871</v>
      </c>
      <c r="G978" s="5" t="s">
        <v>2552</v>
      </c>
      <c r="H978" s="9">
        <v>5</v>
      </c>
      <c r="I978" s="5" t="s">
        <v>39</v>
      </c>
      <c r="J978" s="5" t="s">
        <v>727</v>
      </c>
      <c r="K978" s="7">
        <v>45</v>
      </c>
      <c r="L978" s="7">
        <v>35</v>
      </c>
      <c r="M978" s="7">
        <v>3</v>
      </c>
      <c r="N978" s="7">
        <v>500</v>
      </c>
      <c r="O978" s="5" t="s">
        <v>2862</v>
      </c>
      <c r="P978" s="5" t="s">
        <v>729</v>
      </c>
      <c r="Q978" s="15">
        <v>69.989999999999995</v>
      </c>
      <c r="R978" s="15">
        <v>349.95</v>
      </c>
      <c r="S978" s="16">
        <f t="shared" si="60"/>
        <v>21.731894999999998</v>
      </c>
      <c r="T978" s="16">
        <f t="shared" si="61"/>
        <v>108.65947499999999</v>
      </c>
      <c r="U978" s="19">
        <f t="shared" si="63"/>
        <v>19.147044052863436</v>
      </c>
      <c r="V978" s="19">
        <f t="shared" si="62"/>
        <v>95.735220264317178</v>
      </c>
    </row>
    <row r="979" spans="1:22" ht="113.1" customHeight="1" x14ac:dyDescent="0.45">
      <c r="A979" s="2"/>
      <c r="B979" s="2"/>
      <c r="C979" s="5" t="s">
        <v>2872</v>
      </c>
      <c r="D979" s="5" t="s">
        <v>2873</v>
      </c>
      <c r="E979" s="5" t="s">
        <v>999</v>
      </c>
      <c r="F979" s="5" t="s">
        <v>2874</v>
      </c>
      <c r="G979" s="5" t="s">
        <v>2552</v>
      </c>
      <c r="H979" s="9">
        <v>2</v>
      </c>
      <c r="I979" s="5" t="s">
        <v>39</v>
      </c>
      <c r="J979" s="5" t="s">
        <v>727</v>
      </c>
      <c r="K979" s="7">
        <v>45</v>
      </c>
      <c r="L979" s="7">
        <v>35</v>
      </c>
      <c r="M979" s="7">
        <v>3</v>
      </c>
      <c r="N979" s="7">
        <v>500</v>
      </c>
      <c r="O979" s="5" t="s">
        <v>2862</v>
      </c>
      <c r="P979" s="5" t="s">
        <v>729</v>
      </c>
      <c r="Q979" s="15">
        <v>69.989999999999995</v>
      </c>
      <c r="R979" s="15">
        <v>139.97999999999999</v>
      </c>
      <c r="S979" s="16">
        <f t="shared" si="60"/>
        <v>21.731894999999998</v>
      </c>
      <c r="T979" s="16">
        <f t="shared" si="61"/>
        <v>43.463789999999996</v>
      </c>
      <c r="U979" s="19">
        <f t="shared" si="63"/>
        <v>19.147044052863436</v>
      </c>
      <c r="V979" s="19">
        <f t="shared" si="62"/>
        <v>38.294088105726871</v>
      </c>
    </row>
    <row r="980" spans="1:22" ht="113.1" customHeight="1" x14ac:dyDescent="0.45">
      <c r="A980" s="2"/>
      <c r="B980" s="2"/>
      <c r="C980" s="5" t="s">
        <v>2875</v>
      </c>
      <c r="D980" s="5" t="s">
        <v>2876</v>
      </c>
      <c r="E980" s="5" t="s">
        <v>1014</v>
      </c>
      <c r="F980" s="5" t="s">
        <v>2877</v>
      </c>
      <c r="G980" s="5" t="s">
        <v>2552</v>
      </c>
      <c r="H980" s="9">
        <v>70</v>
      </c>
      <c r="I980" s="5" t="s">
        <v>39</v>
      </c>
      <c r="J980" s="5" t="s">
        <v>2560</v>
      </c>
      <c r="K980" s="7">
        <v>42</v>
      </c>
      <c r="L980" s="7">
        <v>34</v>
      </c>
      <c r="M980" s="7">
        <v>3</v>
      </c>
      <c r="N980" s="7">
        <v>500</v>
      </c>
      <c r="O980" s="5" t="s">
        <v>2553</v>
      </c>
      <c r="P980" s="5" t="s">
        <v>42</v>
      </c>
      <c r="Q980" s="15">
        <v>69.989999999999995</v>
      </c>
      <c r="R980" s="15">
        <v>4899.2999999999993</v>
      </c>
      <c r="S980" s="16">
        <f t="shared" si="60"/>
        <v>21.731894999999998</v>
      </c>
      <c r="T980" s="16">
        <f t="shared" si="61"/>
        <v>1521.2326499999999</v>
      </c>
      <c r="U980" s="19">
        <f t="shared" si="63"/>
        <v>19.147044052863436</v>
      </c>
      <c r="V980" s="19">
        <f t="shared" si="62"/>
        <v>1340.2930837004405</v>
      </c>
    </row>
    <row r="981" spans="1:22" ht="113.1" customHeight="1" x14ac:dyDescent="0.45">
      <c r="A981" s="2"/>
      <c r="B981" s="2"/>
      <c r="C981" s="5" t="s">
        <v>2878</v>
      </c>
      <c r="D981" s="5" t="s">
        <v>2879</v>
      </c>
      <c r="E981" s="5" t="s">
        <v>1014</v>
      </c>
      <c r="F981" s="5" t="s">
        <v>2880</v>
      </c>
      <c r="G981" s="5" t="s">
        <v>2552</v>
      </c>
      <c r="H981" s="9">
        <v>100</v>
      </c>
      <c r="I981" s="5" t="s">
        <v>39</v>
      </c>
      <c r="J981" s="5" t="s">
        <v>2560</v>
      </c>
      <c r="K981" s="7">
        <v>42</v>
      </c>
      <c r="L981" s="7">
        <v>34</v>
      </c>
      <c r="M981" s="7">
        <v>3</v>
      </c>
      <c r="N981" s="7">
        <v>500</v>
      </c>
      <c r="O981" s="5" t="s">
        <v>2553</v>
      </c>
      <c r="P981" s="5" t="s">
        <v>42</v>
      </c>
      <c r="Q981" s="15">
        <v>69.989999999999995</v>
      </c>
      <c r="R981" s="15">
        <v>6998.9999999999991</v>
      </c>
      <c r="S981" s="16">
        <f t="shared" si="60"/>
        <v>21.731894999999998</v>
      </c>
      <c r="T981" s="16">
        <f t="shared" si="61"/>
        <v>2173.1895</v>
      </c>
      <c r="U981" s="19">
        <f t="shared" si="63"/>
        <v>19.147044052863436</v>
      </c>
      <c r="V981" s="19">
        <f t="shared" si="62"/>
        <v>1914.7044052863434</v>
      </c>
    </row>
    <row r="982" spans="1:22" ht="113.1" customHeight="1" x14ac:dyDescent="0.45">
      <c r="A982" s="2"/>
      <c r="B982" s="2"/>
      <c r="C982" s="5" t="s">
        <v>2881</v>
      </c>
      <c r="D982" s="5" t="s">
        <v>2882</v>
      </c>
      <c r="E982" s="5" t="s">
        <v>1014</v>
      </c>
      <c r="F982" s="5" t="s">
        <v>2883</v>
      </c>
      <c r="G982" s="5" t="s">
        <v>2552</v>
      </c>
      <c r="H982" s="9">
        <v>66</v>
      </c>
      <c r="I982" s="5" t="s">
        <v>39</v>
      </c>
      <c r="J982" s="5" t="s">
        <v>2560</v>
      </c>
      <c r="K982" s="7">
        <v>42</v>
      </c>
      <c r="L982" s="7">
        <v>34</v>
      </c>
      <c r="M982" s="7">
        <v>3</v>
      </c>
      <c r="N982" s="7">
        <v>500</v>
      </c>
      <c r="O982" s="5" t="s">
        <v>2553</v>
      </c>
      <c r="P982" s="5" t="s">
        <v>42</v>
      </c>
      <c r="Q982" s="15">
        <v>69.989999999999995</v>
      </c>
      <c r="R982" s="15">
        <v>4619.3399999999992</v>
      </c>
      <c r="S982" s="16">
        <f t="shared" si="60"/>
        <v>21.731894999999998</v>
      </c>
      <c r="T982" s="16">
        <f t="shared" si="61"/>
        <v>1434.3050699999999</v>
      </c>
      <c r="U982" s="19">
        <f t="shared" si="63"/>
        <v>19.147044052863436</v>
      </c>
      <c r="V982" s="19">
        <f t="shared" si="62"/>
        <v>1263.7049074889867</v>
      </c>
    </row>
    <row r="983" spans="1:22" ht="113.1" customHeight="1" x14ac:dyDescent="0.45">
      <c r="A983" s="2"/>
      <c r="B983" s="2"/>
      <c r="C983" s="5" t="s">
        <v>2884</v>
      </c>
      <c r="D983" s="5" t="s">
        <v>2885</v>
      </c>
      <c r="E983" s="5" t="s">
        <v>1032</v>
      </c>
      <c r="F983" s="5" t="s">
        <v>2886</v>
      </c>
      <c r="G983" s="5" t="s">
        <v>2552</v>
      </c>
      <c r="H983" s="9">
        <v>137</v>
      </c>
      <c r="I983" s="5" t="s">
        <v>59</v>
      </c>
      <c r="J983" s="5" t="s">
        <v>2560</v>
      </c>
      <c r="K983" s="7">
        <v>42</v>
      </c>
      <c r="L983" s="7">
        <v>34</v>
      </c>
      <c r="M983" s="7">
        <v>3</v>
      </c>
      <c r="N983" s="7">
        <v>500</v>
      </c>
      <c r="O983" s="5" t="s">
        <v>2553</v>
      </c>
      <c r="P983" s="5" t="s">
        <v>42</v>
      </c>
      <c r="Q983" s="15">
        <v>89.99</v>
      </c>
      <c r="R983" s="15">
        <v>12328.63</v>
      </c>
      <c r="S983" s="16">
        <f t="shared" si="60"/>
        <v>27.941894999999999</v>
      </c>
      <c r="T983" s="16">
        <f t="shared" si="61"/>
        <v>3828.0396149999997</v>
      </c>
      <c r="U983" s="19">
        <f t="shared" si="63"/>
        <v>24.618409691629953</v>
      </c>
      <c r="V983" s="19">
        <f t="shared" si="62"/>
        <v>3372.7221277533035</v>
      </c>
    </row>
    <row r="984" spans="1:22" ht="113.1" customHeight="1" x14ac:dyDescent="0.45">
      <c r="A984" s="2"/>
      <c r="B984" s="2"/>
      <c r="C984" s="5" t="s">
        <v>2887</v>
      </c>
      <c r="D984" s="5" t="s">
        <v>2888</v>
      </c>
      <c r="E984" s="5" t="s">
        <v>1032</v>
      </c>
      <c r="F984" s="5" t="s">
        <v>2889</v>
      </c>
      <c r="G984" s="5" t="s">
        <v>2552</v>
      </c>
      <c r="H984" s="9">
        <v>222</v>
      </c>
      <c r="I984" s="5" t="s">
        <v>59</v>
      </c>
      <c r="J984" s="5" t="s">
        <v>2560</v>
      </c>
      <c r="K984" s="7">
        <v>42</v>
      </c>
      <c r="L984" s="7">
        <v>34</v>
      </c>
      <c r="M984" s="7">
        <v>3</v>
      </c>
      <c r="N984" s="7">
        <v>500</v>
      </c>
      <c r="O984" s="5" t="s">
        <v>2553</v>
      </c>
      <c r="P984" s="5" t="s">
        <v>42</v>
      </c>
      <c r="Q984" s="15">
        <v>89.99</v>
      </c>
      <c r="R984" s="15">
        <v>19977.78</v>
      </c>
      <c r="S984" s="16">
        <f t="shared" si="60"/>
        <v>27.941894999999999</v>
      </c>
      <c r="T984" s="16">
        <f t="shared" si="61"/>
        <v>6203.1006899999993</v>
      </c>
      <c r="U984" s="19">
        <f t="shared" si="63"/>
        <v>24.618409691629953</v>
      </c>
      <c r="V984" s="19">
        <f t="shared" si="62"/>
        <v>5465.2869515418497</v>
      </c>
    </row>
    <row r="985" spans="1:22" ht="113.1" customHeight="1" x14ac:dyDescent="0.45">
      <c r="A985" s="2"/>
      <c r="B985" s="2"/>
      <c r="C985" s="5" t="s">
        <v>2890</v>
      </c>
      <c r="D985" s="5" t="s">
        <v>2891</v>
      </c>
      <c r="E985" s="5" t="s">
        <v>1032</v>
      </c>
      <c r="F985" s="5" t="s">
        <v>2892</v>
      </c>
      <c r="G985" s="5" t="s">
        <v>2552</v>
      </c>
      <c r="H985" s="9">
        <v>160</v>
      </c>
      <c r="I985" s="5" t="s">
        <v>59</v>
      </c>
      <c r="J985" s="5" t="s">
        <v>2560</v>
      </c>
      <c r="K985" s="7">
        <v>42</v>
      </c>
      <c r="L985" s="7">
        <v>34</v>
      </c>
      <c r="M985" s="7">
        <v>3</v>
      </c>
      <c r="N985" s="7">
        <v>500</v>
      </c>
      <c r="O985" s="5" t="s">
        <v>2553</v>
      </c>
      <c r="P985" s="5" t="s">
        <v>42</v>
      </c>
      <c r="Q985" s="15">
        <v>89.99</v>
      </c>
      <c r="R985" s="15">
        <v>14398.4</v>
      </c>
      <c r="S985" s="16">
        <f t="shared" si="60"/>
        <v>27.941894999999999</v>
      </c>
      <c r="T985" s="16">
        <f t="shared" si="61"/>
        <v>4470.7031999999999</v>
      </c>
      <c r="U985" s="19">
        <f t="shared" si="63"/>
        <v>24.618409691629953</v>
      </c>
      <c r="V985" s="19">
        <f t="shared" si="62"/>
        <v>3938.9455506607924</v>
      </c>
    </row>
    <row r="986" spans="1:22" ht="113.1" customHeight="1" x14ac:dyDescent="0.45">
      <c r="A986" s="2"/>
      <c r="B986" s="2"/>
      <c r="C986" s="5" t="s">
        <v>2893</v>
      </c>
      <c r="D986" s="5" t="s">
        <v>2894</v>
      </c>
      <c r="E986" s="5" t="s">
        <v>1032</v>
      </c>
      <c r="F986" s="5" t="s">
        <v>2895</v>
      </c>
      <c r="G986" s="5" t="s">
        <v>2552</v>
      </c>
      <c r="H986" s="9">
        <v>123</v>
      </c>
      <c r="I986" s="5" t="s">
        <v>59</v>
      </c>
      <c r="J986" s="5" t="s">
        <v>2560</v>
      </c>
      <c r="K986" s="7">
        <v>42</v>
      </c>
      <c r="L986" s="7">
        <v>34</v>
      </c>
      <c r="M986" s="7">
        <v>3</v>
      </c>
      <c r="N986" s="7">
        <v>500</v>
      </c>
      <c r="O986" s="5" t="s">
        <v>2553</v>
      </c>
      <c r="P986" s="5" t="s">
        <v>42</v>
      </c>
      <c r="Q986" s="15">
        <v>89.99</v>
      </c>
      <c r="R986" s="15">
        <v>11068.769999999999</v>
      </c>
      <c r="S986" s="16">
        <f t="shared" si="60"/>
        <v>27.941894999999999</v>
      </c>
      <c r="T986" s="16">
        <f t="shared" si="61"/>
        <v>3436.8530849999997</v>
      </c>
      <c r="U986" s="19">
        <f t="shared" si="63"/>
        <v>24.618409691629953</v>
      </c>
      <c r="V986" s="19">
        <f t="shared" si="62"/>
        <v>3028.0643920704842</v>
      </c>
    </row>
    <row r="987" spans="1:22" ht="113.1" customHeight="1" x14ac:dyDescent="0.45">
      <c r="A987" s="2"/>
      <c r="B987" s="2"/>
      <c r="C987" s="5" t="s">
        <v>2896</v>
      </c>
      <c r="D987" s="5" t="s">
        <v>2897</v>
      </c>
      <c r="E987" s="5" t="s">
        <v>1032</v>
      </c>
      <c r="F987" s="5" t="s">
        <v>2898</v>
      </c>
      <c r="G987" s="5" t="s">
        <v>2552</v>
      </c>
      <c r="H987" s="9">
        <v>169</v>
      </c>
      <c r="I987" s="5" t="s">
        <v>59</v>
      </c>
      <c r="J987" s="5" t="s">
        <v>2560</v>
      </c>
      <c r="K987" s="7">
        <v>42</v>
      </c>
      <c r="L987" s="7">
        <v>34</v>
      </c>
      <c r="M987" s="7">
        <v>3</v>
      </c>
      <c r="N987" s="7">
        <v>500</v>
      </c>
      <c r="O987" s="5" t="s">
        <v>2553</v>
      </c>
      <c r="P987" s="5" t="s">
        <v>42</v>
      </c>
      <c r="Q987" s="15">
        <v>89.99</v>
      </c>
      <c r="R987" s="15">
        <v>15208.31</v>
      </c>
      <c r="S987" s="16">
        <f t="shared" si="60"/>
        <v>27.941894999999999</v>
      </c>
      <c r="T987" s="16">
        <f t="shared" si="61"/>
        <v>4722.1802550000002</v>
      </c>
      <c r="U987" s="19">
        <f t="shared" si="63"/>
        <v>24.618409691629953</v>
      </c>
      <c r="V987" s="19">
        <f t="shared" si="62"/>
        <v>4160.5112378854619</v>
      </c>
    </row>
    <row r="988" spans="1:22" ht="113.1" customHeight="1" x14ac:dyDescent="0.45">
      <c r="A988" s="2"/>
      <c r="B988" s="2"/>
      <c r="C988" s="5" t="s">
        <v>2899</v>
      </c>
      <c r="D988" s="5" t="s">
        <v>2900</v>
      </c>
      <c r="E988" s="5" t="s">
        <v>1032</v>
      </c>
      <c r="F988" s="5" t="s">
        <v>2901</v>
      </c>
      <c r="G988" s="5" t="s">
        <v>2552</v>
      </c>
      <c r="H988" s="9">
        <v>7</v>
      </c>
      <c r="I988" s="5" t="s">
        <v>59</v>
      </c>
      <c r="J988" s="5" t="s">
        <v>976</v>
      </c>
      <c r="K988" s="7">
        <v>45</v>
      </c>
      <c r="L988" s="7">
        <v>35</v>
      </c>
      <c r="M988" s="7">
        <v>3</v>
      </c>
      <c r="N988" s="7">
        <v>500</v>
      </c>
      <c r="O988" s="5" t="s">
        <v>2553</v>
      </c>
      <c r="P988" s="5" t="s">
        <v>42</v>
      </c>
      <c r="Q988" s="15">
        <v>89.99</v>
      </c>
      <c r="R988" s="15">
        <v>629.92999999999995</v>
      </c>
      <c r="S988" s="16">
        <f t="shared" si="60"/>
        <v>27.941894999999999</v>
      </c>
      <c r="T988" s="16">
        <f t="shared" si="61"/>
        <v>195.593265</v>
      </c>
      <c r="U988" s="19">
        <f t="shared" si="63"/>
        <v>24.618409691629953</v>
      </c>
      <c r="V988" s="19">
        <f t="shared" si="62"/>
        <v>172.32886784140968</v>
      </c>
    </row>
    <row r="989" spans="1:22" ht="113.1" customHeight="1" x14ac:dyDescent="0.45">
      <c r="A989" s="2"/>
      <c r="B989" s="2"/>
      <c r="C989" s="5" t="s">
        <v>2902</v>
      </c>
      <c r="D989" s="5" t="s">
        <v>2903</v>
      </c>
      <c r="E989" s="5" t="s">
        <v>1063</v>
      </c>
      <c r="F989" s="5" t="s">
        <v>2904</v>
      </c>
      <c r="G989" s="5" t="s">
        <v>2552</v>
      </c>
      <c r="H989" s="9">
        <v>123</v>
      </c>
      <c r="I989" s="5" t="s">
        <v>59</v>
      </c>
      <c r="J989" s="5" t="s">
        <v>2560</v>
      </c>
      <c r="K989" s="7">
        <v>42</v>
      </c>
      <c r="L989" s="7">
        <v>34</v>
      </c>
      <c r="M989" s="7">
        <v>3</v>
      </c>
      <c r="N989" s="7">
        <v>500</v>
      </c>
      <c r="O989" s="5" t="s">
        <v>2553</v>
      </c>
      <c r="P989" s="5" t="s">
        <v>42</v>
      </c>
      <c r="Q989" s="15">
        <v>89.99</v>
      </c>
      <c r="R989" s="15">
        <v>11068.769999999999</v>
      </c>
      <c r="S989" s="16">
        <f t="shared" si="60"/>
        <v>27.941894999999999</v>
      </c>
      <c r="T989" s="16">
        <f t="shared" si="61"/>
        <v>3436.8530849999997</v>
      </c>
      <c r="U989" s="19">
        <f t="shared" si="63"/>
        <v>24.618409691629953</v>
      </c>
      <c r="V989" s="19">
        <f t="shared" si="62"/>
        <v>3028.0643920704842</v>
      </c>
    </row>
    <row r="990" spans="1:22" ht="113.1" customHeight="1" x14ac:dyDescent="0.45">
      <c r="A990" s="2"/>
      <c r="B990" s="2"/>
      <c r="C990" s="5" t="s">
        <v>2905</v>
      </c>
      <c r="D990" s="5" t="s">
        <v>2888</v>
      </c>
      <c r="E990" s="5" t="s">
        <v>1063</v>
      </c>
      <c r="F990" s="5" t="s">
        <v>2906</v>
      </c>
      <c r="G990" s="5" t="s">
        <v>2552</v>
      </c>
      <c r="H990" s="9">
        <v>135</v>
      </c>
      <c r="I990" s="5" t="s">
        <v>59</v>
      </c>
      <c r="J990" s="5" t="s">
        <v>2560</v>
      </c>
      <c r="K990" s="7">
        <v>42</v>
      </c>
      <c r="L990" s="7">
        <v>34</v>
      </c>
      <c r="M990" s="7">
        <v>3</v>
      </c>
      <c r="N990" s="7">
        <v>500</v>
      </c>
      <c r="O990" s="5" t="s">
        <v>2553</v>
      </c>
      <c r="P990" s="5" t="s">
        <v>42</v>
      </c>
      <c r="Q990" s="15">
        <v>89.99</v>
      </c>
      <c r="R990" s="15">
        <v>12148.65</v>
      </c>
      <c r="S990" s="16">
        <f t="shared" si="60"/>
        <v>27.941894999999999</v>
      </c>
      <c r="T990" s="16">
        <f t="shared" si="61"/>
        <v>3772.1558249999998</v>
      </c>
      <c r="U990" s="19">
        <f t="shared" si="63"/>
        <v>24.618409691629953</v>
      </c>
      <c r="V990" s="19">
        <f t="shared" si="62"/>
        <v>3323.4853083700436</v>
      </c>
    </row>
    <row r="991" spans="1:22" ht="113.1" customHeight="1" x14ac:dyDescent="0.45">
      <c r="A991" s="2"/>
      <c r="B991" s="2"/>
      <c r="C991" s="5" t="s">
        <v>2907</v>
      </c>
      <c r="D991" s="5" t="s">
        <v>2891</v>
      </c>
      <c r="E991" s="5" t="s">
        <v>1063</v>
      </c>
      <c r="F991" s="5" t="s">
        <v>2908</v>
      </c>
      <c r="G991" s="5" t="s">
        <v>2552</v>
      </c>
      <c r="H991" s="9">
        <v>75</v>
      </c>
      <c r="I991" s="5" t="s">
        <v>59</v>
      </c>
      <c r="J991" s="5" t="s">
        <v>2560</v>
      </c>
      <c r="K991" s="7">
        <v>42</v>
      </c>
      <c r="L991" s="7">
        <v>34</v>
      </c>
      <c r="M991" s="7">
        <v>3</v>
      </c>
      <c r="N991" s="7">
        <v>500</v>
      </c>
      <c r="O991" s="5" t="s">
        <v>2553</v>
      </c>
      <c r="P991" s="5" t="s">
        <v>42</v>
      </c>
      <c r="Q991" s="15">
        <v>89.99</v>
      </c>
      <c r="R991" s="15">
        <v>6749.25</v>
      </c>
      <c r="S991" s="16">
        <f t="shared" si="60"/>
        <v>27.941894999999999</v>
      </c>
      <c r="T991" s="16">
        <f t="shared" si="61"/>
        <v>2095.6421249999999</v>
      </c>
      <c r="U991" s="19">
        <f t="shared" si="63"/>
        <v>24.618409691629953</v>
      </c>
      <c r="V991" s="19">
        <f t="shared" si="62"/>
        <v>1846.3807268722464</v>
      </c>
    </row>
    <row r="992" spans="1:22" ht="113.1" customHeight="1" x14ac:dyDescent="0.45">
      <c r="A992" s="2"/>
      <c r="B992" s="2"/>
      <c r="C992" s="5" t="s">
        <v>2909</v>
      </c>
      <c r="D992" s="5" t="s">
        <v>2894</v>
      </c>
      <c r="E992" s="5" t="s">
        <v>1063</v>
      </c>
      <c r="F992" s="5" t="s">
        <v>2910</v>
      </c>
      <c r="G992" s="5" t="s">
        <v>2552</v>
      </c>
      <c r="H992" s="9">
        <v>43</v>
      </c>
      <c r="I992" s="5" t="s">
        <v>59</v>
      </c>
      <c r="J992" s="5" t="s">
        <v>2560</v>
      </c>
      <c r="K992" s="7">
        <v>42</v>
      </c>
      <c r="L992" s="7">
        <v>34</v>
      </c>
      <c r="M992" s="7">
        <v>3</v>
      </c>
      <c r="N992" s="7">
        <v>500</v>
      </c>
      <c r="O992" s="5" t="s">
        <v>2553</v>
      </c>
      <c r="P992" s="5" t="s">
        <v>42</v>
      </c>
      <c r="Q992" s="15">
        <v>89.99</v>
      </c>
      <c r="R992" s="15">
        <v>3869.5699999999997</v>
      </c>
      <c r="S992" s="16">
        <f t="shared" si="60"/>
        <v>27.941894999999999</v>
      </c>
      <c r="T992" s="16">
        <f t="shared" si="61"/>
        <v>1201.501485</v>
      </c>
      <c r="U992" s="19">
        <f t="shared" si="63"/>
        <v>24.618409691629953</v>
      </c>
      <c r="V992" s="19">
        <f t="shared" si="62"/>
        <v>1058.5916167400881</v>
      </c>
    </row>
    <row r="993" spans="1:22" ht="113.1" customHeight="1" x14ac:dyDescent="0.45">
      <c r="A993" s="2"/>
      <c r="B993" s="2"/>
      <c r="C993" s="5" t="s">
        <v>2911</v>
      </c>
      <c r="D993" s="5" t="s">
        <v>2897</v>
      </c>
      <c r="E993" s="5" t="s">
        <v>1063</v>
      </c>
      <c r="F993" s="5" t="s">
        <v>2912</v>
      </c>
      <c r="G993" s="5" t="s">
        <v>2552</v>
      </c>
      <c r="H993" s="9">
        <v>75</v>
      </c>
      <c r="I993" s="5" t="s">
        <v>59</v>
      </c>
      <c r="J993" s="5" t="s">
        <v>2560</v>
      </c>
      <c r="K993" s="7">
        <v>42</v>
      </c>
      <c r="L993" s="7">
        <v>34</v>
      </c>
      <c r="M993" s="7">
        <v>3</v>
      </c>
      <c r="N993" s="7">
        <v>500</v>
      </c>
      <c r="O993" s="5" t="s">
        <v>2553</v>
      </c>
      <c r="P993" s="5" t="s">
        <v>42</v>
      </c>
      <c r="Q993" s="15">
        <v>89.99</v>
      </c>
      <c r="R993" s="15">
        <v>6749.25</v>
      </c>
      <c r="S993" s="16">
        <f t="shared" si="60"/>
        <v>27.941894999999999</v>
      </c>
      <c r="T993" s="16">
        <f t="shared" si="61"/>
        <v>2095.6421249999999</v>
      </c>
      <c r="U993" s="19">
        <f t="shared" si="63"/>
        <v>24.618409691629953</v>
      </c>
      <c r="V993" s="19">
        <f t="shared" si="62"/>
        <v>1846.3807268722464</v>
      </c>
    </row>
    <row r="994" spans="1:22" ht="113.1" customHeight="1" x14ac:dyDescent="0.45">
      <c r="A994" s="2"/>
      <c r="B994" s="2"/>
      <c r="C994" s="5" t="s">
        <v>2913</v>
      </c>
      <c r="D994" s="5" t="s">
        <v>2914</v>
      </c>
      <c r="E994" s="5" t="s">
        <v>1082</v>
      </c>
      <c r="F994" s="5" t="s">
        <v>2915</v>
      </c>
      <c r="G994" s="5" t="s">
        <v>2552</v>
      </c>
      <c r="H994" s="9">
        <v>12</v>
      </c>
      <c r="I994" s="5" t="s">
        <v>39</v>
      </c>
      <c r="J994" s="5" t="s">
        <v>727</v>
      </c>
      <c r="K994" s="7">
        <v>45</v>
      </c>
      <c r="L994" s="7">
        <v>35</v>
      </c>
      <c r="M994" s="7">
        <v>3</v>
      </c>
      <c r="N994" s="7">
        <v>500</v>
      </c>
      <c r="O994" s="5" t="s">
        <v>2862</v>
      </c>
      <c r="P994" s="5" t="s">
        <v>729</v>
      </c>
      <c r="Q994" s="15">
        <v>59.99</v>
      </c>
      <c r="R994" s="15">
        <v>719.88</v>
      </c>
      <c r="S994" s="16">
        <f t="shared" si="60"/>
        <v>18.626895000000001</v>
      </c>
      <c r="T994" s="16">
        <f t="shared" si="61"/>
        <v>223.52274</v>
      </c>
      <c r="U994" s="19">
        <f t="shared" si="63"/>
        <v>16.411361233480179</v>
      </c>
      <c r="V994" s="19">
        <f t="shared" si="62"/>
        <v>196.93633480176214</v>
      </c>
    </row>
    <row r="995" spans="1:22" ht="113.1" customHeight="1" x14ac:dyDescent="0.45">
      <c r="A995" s="2"/>
      <c r="B995" s="2"/>
      <c r="C995" s="5" t="s">
        <v>2916</v>
      </c>
      <c r="D995" s="5" t="s">
        <v>2917</v>
      </c>
      <c r="E995" s="5" t="s">
        <v>1082</v>
      </c>
      <c r="F995" s="5" t="s">
        <v>2918</v>
      </c>
      <c r="G995" s="5" t="s">
        <v>2552</v>
      </c>
      <c r="H995" s="9">
        <v>27</v>
      </c>
      <c r="I995" s="5" t="s">
        <v>59</v>
      </c>
      <c r="J995" s="5" t="s">
        <v>40</v>
      </c>
      <c r="K995" s="7">
        <v>45</v>
      </c>
      <c r="L995" s="7">
        <v>35</v>
      </c>
      <c r="M995" s="7">
        <v>3</v>
      </c>
      <c r="N995" s="7">
        <v>500</v>
      </c>
      <c r="O995" s="5" t="s">
        <v>2553</v>
      </c>
      <c r="P995" s="5" t="s">
        <v>42</v>
      </c>
      <c r="Q995" s="15">
        <v>89.99</v>
      </c>
      <c r="R995" s="15">
        <v>2429.73</v>
      </c>
      <c r="S995" s="16">
        <f t="shared" si="60"/>
        <v>27.941894999999999</v>
      </c>
      <c r="T995" s="16">
        <f t="shared" si="61"/>
        <v>754.43116499999996</v>
      </c>
      <c r="U995" s="19">
        <f t="shared" si="63"/>
        <v>24.618409691629953</v>
      </c>
      <c r="V995" s="19">
        <f t="shared" si="62"/>
        <v>664.69706167400875</v>
      </c>
    </row>
    <row r="996" spans="1:22" ht="113.1" customHeight="1" x14ac:dyDescent="0.45">
      <c r="A996" s="2"/>
      <c r="B996" s="2"/>
      <c r="C996" s="5" t="s">
        <v>2919</v>
      </c>
      <c r="D996" s="5" t="s">
        <v>2920</v>
      </c>
      <c r="E996" s="5" t="s">
        <v>2921</v>
      </c>
      <c r="F996" s="5" t="s">
        <v>2922</v>
      </c>
      <c r="G996" s="5" t="s">
        <v>2552</v>
      </c>
      <c r="H996" s="9">
        <v>6</v>
      </c>
      <c r="I996" s="5" t="s">
        <v>39</v>
      </c>
      <c r="J996" s="5" t="s">
        <v>727</v>
      </c>
      <c r="K996" s="7">
        <v>45</v>
      </c>
      <c r="L996" s="7">
        <v>35</v>
      </c>
      <c r="M996" s="7">
        <v>3</v>
      </c>
      <c r="N996" s="7">
        <v>500</v>
      </c>
      <c r="O996" s="5" t="s">
        <v>2553</v>
      </c>
      <c r="P996" s="5" t="s">
        <v>729</v>
      </c>
      <c r="Q996" s="15">
        <v>59.99</v>
      </c>
      <c r="R996" s="15">
        <v>359.94</v>
      </c>
      <c r="S996" s="16">
        <f t="shared" si="60"/>
        <v>18.626895000000001</v>
      </c>
      <c r="T996" s="16">
        <f t="shared" si="61"/>
        <v>111.76137</v>
      </c>
      <c r="U996" s="19">
        <f t="shared" si="63"/>
        <v>16.411361233480179</v>
      </c>
      <c r="V996" s="19">
        <f t="shared" si="62"/>
        <v>98.468167400881072</v>
      </c>
    </row>
    <row r="997" spans="1:22" ht="113.1" customHeight="1" x14ac:dyDescent="0.45">
      <c r="A997" s="2"/>
      <c r="B997" s="2"/>
      <c r="C997" s="5" t="s">
        <v>2923</v>
      </c>
      <c r="D997" s="5" t="s">
        <v>2924</v>
      </c>
      <c r="E997" s="5" t="s">
        <v>1222</v>
      </c>
      <c r="F997" s="5" t="s">
        <v>2925</v>
      </c>
      <c r="G997" s="5" t="s">
        <v>2552</v>
      </c>
      <c r="H997" s="9">
        <v>182</v>
      </c>
      <c r="I997" s="5" t="s">
        <v>39</v>
      </c>
      <c r="J997" s="5" t="s">
        <v>2560</v>
      </c>
      <c r="K997" s="7">
        <v>42</v>
      </c>
      <c r="L997" s="7">
        <v>34</v>
      </c>
      <c r="M997" s="7">
        <v>3</v>
      </c>
      <c r="N997" s="7">
        <v>500</v>
      </c>
      <c r="O997" s="5" t="s">
        <v>2553</v>
      </c>
      <c r="P997" s="5" t="s">
        <v>42</v>
      </c>
      <c r="Q997" s="15">
        <v>59.99</v>
      </c>
      <c r="R997" s="15">
        <v>10918.18</v>
      </c>
      <c r="S997" s="16">
        <f t="shared" si="60"/>
        <v>18.626895000000001</v>
      </c>
      <c r="T997" s="16">
        <f t="shared" si="61"/>
        <v>3390.0948900000003</v>
      </c>
      <c r="U997" s="19">
        <f t="shared" si="63"/>
        <v>16.411361233480179</v>
      </c>
      <c r="V997" s="19">
        <f t="shared" si="62"/>
        <v>2986.8677444933924</v>
      </c>
    </row>
    <row r="998" spans="1:22" ht="113.1" customHeight="1" x14ac:dyDescent="0.45">
      <c r="A998" s="2"/>
      <c r="B998" s="2"/>
      <c r="C998" s="5" t="s">
        <v>2926</v>
      </c>
      <c r="D998" s="5" t="s">
        <v>2927</v>
      </c>
      <c r="E998" s="5" t="s">
        <v>1222</v>
      </c>
      <c r="F998" s="5" t="s">
        <v>2928</v>
      </c>
      <c r="G998" s="5" t="s">
        <v>2552</v>
      </c>
      <c r="H998" s="9">
        <v>260</v>
      </c>
      <c r="I998" s="5" t="s">
        <v>39</v>
      </c>
      <c r="J998" s="5" t="s">
        <v>2560</v>
      </c>
      <c r="K998" s="7">
        <v>42</v>
      </c>
      <c r="L998" s="7">
        <v>34</v>
      </c>
      <c r="M998" s="7">
        <v>3</v>
      </c>
      <c r="N998" s="7">
        <v>500</v>
      </c>
      <c r="O998" s="5" t="s">
        <v>2553</v>
      </c>
      <c r="P998" s="5" t="s">
        <v>42</v>
      </c>
      <c r="Q998" s="15">
        <v>59.99</v>
      </c>
      <c r="R998" s="15">
        <v>15597.4</v>
      </c>
      <c r="S998" s="16">
        <f t="shared" si="60"/>
        <v>18.626895000000001</v>
      </c>
      <c r="T998" s="16">
        <f t="shared" si="61"/>
        <v>4842.9927000000007</v>
      </c>
      <c r="U998" s="19">
        <f t="shared" si="63"/>
        <v>16.411361233480179</v>
      </c>
      <c r="V998" s="19">
        <f t="shared" si="62"/>
        <v>4266.9539207048465</v>
      </c>
    </row>
    <row r="999" spans="1:22" ht="113.1" customHeight="1" x14ac:dyDescent="0.45">
      <c r="A999" s="2"/>
      <c r="B999" s="2"/>
      <c r="C999" s="5" t="s">
        <v>2929</v>
      </c>
      <c r="D999" s="5" t="s">
        <v>2930</v>
      </c>
      <c r="E999" s="5" t="s">
        <v>1222</v>
      </c>
      <c r="F999" s="5" t="s">
        <v>2931</v>
      </c>
      <c r="G999" s="5" t="s">
        <v>2552</v>
      </c>
      <c r="H999" s="9">
        <v>269</v>
      </c>
      <c r="I999" s="5" t="s">
        <v>39</v>
      </c>
      <c r="J999" s="5" t="s">
        <v>2560</v>
      </c>
      <c r="K999" s="7">
        <v>42</v>
      </c>
      <c r="L999" s="7">
        <v>34</v>
      </c>
      <c r="M999" s="7">
        <v>3</v>
      </c>
      <c r="N999" s="7">
        <v>500</v>
      </c>
      <c r="O999" s="5" t="s">
        <v>2553</v>
      </c>
      <c r="P999" s="5" t="s">
        <v>42</v>
      </c>
      <c r="Q999" s="15">
        <v>59.99</v>
      </c>
      <c r="R999" s="15">
        <v>16137.310000000001</v>
      </c>
      <c r="S999" s="16">
        <f t="shared" si="60"/>
        <v>18.626895000000001</v>
      </c>
      <c r="T999" s="16">
        <f t="shared" si="61"/>
        <v>5010.634755</v>
      </c>
      <c r="U999" s="19">
        <f t="shared" si="63"/>
        <v>16.411361233480179</v>
      </c>
      <c r="V999" s="19">
        <f t="shared" si="62"/>
        <v>4414.6561718061685</v>
      </c>
    </row>
    <row r="1000" spans="1:22" ht="113.1" customHeight="1" x14ac:dyDescent="0.45">
      <c r="A1000" s="2"/>
      <c r="B1000" s="2"/>
      <c r="C1000" s="5" t="s">
        <v>2932</v>
      </c>
      <c r="D1000" s="5" t="s">
        <v>2933</v>
      </c>
      <c r="E1000" s="5" t="s">
        <v>1222</v>
      </c>
      <c r="F1000" s="5" t="s">
        <v>2934</v>
      </c>
      <c r="G1000" s="5" t="s">
        <v>2552</v>
      </c>
      <c r="H1000" s="9">
        <v>167</v>
      </c>
      <c r="I1000" s="5" t="s">
        <v>39</v>
      </c>
      <c r="J1000" s="5" t="s">
        <v>2560</v>
      </c>
      <c r="K1000" s="7">
        <v>42</v>
      </c>
      <c r="L1000" s="7">
        <v>34</v>
      </c>
      <c r="M1000" s="7">
        <v>3</v>
      </c>
      <c r="N1000" s="7">
        <v>500</v>
      </c>
      <c r="O1000" s="5" t="s">
        <v>2553</v>
      </c>
      <c r="P1000" s="5" t="s">
        <v>42</v>
      </c>
      <c r="Q1000" s="15">
        <v>59.99</v>
      </c>
      <c r="R1000" s="15">
        <v>10018.33</v>
      </c>
      <c r="S1000" s="16">
        <f t="shared" si="60"/>
        <v>18.626895000000001</v>
      </c>
      <c r="T1000" s="16">
        <f t="shared" si="61"/>
        <v>3110.6914650000003</v>
      </c>
      <c r="U1000" s="19">
        <f t="shared" si="63"/>
        <v>16.411361233480179</v>
      </c>
      <c r="V1000" s="19">
        <f t="shared" si="62"/>
        <v>2740.6973259911897</v>
      </c>
    </row>
    <row r="1001" spans="1:22" ht="113.1" customHeight="1" x14ac:dyDescent="0.45">
      <c r="A1001" s="2"/>
      <c r="B1001" s="2"/>
      <c r="C1001" s="5" t="s">
        <v>2935</v>
      </c>
      <c r="D1001" s="5" t="s">
        <v>2936</v>
      </c>
      <c r="E1001" s="5" t="s">
        <v>1222</v>
      </c>
      <c r="F1001" s="5" t="s">
        <v>2937</v>
      </c>
      <c r="G1001" s="5" t="s">
        <v>2552</v>
      </c>
      <c r="H1001" s="9">
        <v>118</v>
      </c>
      <c r="I1001" s="5" t="s">
        <v>39</v>
      </c>
      <c r="J1001" s="5" t="s">
        <v>2773</v>
      </c>
      <c r="K1001" s="7">
        <v>45</v>
      </c>
      <c r="L1001" s="7">
        <v>35</v>
      </c>
      <c r="M1001" s="7">
        <v>3</v>
      </c>
      <c r="N1001" s="7">
        <v>500</v>
      </c>
      <c r="O1001" s="5" t="s">
        <v>2553</v>
      </c>
      <c r="P1001" s="5" t="s">
        <v>42</v>
      </c>
      <c r="Q1001" s="15">
        <v>59.99</v>
      </c>
      <c r="R1001" s="15">
        <v>7078.8200000000006</v>
      </c>
      <c r="S1001" s="16">
        <f t="shared" si="60"/>
        <v>18.626895000000001</v>
      </c>
      <c r="T1001" s="16">
        <f t="shared" si="61"/>
        <v>2197.97361</v>
      </c>
      <c r="U1001" s="19">
        <f t="shared" si="63"/>
        <v>16.411361233480179</v>
      </c>
      <c r="V1001" s="19">
        <f t="shared" si="62"/>
        <v>1936.5406255506612</v>
      </c>
    </row>
    <row r="1002" spans="1:22" ht="113.1" customHeight="1" x14ac:dyDescent="0.45">
      <c r="A1002" s="2"/>
      <c r="B1002" s="2"/>
      <c r="C1002" s="5" t="s">
        <v>2938</v>
      </c>
      <c r="D1002" s="5" t="s">
        <v>2939</v>
      </c>
      <c r="E1002" s="5" t="s">
        <v>1222</v>
      </c>
      <c r="F1002" s="5" t="s">
        <v>2940</v>
      </c>
      <c r="G1002" s="5" t="s">
        <v>2552</v>
      </c>
      <c r="H1002" s="9">
        <v>213</v>
      </c>
      <c r="I1002" s="5" t="s">
        <v>39</v>
      </c>
      <c r="J1002" s="5" t="s">
        <v>2773</v>
      </c>
      <c r="K1002" s="7">
        <v>45</v>
      </c>
      <c r="L1002" s="7">
        <v>35</v>
      </c>
      <c r="M1002" s="7">
        <v>3</v>
      </c>
      <c r="N1002" s="7">
        <v>500</v>
      </c>
      <c r="O1002" s="5" t="s">
        <v>2553</v>
      </c>
      <c r="P1002" s="5" t="s">
        <v>42</v>
      </c>
      <c r="Q1002" s="15">
        <v>59.99</v>
      </c>
      <c r="R1002" s="15">
        <v>12777.87</v>
      </c>
      <c r="S1002" s="16">
        <f t="shared" si="60"/>
        <v>18.626895000000001</v>
      </c>
      <c r="T1002" s="16">
        <f t="shared" si="61"/>
        <v>3967.5286350000001</v>
      </c>
      <c r="U1002" s="19">
        <f t="shared" si="63"/>
        <v>16.411361233480179</v>
      </c>
      <c r="V1002" s="19">
        <f t="shared" si="62"/>
        <v>3495.6199427312781</v>
      </c>
    </row>
    <row r="1003" spans="1:22" ht="113.1" customHeight="1" x14ac:dyDescent="0.45">
      <c r="A1003" s="2"/>
      <c r="B1003" s="2"/>
      <c r="C1003" s="5" t="s">
        <v>2941</v>
      </c>
      <c r="D1003" s="5" t="s">
        <v>2942</v>
      </c>
      <c r="E1003" s="5" t="s">
        <v>1222</v>
      </c>
      <c r="F1003" s="5" t="s">
        <v>2943</v>
      </c>
      <c r="G1003" s="5" t="s">
        <v>2552</v>
      </c>
      <c r="H1003" s="9">
        <v>180</v>
      </c>
      <c r="I1003" s="5" t="s">
        <v>39</v>
      </c>
      <c r="J1003" s="5" t="s">
        <v>2773</v>
      </c>
      <c r="K1003" s="7">
        <v>45</v>
      </c>
      <c r="L1003" s="7">
        <v>35</v>
      </c>
      <c r="M1003" s="7">
        <v>3</v>
      </c>
      <c r="N1003" s="7">
        <v>500</v>
      </c>
      <c r="O1003" s="5" t="s">
        <v>2553</v>
      </c>
      <c r="P1003" s="5" t="s">
        <v>42</v>
      </c>
      <c r="Q1003" s="15">
        <v>59.99</v>
      </c>
      <c r="R1003" s="15">
        <v>10798.2</v>
      </c>
      <c r="S1003" s="16">
        <f t="shared" si="60"/>
        <v>18.626895000000001</v>
      </c>
      <c r="T1003" s="16">
        <f t="shared" si="61"/>
        <v>3352.8411000000001</v>
      </c>
      <c r="U1003" s="19">
        <f t="shared" si="63"/>
        <v>16.411361233480179</v>
      </c>
      <c r="V1003" s="19">
        <f t="shared" si="62"/>
        <v>2954.045022026432</v>
      </c>
    </row>
    <row r="1004" spans="1:22" ht="113.1" customHeight="1" x14ac:dyDescent="0.45">
      <c r="A1004" s="2"/>
      <c r="B1004" s="2"/>
      <c r="C1004" s="5" t="s">
        <v>2944</v>
      </c>
      <c r="D1004" s="5" t="s">
        <v>2945</v>
      </c>
      <c r="E1004" s="5" t="s">
        <v>1222</v>
      </c>
      <c r="F1004" s="5" t="s">
        <v>2946</v>
      </c>
      <c r="G1004" s="5" t="s">
        <v>2552</v>
      </c>
      <c r="H1004" s="9">
        <v>97</v>
      </c>
      <c r="I1004" s="5" t="s">
        <v>39</v>
      </c>
      <c r="J1004" s="5" t="s">
        <v>2773</v>
      </c>
      <c r="K1004" s="7">
        <v>45</v>
      </c>
      <c r="L1004" s="7">
        <v>35</v>
      </c>
      <c r="M1004" s="7">
        <v>3</v>
      </c>
      <c r="N1004" s="7">
        <v>500</v>
      </c>
      <c r="O1004" s="5" t="s">
        <v>2553</v>
      </c>
      <c r="P1004" s="5" t="s">
        <v>42</v>
      </c>
      <c r="Q1004" s="15">
        <v>59.99</v>
      </c>
      <c r="R1004" s="15">
        <v>5819.03</v>
      </c>
      <c r="S1004" s="16">
        <f t="shared" si="60"/>
        <v>18.626895000000001</v>
      </c>
      <c r="T1004" s="16">
        <f t="shared" si="61"/>
        <v>1806.8088150000001</v>
      </c>
      <c r="U1004" s="19">
        <f t="shared" si="63"/>
        <v>16.411361233480179</v>
      </c>
      <c r="V1004" s="19">
        <f t="shared" si="62"/>
        <v>1591.9020396475773</v>
      </c>
    </row>
    <row r="1005" spans="1:22" ht="113.1" customHeight="1" x14ac:dyDescent="0.45">
      <c r="A1005" s="2"/>
      <c r="B1005" s="2"/>
      <c r="C1005" s="5" t="s">
        <v>2947</v>
      </c>
      <c r="D1005" s="5" t="s">
        <v>2948</v>
      </c>
      <c r="E1005" s="5" t="s">
        <v>2949</v>
      </c>
      <c r="F1005" s="5" t="s">
        <v>2950</v>
      </c>
      <c r="G1005" s="5" t="s">
        <v>2951</v>
      </c>
      <c r="H1005" s="9">
        <v>34</v>
      </c>
      <c r="I1005" s="5" t="s">
        <v>59</v>
      </c>
      <c r="J1005" s="5" t="s">
        <v>2952</v>
      </c>
      <c r="K1005" s="7">
        <v>45</v>
      </c>
      <c r="L1005" s="7">
        <v>35</v>
      </c>
      <c r="M1005" s="7">
        <v>3</v>
      </c>
      <c r="N1005" s="7">
        <v>500</v>
      </c>
      <c r="O1005" s="5" t="s">
        <v>2553</v>
      </c>
      <c r="P1005" s="5" t="s">
        <v>1252</v>
      </c>
      <c r="Q1005" s="15">
        <v>79.989999999999995</v>
      </c>
      <c r="R1005" s="15">
        <v>2719.66</v>
      </c>
      <c r="S1005" s="16">
        <f t="shared" si="60"/>
        <v>24.836894999999998</v>
      </c>
      <c r="T1005" s="16">
        <f t="shared" si="61"/>
        <v>844.45443</v>
      </c>
      <c r="U1005" s="19">
        <f t="shared" si="63"/>
        <v>21.882726872246696</v>
      </c>
      <c r="V1005" s="19">
        <f t="shared" si="62"/>
        <v>744.01271365638763</v>
      </c>
    </row>
    <row r="1006" spans="1:22" ht="113.1" customHeight="1" x14ac:dyDescent="0.45">
      <c r="A1006" s="2"/>
      <c r="B1006" s="2"/>
      <c r="C1006" s="5" t="s">
        <v>2953</v>
      </c>
      <c r="D1006" s="5" t="s">
        <v>2954</v>
      </c>
      <c r="E1006" s="5" t="s">
        <v>2955</v>
      </c>
      <c r="F1006" s="5" t="s">
        <v>2956</v>
      </c>
      <c r="G1006" s="5" t="s">
        <v>2951</v>
      </c>
      <c r="H1006" s="9">
        <v>58</v>
      </c>
      <c r="I1006" s="5" t="s">
        <v>59</v>
      </c>
      <c r="J1006" s="5" t="s">
        <v>2952</v>
      </c>
      <c r="K1006" s="7">
        <v>45</v>
      </c>
      <c r="L1006" s="7">
        <v>35</v>
      </c>
      <c r="M1006" s="7">
        <v>3</v>
      </c>
      <c r="N1006" s="7">
        <v>500</v>
      </c>
      <c r="O1006" s="5" t="s">
        <v>2553</v>
      </c>
      <c r="P1006" s="5" t="s">
        <v>1252</v>
      </c>
      <c r="Q1006" s="15">
        <v>79.989999999999995</v>
      </c>
      <c r="R1006" s="15">
        <v>4639.42</v>
      </c>
      <c r="S1006" s="16">
        <f t="shared" si="60"/>
        <v>24.836894999999998</v>
      </c>
      <c r="T1006" s="16">
        <f t="shared" si="61"/>
        <v>1440.53991</v>
      </c>
      <c r="U1006" s="19">
        <f t="shared" si="63"/>
        <v>21.882726872246696</v>
      </c>
      <c r="V1006" s="19">
        <f t="shared" si="62"/>
        <v>1269.1981585903084</v>
      </c>
    </row>
    <row r="1007" spans="1:22" ht="113.1" customHeight="1" x14ac:dyDescent="0.45">
      <c r="A1007" s="2"/>
      <c r="B1007" s="2"/>
      <c r="C1007" s="5" t="s">
        <v>2957</v>
      </c>
      <c r="D1007" s="5" t="s">
        <v>2958</v>
      </c>
      <c r="E1007" s="5" t="s">
        <v>1063</v>
      </c>
      <c r="F1007" s="5" t="s">
        <v>2959</v>
      </c>
      <c r="G1007" s="5" t="s">
        <v>2661</v>
      </c>
      <c r="H1007" s="9">
        <v>3</v>
      </c>
      <c r="I1007" s="5" t="s">
        <v>59</v>
      </c>
      <c r="J1007" s="5" t="s">
        <v>2017</v>
      </c>
      <c r="K1007" s="7">
        <v>45</v>
      </c>
      <c r="L1007" s="7">
        <v>35</v>
      </c>
      <c r="M1007" s="7">
        <v>3</v>
      </c>
      <c r="N1007" s="7">
        <v>500</v>
      </c>
      <c r="O1007" s="5" t="s">
        <v>2553</v>
      </c>
      <c r="P1007" s="5" t="s">
        <v>42</v>
      </c>
      <c r="Q1007" s="15">
        <v>89.99</v>
      </c>
      <c r="R1007" s="15">
        <v>269.96999999999997</v>
      </c>
      <c r="S1007" s="16">
        <f t="shared" si="60"/>
        <v>27.941894999999999</v>
      </c>
      <c r="T1007" s="16">
        <f t="shared" si="61"/>
        <v>83.825684999999993</v>
      </c>
      <c r="U1007" s="19">
        <f t="shared" si="63"/>
        <v>24.618409691629953</v>
      </c>
      <c r="V1007" s="19">
        <f t="shared" si="62"/>
        <v>73.855229074889863</v>
      </c>
    </row>
    <row r="1008" spans="1:22" ht="113.1" customHeight="1" x14ac:dyDescent="0.45">
      <c r="A1008" s="2"/>
      <c r="B1008" s="2"/>
      <c r="C1008" s="5" t="s">
        <v>2960</v>
      </c>
      <c r="D1008" s="5" t="s">
        <v>2961</v>
      </c>
      <c r="E1008" s="5" t="s">
        <v>1082</v>
      </c>
      <c r="F1008" s="5" t="s">
        <v>2962</v>
      </c>
      <c r="G1008" s="5" t="s">
        <v>2661</v>
      </c>
      <c r="H1008" s="9">
        <v>44</v>
      </c>
      <c r="I1008" s="5" t="s">
        <v>59</v>
      </c>
      <c r="J1008" s="5" t="s">
        <v>727</v>
      </c>
      <c r="K1008" s="7">
        <v>45</v>
      </c>
      <c r="L1008" s="7">
        <v>35</v>
      </c>
      <c r="M1008" s="7">
        <v>3</v>
      </c>
      <c r="N1008" s="7">
        <v>500</v>
      </c>
      <c r="O1008" s="5" t="s">
        <v>2553</v>
      </c>
      <c r="P1008" s="5" t="s">
        <v>729</v>
      </c>
      <c r="Q1008" s="15">
        <v>99.99</v>
      </c>
      <c r="R1008" s="15">
        <v>4399.5599999999995</v>
      </c>
      <c r="S1008" s="16">
        <f t="shared" si="60"/>
        <v>31.046894999999999</v>
      </c>
      <c r="T1008" s="16">
        <f t="shared" si="61"/>
        <v>1366.0633800000001</v>
      </c>
      <c r="U1008" s="19">
        <f t="shared" si="63"/>
        <v>27.354092511013214</v>
      </c>
      <c r="V1008" s="19">
        <f t="shared" si="62"/>
        <v>1203.5800704845815</v>
      </c>
    </row>
    <row r="1009" spans="1:22" ht="113.1" customHeight="1" x14ac:dyDescent="0.45">
      <c r="A1009" s="2"/>
      <c r="B1009" s="2"/>
      <c r="C1009" s="5" t="s">
        <v>2963</v>
      </c>
      <c r="D1009" s="5" t="s">
        <v>2964</v>
      </c>
      <c r="E1009" s="5" t="s">
        <v>1082</v>
      </c>
      <c r="F1009" s="5" t="s">
        <v>2965</v>
      </c>
      <c r="G1009" s="5" t="s">
        <v>2661</v>
      </c>
      <c r="H1009" s="9">
        <v>17</v>
      </c>
      <c r="I1009" s="5" t="s">
        <v>59</v>
      </c>
      <c r="J1009" s="5" t="s">
        <v>727</v>
      </c>
      <c r="K1009" s="7">
        <v>45</v>
      </c>
      <c r="L1009" s="7">
        <v>35</v>
      </c>
      <c r="M1009" s="7">
        <v>3</v>
      </c>
      <c r="N1009" s="7">
        <v>500</v>
      </c>
      <c r="O1009" s="5" t="s">
        <v>2553</v>
      </c>
      <c r="P1009" s="5" t="s">
        <v>729</v>
      </c>
      <c r="Q1009" s="15">
        <v>99.99</v>
      </c>
      <c r="R1009" s="15">
        <v>1699.83</v>
      </c>
      <c r="S1009" s="16">
        <f t="shared" si="60"/>
        <v>31.046894999999999</v>
      </c>
      <c r="T1009" s="16">
        <f t="shared" si="61"/>
        <v>527.79721499999994</v>
      </c>
      <c r="U1009" s="19">
        <f t="shared" si="63"/>
        <v>27.354092511013214</v>
      </c>
      <c r="V1009" s="19">
        <f t="shared" si="62"/>
        <v>465.01957268722464</v>
      </c>
    </row>
    <row r="1010" spans="1:22" ht="113.1" customHeight="1" x14ac:dyDescent="0.45">
      <c r="A1010" s="2"/>
      <c r="B1010" s="2"/>
      <c r="C1010" s="5" t="s">
        <v>2966</v>
      </c>
      <c r="D1010" s="5" t="s">
        <v>2967</v>
      </c>
      <c r="E1010" s="5" t="s">
        <v>1082</v>
      </c>
      <c r="F1010" s="5" t="s">
        <v>2968</v>
      </c>
      <c r="G1010" s="5" t="s">
        <v>2661</v>
      </c>
      <c r="H1010" s="9">
        <v>19</v>
      </c>
      <c r="I1010" s="5" t="s">
        <v>59</v>
      </c>
      <c r="J1010" s="5" t="s">
        <v>727</v>
      </c>
      <c r="K1010" s="7">
        <v>45</v>
      </c>
      <c r="L1010" s="7">
        <v>35</v>
      </c>
      <c r="M1010" s="7">
        <v>3</v>
      </c>
      <c r="N1010" s="7">
        <v>500</v>
      </c>
      <c r="O1010" s="5" t="s">
        <v>2553</v>
      </c>
      <c r="P1010" s="5" t="s">
        <v>729</v>
      </c>
      <c r="Q1010" s="15">
        <v>99.99</v>
      </c>
      <c r="R1010" s="15">
        <v>1899.81</v>
      </c>
      <c r="S1010" s="16">
        <f t="shared" si="60"/>
        <v>31.046894999999999</v>
      </c>
      <c r="T1010" s="16">
        <f t="shared" si="61"/>
        <v>589.89100499999995</v>
      </c>
      <c r="U1010" s="19">
        <f t="shared" si="63"/>
        <v>27.354092511013214</v>
      </c>
      <c r="V1010" s="19">
        <f t="shared" si="62"/>
        <v>519.72775770925102</v>
      </c>
    </row>
    <row r="1011" spans="1:22" ht="113.1" customHeight="1" x14ac:dyDescent="0.45">
      <c r="A1011" s="2"/>
      <c r="B1011" s="2"/>
      <c r="C1011" s="5" t="s">
        <v>2969</v>
      </c>
      <c r="D1011" s="5" t="s">
        <v>2970</v>
      </c>
      <c r="E1011" s="5" t="s">
        <v>1082</v>
      </c>
      <c r="F1011" s="5" t="s">
        <v>2971</v>
      </c>
      <c r="G1011" s="5" t="s">
        <v>2661</v>
      </c>
      <c r="H1011" s="9">
        <v>100</v>
      </c>
      <c r="I1011" s="5" t="s">
        <v>59</v>
      </c>
      <c r="J1011" s="5" t="s">
        <v>727</v>
      </c>
      <c r="K1011" s="7">
        <v>45</v>
      </c>
      <c r="L1011" s="7">
        <v>35</v>
      </c>
      <c r="M1011" s="7">
        <v>3</v>
      </c>
      <c r="N1011" s="7">
        <v>500</v>
      </c>
      <c r="O1011" s="5" t="s">
        <v>2862</v>
      </c>
      <c r="P1011" s="5" t="s">
        <v>729</v>
      </c>
      <c r="Q1011" s="15">
        <v>89.99</v>
      </c>
      <c r="R1011" s="15">
        <v>8999</v>
      </c>
      <c r="S1011" s="16">
        <f t="shared" si="60"/>
        <v>27.941894999999999</v>
      </c>
      <c r="T1011" s="16">
        <f t="shared" si="61"/>
        <v>2794.1895</v>
      </c>
      <c r="U1011" s="19">
        <f t="shared" si="63"/>
        <v>24.618409691629953</v>
      </c>
      <c r="V1011" s="19">
        <f t="shared" si="62"/>
        <v>2461.8409691629954</v>
      </c>
    </row>
    <row r="1012" spans="1:22" ht="113.1" customHeight="1" x14ac:dyDescent="0.45">
      <c r="A1012" s="2"/>
      <c r="B1012" s="2"/>
      <c r="C1012" s="5" t="s">
        <v>2972</v>
      </c>
      <c r="D1012" s="5" t="s">
        <v>2973</v>
      </c>
      <c r="E1012" s="5" t="s">
        <v>1082</v>
      </c>
      <c r="F1012" s="5" t="s">
        <v>2974</v>
      </c>
      <c r="G1012" s="5" t="s">
        <v>2661</v>
      </c>
      <c r="H1012" s="9">
        <v>37</v>
      </c>
      <c r="I1012" s="5" t="s">
        <v>59</v>
      </c>
      <c r="J1012" s="5" t="s">
        <v>727</v>
      </c>
      <c r="K1012" s="7">
        <v>45</v>
      </c>
      <c r="L1012" s="7">
        <v>35</v>
      </c>
      <c r="M1012" s="7">
        <v>3</v>
      </c>
      <c r="N1012" s="7">
        <v>500</v>
      </c>
      <c r="O1012" s="5" t="s">
        <v>2862</v>
      </c>
      <c r="P1012" s="5" t="s">
        <v>729</v>
      </c>
      <c r="Q1012" s="15">
        <v>89.99</v>
      </c>
      <c r="R1012" s="15">
        <v>3329.6299999999997</v>
      </c>
      <c r="S1012" s="16">
        <f t="shared" si="60"/>
        <v>27.941894999999999</v>
      </c>
      <c r="T1012" s="16">
        <f t="shared" si="61"/>
        <v>1033.850115</v>
      </c>
      <c r="U1012" s="19">
        <f t="shared" si="63"/>
        <v>24.618409691629953</v>
      </c>
      <c r="V1012" s="19">
        <f t="shared" si="62"/>
        <v>910.88115859030825</v>
      </c>
    </row>
    <row r="1013" spans="1:22" ht="113.1" customHeight="1" x14ac:dyDescent="0.45">
      <c r="A1013" s="2"/>
      <c r="B1013" s="2"/>
      <c r="C1013" s="5" t="s">
        <v>2975</v>
      </c>
      <c r="D1013" s="5" t="s">
        <v>2976</v>
      </c>
      <c r="E1013" s="5" t="s">
        <v>1222</v>
      </c>
      <c r="F1013" s="5" t="s">
        <v>2977</v>
      </c>
      <c r="G1013" s="5" t="s">
        <v>2710</v>
      </c>
      <c r="H1013" s="9">
        <v>170</v>
      </c>
      <c r="I1013" s="5" t="s">
        <v>39</v>
      </c>
      <c r="J1013" s="5" t="s">
        <v>40</v>
      </c>
      <c r="K1013" s="7">
        <v>45</v>
      </c>
      <c r="L1013" s="7">
        <v>35</v>
      </c>
      <c r="M1013" s="7">
        <v>3</v>
      </c>
      <c r="N1013" s="7">
        <v>500</v>
      </c>
      <c r="O1013" s="5" t="s">
        <v>2561</v>
      </c>
      <c r="P1013" s="5" t="s">
        <v>42</v>
      </c>
      <c r="Q1013" s="15">
        <v>59.99</v>
      </c>
      <c r="R1013" s="15">
        <v>10198.300000000001</v>
      </c>
      <c r="S1013" s="16">
        <f t="shared" si="60"/>
        <v>18.626895000000001</v>
      </c>
      <c r="T1013" s="16">
        <f t="shared" si="61"/>
        <v>3166.57215</v>
      </c>
      <c r="U1013" s="19">
        <f t="shared" si="63"/>
        <v>16.411361233480179</v>
      </c>
      <c r="V1013" s="19">
        <f t="shared" si="62"/>
        <v>2789.9314096916305</v>
      </c>
    </row>
    <row r="1014" spans="1:22" ht="113.1" customHeight="1" x14ac:dyDescent="0.45">
      <c r="A1014" s="2"/>
      <c r="B1014" s="2"/>
      <c r="C1014" s="5" t="s">
        <v>2978</v>
      </c>
      <c r="D1014" s="5" t="s">
        <v>2979</v>
      </c>
      <c r="E1014" s="5" t="s">
        <v>1222</v>
      </c>
      <c r="F1014" s="5" t="s">
        <v>2980</v>
      </c>
      <c r="G1014" s="5" t="s">
        <v>2710</v>
      </c>
      <c r="H1014" s="9">
        <v>269</v>
      </c>
      <c r="I1014" s="5" t="s">
        <v>39</v>
      </c>
      <c r="J1014" s="5" t="s">
        <v>40</v>
      </c>
      <c r="K1014" s="7">
        <v>45</v>
      </c>
      <c r="L1014" s="7">
        <v>35</v>
      </c>
      <c r="M1014" s="7">
        <v>3</v>
      </c>
      <c r="N1014" s="7">
        <v>500</v>
      </c>
      <c r="O1014" s="5" t="s">
        <v>2561</v>
      </c>
      <c r="P1014" s="5" t="s">
        <v>42</v>
      </c>
      <c r="Q1014" s="15">
        <v>59.99</v>
      </c>
      <c r="R1014" s="15">
        <v>16137.310000000001</v>
      </c>
      <c r="S1014" s="16">
        <f t="shared" si="60"/>
        <v>18.626895000000001</v>
      </c>
      <c r="T1014" s="16">
        <f t="shared" si="61"/>
        <v>5010.634755</v>
      </c>
      <c r="U1014" s="19">
        <f t="shared" si="63"/>
        <v>16.411361233480179</v>
      </c>
      <c r="V1014" s="19">
        <f t="shared" si="62"/>
        <v>4414.6561718061685</v>
      </c>
    </row>
    <row r="1015" spans="1:22" ht="113.1" customHeight="1" x14ac:dyDescent="0.45">
      <c r="A1015" s="2"/>
      <c r="B1015" s="2"/>
      <c r="C1015" s="5" t="s">
        <v>2981</v>
      </c>
      <c r="D1015" s="5" t="s">
        <v>2982</v>
      </c>
      <c r="E1015" s="5" t="s">
        <v>1222</v>
      </c>
      <c r="F1015" s="5" t="s">
        <v>2983</v>
      </c>
      <c r="G1015" s="5" t="s">
        <v>2710</v>
      </c>
      <c r="H1015" s="9">
        <v>270</v>
      </c>
      <c r="I1015" s="5" t="s">
        <v>39</v>
      </c>
      <c r="J1015" s="5" t="s">
        <v>40</v>
      </c>
      <c r="K1015" s="7">
        <v>45</v>
      </c>
      <c r="L1015" s="7">
        <v>35</v>
      </c>
      <c r="M1015" s="7">
        <v>3</v>
      </c>
      <c r="N1015" s="7">
        <v>500</v>
      </c>
      <c r="O1015" s="5" t="s">
        <v>2561</v>
      </c>
      <c r="P1015" s="5" t="s">
        <v>42</v>
      </c>
      <c r="Q1015" s="15">
        <v>59.99</v>
      </c>
      <c r="R1015" s="15">
        <v>16197.300000000001</v>
      </c>
      <c r="S1015" s="16">
        <f t="shared" si="60"/>
        <v>18.626895000000001</v>
      </c>
      <c r="T1015" s="16">
        <f t="shared" si="61"/>
        <v>5029.2616500000004</v>
      </c>
      <c r="U1015" s="19">
        <f t="shared" si="63"/>
        <v>16.411361233480179</v>
      </c>
      <c r="V1015" s="19">
        <f t="shared" si="62"/>
        <v>4431.067533039648</v>
      </c>
    </row>
    <row r="1016" spans="1:22" ht="113.1" customHeight="1" x14ac:dyDescent="0.45">
      <c r="A1016" s="2"/>
      <c r="B1016" s="2"/>
      <c r="C1016" s="5" t="s">
        <v>2984</v>
      </c>
      <c r="D1016" s="5" t="s">
        <v>2985</v>
      </c>
      <c r="E1016" s="5" t="s">
        <v>1222</v>
      </c>
      <c r="F1016" s="5" t="s">
        <v>2986</v>
      </c>
      <c r="G1016" s="5" t="s">
        <v>2710</v>
      </c>
      <c r="H1016" s="9">
        <v>168</v>
      </c>
      <c r="I1016" s="5" t="s">
        <v>39</v>
      </c>
      <c r="J1016" s="5" t="s">
        <v>40</v>
      </c>
      <c r="K1016" s="7">
        <v>45</v>
      </c>
      <c r="L1016" s="7">
        <v>35</v>
      </c>
      <c r="M1016" s="7">
        <v>3</v>
      </c>
      <c r="N1016" s="7">
        <v>500</v>
      </c>
      <c r="O1016" s="5" t="s">
        <v>2561</v>
      </c>
      <c r="P1016" s="5" t="s">
        <v>42</v>
      </c>
      <c r="Q1016" s="15">
        <v>59.99</v>
      </c>
      <c r="R1016" s="15">
        <v>10078.32</v>
      </c>
      <c r="S1016" s="16">
        <f t="shared" si="60"/>
        <v>18.626895000000001</v>
      </c>
      <c r="T1016" s="16">
        <f t="shared" si="61"/>
        <v>3129.3183600000002</v>
      </c>
      <c r="U1016" s="19">
        <f t="shared" si="63"/>
        <v>16.411361233480179</v>
      </c>
      <c r="V1016" s="19">
        <f t="shared" si="62"/>
        <v>2757.1086872246701</v>
      </c>
    </row>
    <row r="1017" spans="1:22" ht="113.1" customHeight="1" x14ac:dyDescent="0.45">
      <c r="A1017" s="2"/>
      <c r="B1017" s="2"/>
      <c r="C1017" s="5" t="s">
        <v>2987</v>
      </c>
      <c r="D1017" s="5" t="s">
        <v>2988</v>
      </c>
      <c r="E1017" s="5" t="s">
        <v>1222</v>
      </c>
      <c r="F1017" s="5" t="s">
        <v>2989</v>
      </c>
      <c r="G1017" s="5" t="s">
        <v>2710</v>
      </c>
      <c r="H1017" s="9">
        <v>190</v>
      </c>
      <c r="I1017" s="5" t="s">
        <v>39</v>
      </c>
      <c r="J1017" s="5" t="s">
        <v>2773</v>
      </c>
      <c r="K1017" s="7">
        <v>45</v>
      </c>
      <c r="L1017" s="7">
        <v>35</v>
      </c>
      <c r="M1017" s="7">
        <v>3</v>
      </c>
      <c r="N1017" s="7">
        <v>500</v>
      </c>
      <c r="O1017" s="5" t="s">
        <v>2561</v>
      </c>
      <c r="P1017" s="5" t="s">
        <v>42</v>
      </c>
      <c r="Q1017" s="15">
        <v>59.99</v>
      </c>
      <c r="R1017" s="15">
        <v>11398.1</v>
      </c>
      <c r="S1017" s="16">
        <f t="shared" si="60"/>
        <v>18.626895000000001</v>
      </c>
      <c r="T1017" s="16">
        <f t="shared" si="61"/>
        <v>3539.1100500000002</v>
      </c>
      <c r="U1017" s="19">
        <f t="shared" si="63"/>
        <v>16.411361233480179</v>
      </c>
      <c r="V1017" s="19">
        <f t="shared" si="62"/>
        <v>3118.1586343612339</v>
      </c>
    </row>
    <row r="1018" spans="1:22" ht="113.1" customHeight="1" x14ac:dyDescent="0.45">
      <c r="A1018" s="2"/>
      <c r="B1018" s="2"/>
      <c r="C1018" s="5" t="s">
        <v>2990</v>
      </c>
      <c r="D1018" s="5" t="s">
        <v>2991</v>
      </c>
      <c r="E1018" s="5" t="s">
        <v>1222</v>
      </c>
      <c r="F1018" s="5" t="s">
        <v>2992</v>
      </c>
      <c r="G1018" s="5" t="s">
        <v>2710</v>
      </c>
      <c r="H1018" s="9">
        <v>288</v>
      </c>
      <c r="I1018" s="5" t="s">
        <v>39</v>
      </c>
      <c r="J1018" s="5" t="s">
        <v>2773</v>
      </c>
      <c r="K1018" s="7">
        <v>45</v>
      </c>
      <c r="L1018" s="7">
        <v>35</v>
      </c>
      <c r="M1018" s="7">
        <v>3</v>
      </c>
      <c r="N1018" s="7">
        <v>500</v>
      </c>
      <c r="O1018" s="5" t="s">
        <v>2561</v>
      </c>
      <c r="P1018" s="5" t="s">
        <v>42</v>
      </c>
      <c r="Q1018" s="15">
        <v>59.99</v>
      </c>
      <c r="R1018" s="15">
        <v>17277.12</v>
      </c>
      <c r="S1018" s="16">
        <f t="shared" si="60"/>
        <v>18.626895000000001</v>
      </c>
      <c r="T1018" s="16">
        <f t="shared" si="61"/>
        <v>5364.54576</v>
      </c>
      <c r="U1018" s="19">
        <f t="shared" si="63"/>
        <v>16.411361233480179</v>
      </c>
      <c r="V1018" s="19">
        <f t="shared" si="62"/>
        <v>4726.4720352422919</v>
      </c>
    </row>
    <row r="1019" spans="1:22" ht="113.1" customHeight="1" x14ac:dyDescent="0.45">
      <c r="A1019" s="2"/>
      <c r="B1019" s="2"/>
      <c r="C1019" s="5" t="s">
        <v>2993</v>
      </c>
      <c r="D1019" s="5" t="s">
        <v>2994</v>
      </c>
      <c r="E1019" s="5" t="s">
        <v>1222</v>
      </c>
      <c r="F1019" s="5" t="s">
        <v>2995</v>
      </c>
      <c r="G1019" s="5" t="s">
        <v>2710</v>
      </c>
      <c r="H1019" s="9">
        <v>289</v>
      </c>
      <c r="I1019" s="5" t="s">
        <v>39</v>
      </c>
      <c r="J1019" s="5" t="s">
        <v>2773</v>
      </c>
      <c r="K1019" s="7">
        <v>45</v>
      </c>
      <c r="L1019" s="7">
        <v>35</v>
      </c>
      <c r="M1019" s="7">
        <v>3</v>
      </c>
      <c r="N1019" s="7">
        <v>500</v>
      </c>
      <c r="O1019" s="5" t="s">
        <v>2561</v>
      </c>
      <c r="P1019" s="5" t="s">
        <v>42</v>
      </c>
      <c r="Q1019" s="15">
        <v>59.99</v>
      </c>
      <c r="R1019" s="15">
        <v>17337.11</v>
      </c>
      <c r="S1019" s="16">
        <f t="shared" si="60"/>
        <v>18.626895000000001</v>
      </c>
      <c r="T1019" s="16">
        <f t="shared" si="61"/>
        <v>5383.1726550000003</v>
      </c>
      <c r="U1019" s="19">
        <f t="shared" si="63"/>
        <v>16.411361233480179</v>
      </c>
      <c r="V1019" s="19">
        <f t="shared" si="62"/>
        <v>4742.8833964757714</v>
      </c>
    </row>
    <row r="1020" spans="1:22" ht="113.1" customHeight="1" x14ac:dyDescent="0.45">
      <c r="A1020" s="2"/>
      <c r="B1020" s="2"/>
      <c r="C1020" s="5" t="s">
        <v>2996</v>
      </c>
      <c r="D1020" s="5" t="s">
        <v>2997</v>
      </c>
      <c r="E1020" s="5" t="s">
        <v>1222</v>
      </c>
      <c r="F1020" s="5" t="s">
        <v>2998</v>
      </c>
      <c r="G1020" s="5" t="s">
        <v>2710</v>
      </c>
      <c r="H1020" s="9">
        <v>181</v>
      </c>
      <c r="I1020" s="5" t="s">
        <v>39</v>
      </c>
      <c r="J1020" s="5" t="s">
        <v>2773</v>
      </c>
      <c r="K1020" s="7">
        <v>45</v>
      </c>
      <c r="L1020" s="7">
        <v>35</v>
      </c>
      <c r="M1020" s="7">
        <v>3</v>
      </c>
      <c r="N1020" s="7">
        <v>500</v>
      </c>
      <c r="O1020" s="5" t="s">
        <v>2561</v>
      </c>
      <c r="P1020" s="5" t="s">
        <v>42</v>
      </c>
      <c r="Q1020" s="15">
        <v>59.99</v>
      </c>
      <c r="R1020" s="15">
        <v>10858.19</v>
      </c>
      <c r="S1020" s="16">
        <f t="shared" si="60"/>
        <v>18.626895000000001</v>
      </c>
      <c r="T1020" s="16">
        <f t="shared" si="61"/>
        <v>3371.467995</v>
      </c>
      <c r="U1020" s="19">
        <f t="shared" si="63"/>
        <v>16.411361233480179</v>
      </c>
      <c r="V1020" s="19">
        <f t="shared" si="62"/>
        <v>2970.4563832599124</v>
      </c>
    </row>
    <row r="1021" spans="1:22" ht="113.1" customHeight="1" x14ac:dyDescent="0.45">
      <c r="A1021" s="2"/>
      <c r="B1021" s="2"/>
      <c r="C1021" s="5" t="s">
        <v>2999</v>
      </c>
      <c r="D1021" s="5" t="s">
        <v>3000</v>
      </c>
      <c r="E1021" s="5" t="s">
        <v>999</v>
      </c>
      <c r="F1021" s="5" t="s">
        <v>3001</v>
      </c>
      <c r="G1021" s="5" t="s">
        <v>2768</v>
      </c>
      <c r="H1021" s="9">
        <v>1</v>
      </c>
      <c r="I1021" s="5" t="s">
        <v>39</v>
      </c>
      <c r="J1021" s="5" t="s">
        <v>976</v>
      </c>
      <c r="K1021" s="7">
        <v>45</v>
      </c>
      <c r="L1021" s="7">
        <v>35</v>
      </c>
      <c r="M1021" s="7">
        <v>3</v>
      </c>
      <c r="N1021" s="7">
        <v>500</v>
      </c>
      <c r="O1021" s="5" t="s">
        <v>2769</v>
      </c>
      <c r="P1021" s="5" t="s">
        <v>42</v>
      </c>
      <c r="Q1021" s="15">
        <v>49.99</v>
      </c>
      <c r="R1021" s="15">
        <v>49.99</v>
      </c>
      <c r="S1021" s="16">
        <f t="shared" si="60"/>
        <v>15.521895000000001</v>
      </c>
      <c r="T1021" s="16">
        <f t="shared" si="61"/>
        <v>15.521895000000001</v>
      </c>
      <c r="U1021" s="19">
        <f t="shared" si="63"/>
        <v>13.675678414096916</v>
      </c>
      <c r="V1021" s="19">
        <f t="shared" si="62"/>
        <v>13.675678414096916</v>
      </c>
    </row>
    <row r="1022" spans="1:22" ht="113.1" customHeight="1" x14ac:dyDescent="0.45">
      <c r="A1022" s="2"/>
      <c r="B1022" s="2"/>
      <c r="C1022" s="5" t="s">
        <v>3002</v>
      </c>
      <c r="D1022" s="5" t="s">
        <v>3003</v>
      </c>
      <c r="E1022" s="5" t="s">
        <v>999</v>
      </c>
      <c r="F1022" s="5" t="s">
        <v>3004</v>
      </c>
      <c r="G1022" s="5" t="s">
        <v>2768</v>
      </c>
      <c r="H1022" s="9">
        <v>2</v>
      </c>
      <c r="I1022" s="5" t="s">
        <v>39</v>
      </c>
      <c r="J1022" s="5" t="s">
        <v>976</v>
      </c>
      <c r="K1022" s="7">
        <v>45</v>
      </c>
      <c r="L1022" s="7">
        <v>35</v>
      </c>
      <c r="M1022" s="7">
        <v>3</v>
      </c>
      <c r="N1022" s="7">
        <v>300</v>
      </c>
      <c r="O1022" s="5" t="s">
        <v>2769</v>
      </c>
      <c r="P1022" s="5" t="s">
        <v>42</v>
      </c>
      <c r="Q1022" s="15">
        <v>49.99</v>
      </c>
      <c r="R1022" s="15">
        <v>99.98</v>
      </c>
      <c r="S1022" s="16">
        <f t="shared" si="60"/>
        <v>15.521895000000001</v>
      </c>
      <c r="T1022" s="16">
        <f t="shared" si="61"/>
        <v>31.043790000000001</v>
      </c>
      <c r="U1022" s="19">
        <f t="shared" si="63"/>
        <v>13.675678414096916</v>
      </c>
      <c r="V1022" s="19">
        <f t="shared" si="62"/>
        <v>27.351356828193833</v>
      </c>
    </row>
    <row r="1023" spans="1:22" ht="113.1" customHeight="1" x14ac:dyDescent="0.45">
      <c r="A1023" s="2"/>
      <c r="B1023" s="2"/>
      <c r="C1023" s="5" t="s">
        <v>3005</v>
      </c>
      <c r="D1023" s="5" t="s">
        <v>3006</v>
      </c>
      <c r="E1023" s="5" t="s">
        <v>1310</v>
      </c>
      <c r="F1023" s="5" t="s">
        <v>3007</v>
      </c>
      <c r="G1023" s="5" t="s">
        <v>2552</v>
      </c>
      <c r="H1023" s="9">
        <v>1</v>
      </c>
      <c r="I1023" s="5" t="s">
        <v>39</v>
      </c>
      <c r="J1023" s="5" t="s">
        <v>727</v>
      </c>
      <c r="K1023" s="7">
        <v>45</v>
      </c>
      <c r="L1023" s="7">
        <v>35</v>
      </c>
      <c r="M1023" s="7">
        <v>3</v>
      </c>
      <c r="N1023" s="7">
        <v>500</v>
      </c>
      <c r="O1023" s="5" t="s">
        <v>2553</v>
      </c>
      <c r="P1023" s="5" t="s">
        <v>729</v>
      </c>
      <c r="Q1023" s="15">
        <v>59.99</v>
      </c>
      <c r="R1023" s="15">
        <v>59.99</v>
      </c>
      <c r="S1023" s="16">
        <f t="shared" si="60"/>
        <v>18.626895000000001</v>
      </c>
      <c r="T1023" s="16">
        <f t="shared" si="61"/>
        <v>18.626895000000001</v>
      </c>
      <c r="U1023" s="19">
        <f t="shared" si="63"/>
        <v>16.411361233480179</v>
      </c>
      <c r="V1023" s="19">
        <f t="shared" si="62"/>
        <v>16.411361233480179</v>
      </c>
    </row>
    <row r="1024" spans="1:22" ht="113.1" customHeight="1" x14ac:dyDescent="0.45">
      <c r="A1024" s="2"/>
      <c r="B1024" s="2"/>
      <c r="C1024" s="5" t="s">
        <v>3008</v>
      </c>
      <c r="D1024" s="5" t="s">
        <v>3009</v>
      </c>
      <c r="E1024" s="5" t="s">
        <v>1310</v>
      </c>
      <c r="F1024" s="5" t="s">
        <v>3010</v>
      </c>
      <c r="G1024" s="5" t="s">
        <v>2552</v>
      </c>
      <c r="H1024" s="9">
        <v>77</v>
      </c>
      <c r="I1024" s="5" t="s">
        <v>39</v>
      </c>
      <c r="J1024" s="5" t="s">
        <v>976</v>
      </c>
      <c r="K1024" s="7">
        <v>45</v>
      </c>
      <c r="L1024" s="7">
        <v>35</v>
      </c>
      <c r="M1024" s="7">
        <v>3</v>
      </c>
      <c r="N1024" s="7">
        <v>500</v>
      </c>
      <c r="O1024" s="5" t="s">
        <v>2553</v>
      </c>
      <c r="P1024" s="5" t="s">
        <v>1252</v>
      </c>
      <c r="Q1024" s="15">
        <v>59.99</v>
      </c>
      <c r="R1024" s="15">
        <v>4619.2300000000005</v>
      </c>
      <c r="S1024" s="16">
        <f t="shared" si="60"/>
        <v>18.626895000000001</v>
      </c>
      <c r="T1024" s="16">
        <f t="shared" si="61"/>
        <v>1434.2709150000001</v>
      </c>
      <c r="U1024" s="19">
        <f t="shared" si="63"/>
        <v>16.411361233480179</v>
      </c>
      <c r="V1024" s="19">
        <f t="shared" si="62"/>
        <v>1263.6748149779737</v>
      </c>
    </row>
    <row r="1025" spans="1:22" ht="113.1" customHeight="1" x14ac:dyDescent="0.45">
      <c r="A1025" s="2"/>
      <c r="B1025" s="2"/>
      <c r="C1025" s="5" t="s">
        <v>3011</v>
      </c>
      <c r="D1025" s="5" t="s">
        <v>3012</v>
      </c>
      <c r="E1025" s="5" t="s">
        <v>1310</v>
      </c>
      <c r="F1025" s="5" t="s">
        <v>3013</v>
      </c>
      <c r="G1025" s="5" t="s">
        <v>2552</v>
      </c>
      <c r="H1025" s="9">
        <v>132</v>
      </c>
      <c r="I1025" s="5" t="s">
        <v>39</v>
      </c>
      <c r="J1025" s="5" t="s">
        <v>976</v>
      </c>
      <c r="K1025" s="7">
        <v>45</v>
      </c>
      <c r="L1025" s="7">
        <v>35</v>
      </c>
      <c r="M1025" s="7">
        <v>3</v>
      </c>
      <c r="N1025" s="7">
        <v>500</v>
      </c>
      <c r="O1025" s="5" t="s">
        <v>2553</v>
      </c>
      <c r="P1025" s="5" t="s">
        <v>1252</v>
      </c>
      <c r="Q1025" s="15">
        <v>59.99</v>
      </c>
      <c r="R1025" s="15">
        <v>7918.68</v>
      </c>
      <c r="S1025" s="16">
        <f t="shared" si="60"/>
        <v>18.626895000000001</v>
      </c>
      <c r="T1025" s="16">
        <f t="shared" si="61"/>
        <v>2458.7501400000001</v>
      </c>
      <c r="U1025" s="19">
        <f t="shared" si="63"/>
        <v>16.411361233480179</v>
      </c>
      <c r="V1025" s="19">
        <f t="shared" si="62"/>
        <v>2166.2996828193836</v>
      </c>
    </row>
    <row r="1026" spans="1:22" ht="113.1" customHeight="1" x14ac:dyDescent="0.45">
      <c r="A1026" s="2"/>
      <c r="B1026" s="2"/>
      <c r="C1026" s="5" t="s">
        <v>3014</v>
      </c>
      <c r="D1026" s="5" t="s">
        <v>3015</v>
      </c>
      <c r="E1026" s="5" t="s">
        <v>1310</v>
      </c>
      <c r="F1026" s="5" t="s">
        <v>3016</v>
      </c>
      <c r="G1026" s="5" t="s">
        <v>2552</v>
      </c>
      <c r="H1026" s="9">
        <v>184</v>
      </c>
      <c r="I1026" s="5" t="s">
        <v>39</v>
      </c>
      <c r="J1026" s="5" t="s">
        <v>976</v>
      </c>
      <c r="K1026" s="7">
        <v>45</v>
      </c>
      <c r="L1026" s="7">
        <v>35</v>
      </c>
      <c r="M1026" s="7">
        <v>3</v>
      </c>
      <c r="N1026" s="7">
        <v>500</v>
      </c>
      <c r="O1026" s="5" t="s">
        <v>2553</v>
      </c>
      <c r="P1026" s="5" t="s">
        <v>1252</v>
      </c>
      <c r="Q1026" s="15">
        <v>59.99</v>
      </c>
      <c r="R1026" s="15">
        <v>11038.16</v>
      </c>
      <c r="S1026" s="16">
        <f t="shared" si="60"/>
        <v>18.626895000000001</v>
      </c>
      <c r="T1026" s="16">
        <f t="shared" si="61"/>
        <v>3427.3486800000001</v>
      </c>
      <c r="U1026" s="19">
        <f t="shared" si="63"/>
        <v>16.411361233480179</v>
      </c>
      <c r="V1026" s="19">
        <f t="shared" si="62"/>
        <v>3019.6904669603528</v>
      </c>
    </row>
    <row r="1027" spans="1:22" ht="113.1" customHeight="1" x14ac:dyDescent="0.45">
      <c r="A1027" s="2"/>
      <c r="B1027" s="2"/>
      <c r="C1027" s="5" t="s">
        <v>3017</v>
      </c>
      <c r="D1027" s="5" t="s">
        <v>3018</v>
      </c>
      <c r="E1027" s="5" t="s">
        <v>1310</v>
      </c>
      <c r="F1027" s="5" t="s">
        <v>3019</v>
      </c>
      <c r="G1027" s="5" t="s">
        <v>2552</v>
      </c>
      <c r="H1027" s="9">
        <v>139</v>
      </c>
      <c r="I1027" s="5" t="s">
        <v>39</v>
      </c>
      <c r="J1027" s="5" t="s">
        <v>976</v>
      </c>
      <c r="K1027" s="7">
        <v>45</v>
      </c>
      <c r="L1027" s="7">
        <v>35</v>
      </c>
      <c r="M1027" s="7">
        <v>3</v>
      </c>
      <c r="N1027" s="7">
        <v>500</v>
      </c>
      <c r="O1027" s="5" t="s">
        <v>2553</v>
      </c>
      <c r="P1027" s="5" t="s">
        <v>1252</v>
      </c>
      <c r="Q1027" s="15">
        <v>59.99</v>
      </c>
      <c r="R1027" s="15">
        <v>8338.61</v>
      </c>
      <c r="S1027" s="16">
        <f t="shared" si="60"/>
        <v>18.626895000000001</v>
      </c>
      <c r="T1027" s="16">
        <f t="shared" si="61"/>
        <v>2589.1384050000001</v>
      </c>
      <c r="U1027" s="19">
        <f t="shared" si="63"/>
        <v>16.411361233480179</v>
      </c>
      <c r="V1027" s="19">
        <f t="shared" si="62"/>
        <v>2281.1792114537448</v>
      </c>
    </row>
    <row r="1028" spans="1:22" ht="113.1" customHeight="1" x14ac:dyDescent="0.45">
      <c r="A1028" s="2"/>
      <c r="B1028" s="2"/>
      <c r="C1028" s="5" t="s">
        <v>3020</v>
      </c>
      <c r="D1028" s="5" t="s">
        <v>3021</v>
      </c>
      <c r="E1028" s="5" t="s">
        <v>1310</v>
      </c>
      <c r="F1028" s="5" t="s">
        <v>3022</v>
      </c>
      <c r="G1028" s="5" t="s">
        <v>2552</v>
      </c>
      <c r="H1028" s="9">
        <v>67</v>
      </c>
      <c r="I1028" s="5" t="s">
        <v>59</v>
      </c>
      <c r="J1028" s="5" t="s">
        <v>976</v>
      </c>
      <c r="K1028" s="7">
        <v>45</v>
      </c>
      <c r="L1028" s="7">
        <v>35</v>
      </c>
      <c r="M1028" s="7">
        <v>3</v>
      </c>
      <c r="N1028" s="7">
        <v>500</v>
      </c>
      <c r="O1028" s="5" t="s">
        <v>2553</v>
      </c>
      <c r="P1028" s="5" t="s">
        <v>42</v>
      </c>
      <c r="Q1028" s="15">
        <v>89.99</v>
      </c>
      <c r="R1028" s="15">
        <v>6029.33</v>
      </c>
      <c r="S1028" s="16">
        <f t="shared" si="60"/>
        <v>27.941894999999999</v>
      </c>
      <c r="T1028" s="16">
        <f t="shared" si="61"/>
        <v>1872.1069649999999</v>
      </c>
      <c r="U1028" s="19">
        <f t="shared" si="63"/>
        <v>24.618409691629953</v>
      </c>
      <c r="V1028" s="19">
        <f t="shared" si="62"/>
        <v>1649.4334493392068</v>
      </c>
    </row>
    <row r="1029" spans="1:22" ht="113.1" customHeight="1" x14ac:dyDescent="0.45">
      <c r="A1029" s="2"/>
      <c r="B1029" s="2"/>
      <c r="C1029" s="5" t="s">
        <v>3023</v>
      </c>
      <c r="D1029" s="5" t="s">
        <v>3024</v>
      </c>
      <c r="E1029" s="5" t="s">
        <v>1310</v>
      </c>
      <c r="F1029" s="5" t="s">
        <v>3025</v>
      </c>
      <c r="G1029" s="5" t="s">
        <v>2552</v>
      </c>
      <c r="H1029" s="9">
        <v>148</v>
      </c>
      <c r="I1029" s="5" t="s">
        <v>59</v>
      </c>
      <c r="J1029" s="5" t="s">
        <v>976</v>
      </c>
      <c r="K1029" s="7">
        <v>45</v>
      </c>
      <c r="L1029" s="7">
        <v>35</v>
      </c>
      <c r="M1029" s="7">
        <v>3</v>
      </c>
      <c r="N1029" s="7">
        <v>500</v>
      </c>
      <c r="O1029" s="5" t="s">
        <v>2553</v>
      </c>
      <c r="P1029" s="5" t="s">
        <v>42</v>
      </c>
      <c r="Q1029" s="15">
        <v>89.99</v>
      </c>
      <c r="R1029" s="15">
        <v>13318.519999999999</v>
      </c>
      <c r="S1029" s="16">
        <f t="shared" si="60"/>
        <v>27.941894999999999</v>
      </c>
      <c r="T1029" s="16">
        <f t="shared" si="61"/>
        <v>4135.4004599999998</v>
      </c>
      <c r="U1029" s="19">
        <f t="shared" si="63"/>
        <v>24.618409691629953</v>
      </c>
      <c r="V1029" s="19">
        <f t="shared" si="62"/>
        <v>3643.524634361233</v>
      </c>
    </row>
    <row r="1030" spans="1:22" ht="113.1" customHeight="1" x14ac:dyDescent="0.45">
      <c r="A1030" s="2"/>
      <c r="B1030" s="2"/>
      <c r="C1030" s="5" t="s">
        <v>3026</v>
      </c>
      <c r="D1030" s="5" t="s">
        <v>3027</v>
      </c>
      <c r="E1030" s="5" t="s">
        <v>1310</v>
      </c>
      <c r="F1030" s="5" t="s">
        <v>3028</v>
      </c>
      <c r="G1030" s="5" t="s">
        <v>2552</v>
      </c>
      <c r="H1030" s="9">
        <v>138</v>
      </c>
      <c r="I1030" s="5" t="s">
        <v>59</v>
      </c>
      <c r="J1030" s="5" t="s">
        <v>976</v>
      </c>
      <c r="K1030" s="7">
        <v>45</v>
      </c>
      <c r="L1030" s="7">
        <v>35</v>
      </c>
      <c r="M1030" s="7">
        <v>3</v>
      </c>
      <c r="N1030" s="7">
        <v>500</v>
      </c>
      <c r="O1030" s="5" t="s">
        <v>2553</v>
      </c>
      <c r="P1030" s="5" t="s">
        <v>42</v>
      </c>
      <c r="Q1030" s="15">
        <v>89.99</v>
      </c>
      <c r="R1030" s="15">
        <v>12418.619999999999</v>
      </c>
      <c r="S1030" s="16">
        <f t="shared" si="60"/>
        <v>27.941894999999999</v>
      </c>
      <c r="T1030" s="16">
        <f t="shared" si="61"/>
        <v>3855.9815099999996</v>
      </c>
      <c r="U1030" s="19">
        <f t="shared" si="63"/>
        <v>24.618409691629953</v>
      </c>
      <c r="V1030" s="19">
        <f t="shared" si="62"/>
        <v>3397.3405374449335</v>
      </c>
    </row>
    <row r="1031" spans="1:22" ht="113.1" customHeight="1" x14ac:dyDescent="0.45">
      <c r="A1031" s="2"/>
      <c r="B1031" s="2"/>
      <c r="C1031" s="5" t="s">
        <v>3029</v>
      </c>
      <c r="D1031" s="5" t="s">
        <v>3030</v>
      </c>
      <c r="E1031" s="5" t="s">
        <v>1310</v>
      </c>
      <c r="F1031" s="5" t="s">
        <v>3031</v>
      </c>
      <c r="G1031" s="5" t="s">
        <v>2552</v>
      </c>
      <c r="H1031" s="9">
        <v>86</v>
      </c>
      <c r="I1031" s="5" t="s">
        <v>59</v>
      </c>
      <c r="J1031" s="5" t="s">
        <v>976</v>
      </c>
      <c r="K1031" s="7">
        <v>45</v>
      </c>
      <c r="L1031" s="7">
        <v>35</v>
      </c>
      <c r="M1031" s="7">
        <v>3</v>
      </c>
      <c r="N1031" s="7">
        <v>500</v>
      </c>
      <c r="O1031" s="5" t="s">
        <v>2553</v>
      </c>
      <c r="P1031" s="5" t="s">
        <v>42</v>
      </c>
      <c r="Q1031" s="15">
        <v>89.99</v>
      </c>
      <c r="R1031" s="15">
        <v>7739.1399999999994</v>
      </c>
      <c r="S1031" s="16">
        <f t="shared" si="60"/>
        <v>27.941894999999999</v>
      </c>
      <c r="T1031" s="16">
        <f t="shared" si="61"/>
        <v>2403.00297</v>
      </c>
      <c r="U1031" s="19">
        <f t="shared" si="63"/>
        <v>24.618409691629953</v>
      </c>
      <c r="V1031" s="19">
        <f t="shared" si="62"/>
        <v>2117.1832334801761</v>
      </c>
    </row>
    <row r="1032" spans="1:22" ht="113.1" customHeight="1" x14ac:dyDescent="0.45">
      <c r="A1032" s="2"/>
      <c r="B1032" s="2"/>
      <c r="C1032" s="5" t="s">
        <v>3032</v>
      </c>
      <c r="D1032" s="5" t="s">
        <v>3033</v>
      </c>
      <c r="E1032" s="5" t="s">
        <v>1310</v>
      </c>
      <c r="F1032" s="5" t="s">
        <v>3034</v>
      </c>
      <c r="G1032" s="5" t="s">
        <v>2552</v>
      </c>
      <c r="H1032" s="9">
        <v>81</v>
      </c>
      <c r="I1032" s="5" t="s">
        <v>59</v>
      </c>
      <c r="J1032" s="5" t="s">
        <v>976</v>
      </c>
      <c r="K1032" s="7">
        <v>45</v>
      </c>
      <c r="L1032" s="7">
        <v>35</v>
      </c>
      <c r="M1032" s="7">
        <v>3</v>
      </c>
      <c r="N1032" s="7">
        <v>500</v>
      </c>
      <c r="O1032" s="5" t="s">
        <v>2553</v>
      </c>
      <c r="P1032" s="5" t="s">
        <v>42</v>
      </c>
      <c r="Q1032" s="15">
        <v>89.99</v>
      </c>
      <c r="R1032" s="15">
        <v>7289.19</v>
      </c>
      <c r="S1032" s="16">
        <f t="shared" si="60"/>
        <v>27.941894999999999</v>
      </c>
      <c r="T1032" s="16">
        <f t="shared" si="61"/>
        <v>2263.2934949999999</v>
      </c>
      <c r="U1032" s="19">
        <f t="shared" si="63"/>
        <v>24.618409691629953</v>
      </c>
      <c r="V1032" s="19">
        <f t="shared" si="62"/>
        <v>1994.0911850220261</v>
      </c>
    </row>
    <row r="1033" spans="1:22" ht="113.1" customHeight="1" x14ac:dyDescent="0.45">
      <c r="A1033" s="2"/>
      <c r="B1033" s="2"/>
      <c r="C1033" s="5" t="s">
        <v>3035</v>
      </c>
      <c r="D1033" s="5" t="s">
        <v>3036</v>
      </c>
      <c r="E1033" s="5" t="s">
        <v>1310</v>
      </c>
      <c r="F1033" s="5" t="s">
        <v>3037</v>
      </c>
      <c r="G1033" s="5" t="s">
        <v>2552</v>
      </c>
      <c r="H1033" s="9">
        <v>1</v>
      </c>
      <c r="I1033" s="5" t="s">
        <v>59</v>
      </c>
      <c r="J1033" s="5" t="s">
        <v>976</v>
      </c>
      <c r="K1033" s="7">
        <v>45</v>
      </c>
      <c r="L1033" s="7">
        <v>35</v>
      </c>
      <c r="M1033" s="7">
        <v>3</v>
      </c>
      <c r="N1033" s="7">
        <v>500</v>
      </c>
      <c r="O1033" s="5" t="s">
        <v>2553</v>
      </c>
      <c r="P1033" s="5" t="s">
        <v>42</v>
      </c>
      <c r="Q1033" s="15">
        <v>89.99</v>
      </c>
      <c r="R1033" s="15">
        <v>89.99</v>
      </c>
      <c r="S1033" s="16">
        <f t="shared" si="60"/>
        <v>27.941894999999999</v>
      </c>
      <c r="T1033" s="16">
        <f t="shared" si="61"/>
        <v>27.941894999999999</v>
      </c>
      <c r="U1033" s="19">
        <f t="shared" si="63"/>
        <v>24.618409691629953</v>
      </c>
      <c r="V1033" s="19">
        <f t="shared" si="62"/>
        <v>24.618409691629953</v>
      </c>
    </row>
    <row r="1034" spans="1:22" ht="113.1" customHeight="1" x14ac:dyDescent="0.45">
      <c r="A1034" s="2"/>
      <c r="B1034" s="2"/>
      <c r="C1034" s="5" t="s">
        <v>3038</v>
      </c>
      <c r="D1034" s="5" t="s">
        <v>3039</v>
      </c>
      <c r="E1034" s="5" t="s">
        <v>1310</v>
      </c>
      <c r="F1034" s="5" t="s">
        <v>3040</v>
      </c>
      <c r="G1034" s="5" t="s">
        <v>2552</v>
      </c>
      <c r="H1034" s="9">
        <v>81</v>
      </c>
      <c r="I1034" s="5" t="s">
        <v>59</v>
      </c>
      <c r="J1034" s="5" t="s">
        <v>976</v>
      </c>
      <c r="K1034" s="7">
        <v>45</v>
      </c>
      <c r="L1034" s="7">
        <v>35</v>
      </c>
      <c r="M1034" s="7">
        <v>3</v>
      </c>
      <c r="N1034" s="7">
        <v>500</v>
      </c>
      <c r="O1034" s="5" t="s">
        <v>2553</v>
      </c>
      <c r="P1034" s="5" t="s">
        <v>42</v>
      </c>
      <c r="Q1034" s="15">
        <v>79.989999999999995</v>
      </c>
      <c r="R1034" s="15">
        <v>6479.19</v>
      </c>
      <c r="S1034" s="16">
        <f t="shared" si="60"/>
        <v>24.836894999999998</v>
      </c>
      <c r="T1034" s="16">
        <f t="shared" si="61"/>
        <v>2011.7884949999998</v>
      </c>
      <c r="U1034" s="19">
        <f t="shared" si="63"/>
        <v>21.882726872246696</v>
      </c>
      <c r="V1034" s="19">
        <f t="shared" si="62"/>
        <v>1772.5008766519825</v>
      </c>
    </row>
    <row r="1035" spans="1:22" ht="113.1" customHeight="1" x14ac:dyDescent="0.45">
      <c r="A1035" s="2"/>
      <c r="B1035" s="2"/>
      <c r="C1035" s="5" t="s">
        <v>3041</v>
      </c>
      <c r="D1035" s="5" t="s">
        <v>3042</v>
      </c>
      <c r="E1035" s="5" t="s">
        <v>1310</v>
      </c>
      <c r="F1035" s="5" t="s">
        <v>3043</v>
      </c>
      <c r="G1035" s="5" t="s">
        <v>2552</v>
      </c>
      <c r="H1035" s="9">
        <v>76</v>
      </c>
      <c r="I1035" s="5" t="s">
        <v>59</v>
      </c>
      <c r="J1035" s="5" t="s">
        <v>976</v>
      </c>
      <c r="K1035" s="7">
        <v>45</v>
      </c>
      <c r="L1035" s="7">
        <v>35</v>
      </c>
      <c r="M1035" s="7">
        <v>3</v>
      </c>
      <c r="N1035" s="7">
        <v>500</v>
      </c>
      <c r="O1035" s="5" t="s">
        <v>2553</v>
      </c>
      <c r="P1035" s="5" t="s">
        <v>42</v>
      </c>
      <c r="Q1035" s="15">
        <v>79.989999999999995</v>
      </c>
      <c r="R1035" s="15">
        <v>6079.24</v>
      </c>
      <c r="S1035" s="16">
        <f t="shared" si="60"/>
        <v>24.836894999999998</v>
      </c>
      <c r="T1035" s="16">
        <f t="shared" si="61"/>
        <v>1887.6040199999998</v>
      </c>
      <c r="U1035" s="19">
        <f t="shared" si="63"/>
        <v>21.882726872246696</v>
      </c>
      <c r="V1035" s="19">
        <f t="shared" si="62"/>
        <v>1663.0872422907489</v>
      </c>
    </row>
    <row r="1036" spans="1:22" ht="113.1" customHeight="1" x14ac:dyDescent="0.45">
      <c r="A1036" s="2"/>
      <c r="B1036" s="2"/>
      <c r="C1036" s="5" t="s">
        <v>3044</v>
      </c>
      <c r="D1036" s="5" t="s">
        <v>3045</v>
      </c>
      <c r="E1036" s="5" t="s">
        <v>1310</v>
      </c>
      <c r="F1036" s="5" t="s">
        <v>3046</v>
      </c>
      <c r="G1036" s="5" t="s">
        <v>2552</v>
      </c>
      <c r="H1036" s="9">
        <v>23</v>
      </c>
      <c r="I1036" s="5" t="s">
        <v>59</v>
      </c>
      <c r="J1036" s="5" t="s">
        <v>976</v>
      </c>
      <c r="K1036" s="7">
        <v>45</v>
      </c>
      <c r="L1036" s="7">
        <v>35</v>
      </c>
      <c r="M1036" s="7">
        <v>3</v>
      </c>
      <c r="N1036" s="7">
        <v>500</v>
      </c>
      <c r="O1036" s="5" t="s">
        <v>2553</v>
      </c>
      <c r="P1036" s="5" t="s">
        <v>42</v>
      </c>
      <c r="Q1036" s="15">
        <v>79.989999999999995</v>
      </c>
      <c r="R1036" s="15">
        <v>1839.77</v>
      </c>
      <c r="S1036" s="16">
        <f t="shared" si="60"/>
        <v>24.836894999999998</v>
      </c>
      <c r="T1036" s="16">
        <f t="shared" si="61"/>
        <v>571.24858499999993</v>
      </c>
      <c r="U1036" s="19">
        <f t="shared" si="63"/>
        <v>21.882726872246696</v>
      </c>
      <c r="V1036" s="19">
        <f t="shared" si="62"/>
        <v>503.302718061674</v>
      </c>
    </row>
    <row r="1037" spans="1:22" ht="113.1" customHeight="1" x14ac:dyDescent="0.45">
      <c r="A1037" s="2"/>
      <c r="B1037" s="2"/>
      <c r="C1037" s="5" t="s">
        <v>3047</v>
      </c>
      <c r="D1037" s="5" t="s">
        <v>3048</v>
      </c>
      <c r="E1037" s="5" t="s">
        <v>1310</v>
      </c>
      <c r="F1037" s="5" t="s">
        <v>3049</v>
      </c>
      <c r="G1037" s="5" t="s">
        <v>2552</v>
      </c>
      <c r="H1037" s="9">
        <v>12</v>
      </c>
      <c r="I1037" s="5" t="s">
        <v>59</v>
      </c>
      <c r="J1037" s="5" t="s">
        <v>976</v>
      </c>
      <c r="K1037" s="7">
        <v>45</v>
      </c>
      <c r="L1037" s="7">
        <v>35</v>
      </c>
      <c r="M1037" s="7">
        <v>3</v>
      </c>
      <c r="N1037" s="7">
        <v>500</v>
      </c>
      <c r="O1037" s="5" t="s">
        <v>2553</v>
      </c>
      <c r="P1037" s="5" t="s">
        <v>42</v>
      </c>
      <c r="Q1037" s="15">
        <v>79.989999999999995</v>
      </c>
      <c r="R1037" s="15">
        <v>959.87999999999988</v>
      </c>
      <c r="S1037" s="16">
        <f t="shared" si="60"/>
        <v>24.836894999999998</v>
      </c>
      <c r="T1037" s="16">
        <f t="shared" si="61"/>
        <v>298.04273999999998</v>
      </c>
      <c r="U1037" s="19">
        <f t="shared" si="63"/>
        <v>21.882726872246696</v>
      </c>
      <c r="V1037" s="19">
        <f t="shared" si="62"/>
        <v>262.59272246696037</v>
      </c>
    </row>
    <row r="1038" spans="1:22" ht="113.1" customHeight="1" x14ac:dyDescent="0.45">
      <c r="A1038" s="2"/>
      <c r="B1038" s="2"/>
      <c r="C1038" s="5" t="s">
        <v>3050</v>
      </c>
      <c r="D1038" s="5" t="s">
        <v>3051</v>
      </c>
      <c r="E1038" s="5" t="s">
        <v>1250</v>
      </c>
      <c r="F1038" s="5" t="s">
        <v>3052</v>
      </c>
      <c r="G1038" s="5" t="s">
        <v>2552</v>
      </c>
      <c r="H1038" s="9">
        <v>189</v>
      </c>
      <c r="I1038" s="5" t="s">
        <v>39</v>
      </c>
      <c r="J1038" s="5" t="s">
        <v>976</v>
      </c>
      <c r="K1038" s="7">
        <v>45</v>
      </c>
      <c r="L1038" s="7">
        <v>35</v>
      </c>
      <c r="M1038" s="7">
        <v>3</v>
      </c>
      <c r="N1038" s="7">
        <v>500</v>
      </c>
      <c r="O1038" s="5" t="s">
        <v>2561</v>
      </c>
      <c r="P1038" s="5" t="s">
        <v>42</v>
      </c>
      <c r="Q1038" s="15">
        <v>59.99</v>
      </c>
      <c r="R1038" s="15">
        <v>11338.11</v>
      </c>
      <c r="S1038" s="16">
        <f t="shared" si="60"/>
        <v>18.626895000000001</v>
      </c>
      <c r="T1038" s="16">
        <f t="shared" si="61"/>
        <v>3520.4831550000004</v>
      </c>
      <c r="U1038" s="19">
        <f t="shared" si="63"/>
        <v>16.411361233480179</v>
      </c>
      <c r="V1038" s="19">
        <f t="shared" si="62"/>
        <v>3101.7472731277539</v>
      </c>
    </row>
    <row r="1039" spans="1:22" ht="113.1" customHeight="1" x14ac:dyDescent="0.45">
      <c r="A1039" s="2"/>
      <c r="B1039" s="2"/>
      <c r="C1039" s="5" t="s">
        <v>3053</v>
      </c>
      <c r="D1039" s="5" t="s">
        <v>3054</v>
      </c>
      <c r="E1039" s="5" t="s">
        <v>1250</v>
      </c>
      <c r="F1039" s="5" t="s">
        <v>3055</v>
      </c>
      <c r="G1039" s="5" t="s">
        <v>2552</v>
      </c>
      <c r="H1039" s="9">
        <v>269</v>
      </c>
      <c r="I1039" s="5" t="s">
        <v>39</v>
      </c>
      <c r="J1039" s="5" t="s">
        <v>976</v>
      </c>
      <c r="K1039" s="7">
        <v>45</v>
      </c>
      <c r="L1039" s="7">
        <v>35</v>
      </c>
      <c r="M1039" s="7">
        <v>3</v>
      </c>
      <c r="N1039" s="7">
        <v>500</v>
      </c>
      <c r="O1039" s="5" t="s">
        <v>2561</v>
      </c>
      <c r="P1039" s="5" t="s">
        <v>42</v>
      </c>
      <c r="Q1039" s="15">
        <v>59.99</v>
      </c>
      <c r="R1039" s="15">
        <v>16137.310000000001</v>
      </c>
      <c r="S1039" s="16">
        <f t="shared" ref="S1039:S1102" si="64">SUM(Q1039*0.3105)</f>
        <v>18.626895000000001</v>
      </c>
      <c r="T1039" s="16">
        <f t="shared" ref="T1039:T1102" si="65">SUM(S1039*H1039)</f>
        <v>5010.634755</v>
      </c>
      <c r="U1039" s="19">
        <f t="shared" si="63"/>
        <v>16.411361233480179</v>
      </c>
      <c r="V1039" s="19">
        <f t="shared" ref="V1039:V1102" si="66">SUM(U1039*H1039)</f>
        <v>4414.6561718061685</v>
      </c>
    </row>
    <row r="1040" spans="1:22" ht="113.1" customHeight="1" x14ac:dyDescent="0.45">
      <c r="A1040" s="2"/>
      <c r="B1040" s="2"/>
      <c r="C1040" s="5" t="s">
        <v>3056</v>
      </c>
      <c r="D1040" s="5" t="s">
        <v>3057</v>
      </c>
      <c r="E1040" s="5" t="s">
        <v>1250</v>
      </c>
      <c r="F1040" s="5" t="s">
        <v>3058</v>
      </c>
      <c r="G1040" s="5" t="s">
        <v>2552</v>
      </c>
      <c r="H1040" s="9">
        <v>217</v>
      </c>
      <c r="I1040" s="5" t="s">
        <v>39</v>
      </c>
      <c r="J1040" s="5" t="s">
        <v>976</v>
      </c>
      <c r="K1040" s="7">
        <v>45</v>
      </c>
      <c r="L1040" s="7">
        <v>35</v>
      </c>
      <c r="M1040" s="7">
        <v>3</v>
      </c>
      <c r="N1040" s="7">
        <v>500</v>
      </c>
      <c r="O1040" s="5" t="s">
        <v>2561</v>
      </c>
      <c r="P1040" s="5" t="s">
        <v>42</v>
      </c>
      <c r="Q1040" s="15">
        <v>59.99</v>
      </c>
      <c r="R1040" s="15">
        <v>13017.83</v>
      </c>
      <c r="S1040" s="16">
        <f t="shared" si="64"/>
        <v>18.626895000000001</v>
      </c>
      <c r="T1040" s="16">
        <f t="shared" si="65"/>
        <v>4042.0362150000001</v>
      </c>
      <c r="U1040" s="19">
        <f t="shared" ref="U1040:U1103" si="67">SUM(S1040/1.135)</f>
        <v>16.411361233480179</v>
      </c>
      <c r="V1040" s="19">
        <f t="shared" si="66"/>
        <v>3561.2653876651989</v>
      </c>
    </row>
    <row r="1041" spans="1:22" ht="113.1" customHeight="1" x14ac:dyDescent="0.45">
      <c r="A1041" s="2"/>
      <c r="B1041" s="2"/>
      <c r="C1041" s="5" t="s">
        <v>3059</v>
      </c>
      <c r="D1041" s="5" t="s">
        <v>3060</v>
      </c>
      <c r="E1041" s="5" t="s">
        <v>1250</v>
      </c>
      <c r="F1041" s="5" t="s">
        <v>3061</v>
      </c>
      <c r="G1041" s="5" t="s">
        <v>2552</v>
      </c>
      <c r="H1041" s="9">
        <v>176</v>
      </c>
      <c r="I1041" s="5" t="s">
        <v>39</v>
      </c>
      <c r="J1041" s="5" t="s">
        <v>976</v>
      </c>
      <c r="K1041" s="7">
        <v>45</v>
      </c>
      <c r="L1041" s="7">
        <v>35</v>
      </c>
      <c r="M1041" s="7">
        <v>3</v>
      </c>
      <c r="N1041" s="7">
        <v>500</v>
      </c>
      <c r="O1041" s="5" t="s">
        <v>2561</v>
      </c>
      <c r="P1041" s="5" t="s">
        <v>42</v>
      </c>
      <c r="Q1041" s="15">
        <v>59.99</v>
      </c>
      <c r="R1041" s="15">
        <v>10558.24</v>
      </c>
      <c r="S1041" s="16">
        <f t="shared" si="64"/>
        <v>18.626895000000001</v>
      </c>
      <c r="T1041" s="16">
        <f t="shared" si="65"/>
        <v>3278.3335200000001</v>
      </c>
      <c r="U1041" s="19">
        <f t="shared" si="67"/>
        <v>16.411361233480179</v>
      </c>
      <c r="V1041" s="19">
        <f t="shared" si="66"/>
        <v>2888.3995770925112</v>
      </c>
    </row>
    <row r="1042" spans="1:22" ht="113.1" customHeight="1" x14ac:dyDescent="0.45">
      <c r="A1042" s="2"/>
      <c r="B1042" s="2"/>
      <c r="C1042" s="5" t="s">
        <v>3062</v>
      </c>
      <c r="D1042" s="5" t="s">
        <v>3063</v>
      </c>
      <c r="E1042" s="5" t="s">
        <v>1250</v>
      </c>
      <c r="F1042" s="5" t="s">
        <v>3064</v>
      </c>
      <c r="G1042" s="5" t="s">
        <v>2552</v>
      </c>
      <c r="H1042" s="9">
        <v>195</v>
      </c>
      <c r="I1042" s="5" t="s">
        <v>39</v>
      </c>
      <c r="J1042" s="5" t="s">
        <v>976</v>
      </c>
      <c r="K1042" s="7">
        <v>45</v>
      </c>
      <c r="L1042" s="7">
        <v>35</v>
      </c>
      <c r="M1042" s="7">
        <v>3</v>
      </c>
      <c r="N1042" s="7">
        <v>500</v>
      </c>
      <c r="O1042" s="5" t="s">
        <v>2561</v>
      </c>
      <c r="P1042" s="5" t="s">
        <v>1252</v>
      </c>
      <c r="Q1042" s="15">
        <v>59.99</v>
      </c>
      <c r="R1042" s="15">
        <v>11698.050000000001</v>
      </c>
      <c r="S1042" s="16">
        <f t="shared" si="64"/>
        <v>18.626895000000001</v>
      </c>
      <c r="T1042" s="16">
        <f t="shared" si="65"/>
        <v>3632.2445250000001</v>
      </c>
      <c r="U1042" s="19">
        <f t="shared" si="67"/>
        <v>16.411361233480179</v>
      </c>
      <c r="V1042" s="19">
        <f t="shared" si="66"/>
        <v>3200.2154405286346</v>
      </c>
    </row>
    <row r="1043" spans="1:22" ht="113.1" customHeight="1" x14ac:dyDescent="0.45">
      <c r="A1043" s="2"/>
      <c r="B1043" s="2"/>
      <c r="C1043" s="5" t="s">
        <v>3065</v>
      </c>
      <c r="D1043" s="5" t="s">
        <v>3066</v>
      </c>
      <c r="E1043" s="5" t="s">
        <v>1250</v>
      </c>
      <c r="F1043" s="5" t="s">
        <v>3067</v>
      </c>
      <c r="G1043" s="5" t="s">
        <v>2552</v>
      </c>
      <c r="H1043" s="9">
        <v>295</v>
      </c>
      <c r="I1043" s="5" t="s">
        <v>39</v>
      </c>
      <c r="J1043" s="5" t="s">
        <v>976</v>
      </c>
      <c r="K1043" s="7">
        <v>45</v>
      </c>
      <c r="L1043" s="7">
        <v>35</v>
      </c>
      <c r="M1043" s="7">
        <v>3</v>
      </c>
      <c r="N1043" s="7">
        <v>500</v>
      </c>
      <c r="O1043" s="5" t="s">
        <v>2561</v>
      </c>
      <c r="P1043" s="5" t="s">
        <v>1252</v>
      </c>
      <c r="Q1043" s="15">
        <v>59.99</v>
      </c>
      <c r="R1043" s="15">
        <v>17697.05</v>
      </c>
      <c r="S1043" s="16">
        <f t="shared" si="64"/>
        <v>18.626895000000001</v>
      </c>
      <c r="T1043" s="16">
        <f t="shared" si="65"/>
        <v>5494.9340250000005</v>
      </c>
      <c r="U1043" s="19">
        <f t="shared" si="67"/>
        <v>16.411361233480179</v>
      </c>
      <c r="V1043" s="19">
        <f t="shared" si="66"/>
        <v>4841.351563876653</v>
      </c>
    </row>
    <row r="1044" spans="1:22" ht="113.1" customHeight="1" x14ac:dyDescent="0.45">
      <c r="A1044" s="2"/>
      <c r="B1044" s="2"/>
      <c r="C1044" s="5" t="s">
        <v>3068</v>
      </c>
      <c r="D1044" s="5" t="s">
        <v>3069</v>
      </c>
      <c r="E1044" s="5" t="s">
        <v>1250</v>
      </c>
      <c r="F1044" s="5" t="s">
        <v>3070</v>
      </c>
      <c r="G1044" s="5" t="s">
        <v>2552</v>
      </c>
      <c r="H1044" s="9">
        <v>287</v>
      </c>
      <c r="I1044" s="5" t="s">
        <v>39</v>
      </c>
      <c r="J1044" s="5" t="s">
        <v>976</v>
      </c>
      <c r="K1044" s="7">
        <v>45</v>
      </c>
      <c r="L1044" s="7">
        <v>35</v>
      </c>
      <c r="M1044" s="7">
        <v>3</v>
      </c>
      <c r="N1044" s="7">
        <v>500</v>
      </c>
      <c r="O1044" s="5" t="s">
        <v>2561</v>
      </c>
      <c r="P1044" s="5" t="s">
        <v>1252</v>
      </c>
      <c r="Q1044" s="15">
        <v>59.99</v>
      </c>
      <c r="R1044" s="15">
        <v>17217.13</v>
      </c>
      <c r="S1044" s="16">
        <f t="shared" si="64"/>
        <v>18.626895000000001</v>
      </c>
      <c r="T1044" s="16">
        <f t="shared" si="65"/>
        <v>5345.9188650000006</v>
      </c>
      <c r="U1044" s="19">
        <f t="shared" si="67"/>
        <v>16.411361233480179</v>
      </c>
      <c r="V1044" s="19">
        <f t="shared" si="66"/>
        <v>4710.0606740088115</v>
      </c>
    </row>
    <row r="1045" spans="1:22" ht="113.1" customHeight="1" x14ac:dyDescent="0.45">
      <c r="A1045" s="2"/>
      <c r="B1045" s="2"/>
      <c r="C1045" s="5" t="s">
        <v>3071</v>
      </c>
      <c r="D1045" s="5" t="s">
        <v>3072</v>
      </c>
      <c r="E1045" s="5" t="s">
        <v>1250</v>
      </c>
      <c r="F1045" s="5" t="s">
        <v>3073</v>
      </c>
      <c r="G1045" s="5" t="s">
        <v>2552</v>
      </c>
      <c r="H1045" s="9">
        <v>215</v>
      </c>
      <c r="I1045" s="5" t="s">
        <v>39</v>
      </c>
      <c r="J1045" s="5" t="s">
        <v>976</v>
      </c>
      <c r="K1045" s="7">
        <v>45</v>
      </c>
      <c r="L1045" s="7">
        <v>35</v>
      </c>
      <c r="M1045" s="7">
        <v>3</v>
      </c>
      <c r="N1045" s="7">
        <v>500</v>
      </c>
      <c r="O1045" s="5" t="s">
        <v>2561</v>
      </c>
      <c r="P1045" s="5" t="s">
        <v>1252</v>
      </c>
      <c r="Q1045" s="15">
        <v>59.99</v>
      </c>
      <c r="R1045" s="15">
        <v>12897.85</v>
      </c>
      <c r="S1045" s="16">
        <f t="shared" si="64"/>
        <v>18.626895000000001</v>
      </c>
      <c r="T1045" s="16">
        <f t="shared" si="65"/>
        <v>4004.7824250000003</v>
      </c>
      <c r="U1045" s="19">
        <f t="shared" si="67"/>
        <v>16.411361233480179</v>
      </c>
      <c r="V1045" s="19">
        <f t="shared" si="66"/>
        <v>3528.4426651982385</v>
      </c>
    </row>
    <row r="1046" spans="1:22" ht="113.1" customHeight="1" x14ac:dyDescent="0.45">
      <c r="A1046" s="2"/>
      <c r="B1046" s="2"/>
      <c r="C1046" s="5" t="s">
        <v>3074</v>
      </c>
      <c r="D1046" s="5" t="s">
        <v>3075</v>
      </c>
      <c r="E1046" s="5" t="s">
        <v>1250</v>
      </c>
      <c r="F1046" s="5" t="s">
        <v>3076</v>
      </c>
      <c r="G1046" s="5" t="s">
        <v>2552</v>
      </c>
      <c r="H1046" s="9">
        <v>1</v>
      </c>
      <c r="I1046" s="5" t="s">
        <v>39</v>
      </c>
      <c r="J1046" s="5" t="s">
        <v>976</v>
      </c>
      <c r="K1046" s="7">
        <v>45</v>
      </c>
      <c r="L1046" s="7">
        <v>35</v>
      </c>
      <c r="M1046" s="7">
        <v>3</v>
      </c>
      <c r="N1046" s="7">
        <v>500</v>
      </c>
      <c r="O1046" s="5" t="s">
        <v>2553</v>
      </c>
      <c r="P1046" s="5" t="s">
        <v>1252</v>
      </c>
      <c r="Q1046" s="15">
        <v>59.99</v>
      </c>
      <c r="R1046" s="15">
        <v>59.99</v>
      </c>
      <c r="S1046" s="16">
        <f t="shared" si="64"/>
        <v>18.626895000000001</v>
      </c>
      <c r="T1046" s="16">
        <f t="shared" si="65"/>
        <v>18.626895000000001</v>
      </c>
      <c r="U1046" s="19">
        <f t="shared" si="67"/>
        <v>16.411361233480179</v>
      </c>
      <c r="V1046" s="19">
        <f t="shared" si="66"/>
        <v>16.411361233480179</v>
      </c>
    </row>
    <row r="1047" spans="1:22" ht="113.1" customHeight="1" x14ac:dyDescent="0.45">
      <c r="A1047" s="2"/>
      <c r="B1047" s="2"/>
      <c r="C1047" s="5" t="s">
        <v>3077</v>
      </c>
      <c r="D1047" s="5" t="s">
        <v>3078</v>
      </c>
      <c r="E1047" s="5" t="s">
        <v>1250</v>
      </c>
      <c r="F1047" s="5" t="s">
        <v>3079</v>
      </c>
      <c r="G1047" s="5" t="s">
        <v>2552</v>
      </c>
      <c r="H1047" s="9">
        <v>42</v>
      </c>
      <c r="I1047" s="5" t="s">
        <v>59</v>
      </c>
      <c r="J1047" s="5" t="s">
        <v>2773</v>
      </c>
      <c r="K1047" s="7">
        <v>45</v>
      </c>
      <c r="L1047" s="7">
        <v>35</v>
      </c>
      <c r="M1047" s="7">
        <v>3</v>
      </c>
      <c r="N1047" s="7">
        <v>500</v>
      </c>
      <c r="O1047" s="5" t="s">
        <v>2553</v>
      </c>
      <c r="P1047" s="5" t="s">
        <v>42</v>
      </c>
      <c r="Q1047" s="15">
        <v>89.99</v>
      </c>
      <c r="R1047" s="15">
        <v>3779.58</v>
      </c>
      <c r="S1047" s="16">
        <f t="shared" si="64"/>
        <v>27.941894999999999</v>
      </c>
      <c r="T1047" s="16">
        <f t="shared" si="65"/>
        <v>1173.5595899999998</v>
      </c>
      <c r="U1047" s="19">
        <f t="shared" si="67"/>
        <v>24.618409691629953</v>
      </c>
      <c r="V1047" s="19">
        <f t="shared" si="66"/>
        <v>1033.9732070484581</v>
      </c>
    </row>
    <row r="1048" spans="1:22" ht="113.1" customHeight="1" x14ac:dyDescent="0.45">
      <c r="A1048" s="2"/>
      <c r="B1048" s="2"/>
      <c r="C1048" s="5" t="s">
        <v>3080</v>
      </c>
      <c r="D1048" s="5" t="s">
        <v>3081</v>
      </c>
      <c r="E1048" s="5" t="s">
        <v>1250</v>
      </c>
      <c r="F1048" s="5" t="s">
        <v>3082</v>
      </c>
      <c r="G1048" s="5" t="s">
        <v>2552</v>
      </c>
      <c r="H1048" s="9">
        <v>43</v>
      </c>
      <c r="I1048" s="5" t="s">
        <v>59</v>
      </c>
      <c r="J1048" s="5" t="s">
        <v>2773</v>
      </c>
      <c r="K1048" s="7">
        <v>45</v>
      </c>
      <c r="L1048" s="7">
        <v>35</v>
      </c>
      <c r="M1048" s="7">
        <v>3</v>
      </c>
      <c r="N1048" s="7">
        <v>500</v>
      </c>
      <c r="O1048" s="5" t="s">
        <v>2553</v>
      </c>
      <c r="P1048" s="5" t="s">
        <v>42</v>
      </c>
      <c r="Q1048" s="15">
        <v>89.99</v>
      </c>
      <c r="R1048" s="15">
        <v>3869.5699999999997</v>
      </c>
      <c r="S1048" s="16">
        <f t="shared" si="64"/>
        <v>27.941894999999999</v>
      </c>
      <c r="T1048" s="16">
        <f t="shared" si="65"/>
        <v>1201.501485</v>
      </c>
      <c r="U1048" s="19">
        <f t="shared" si="67"/>
        <v>24.618409691629953</v>
      </c>
      <c r="V1048" s="19">
        <f t="shared" si="66"/>
        <v>1058.5916167400881</v>
      </c>
    </row>
    <row r="1049" spans="1:22" ht="113.1" customHeight="1" x14ac:dyDescent="0.45">
      <c r="A1049" s="2"/>
      <c r="B1049" s="2"/>
      <c r="C1049" s="5" t="s">
        <v>3083</v>
      </c>
      <c r="D1049" s="5" t="s">
        <v>3084</v>
      </c>
      <c r="E1049" s="5" t="s">
        <v>1250</v>
      </c>
      <c r="F1049" s="5" t="s">
        <v>3085</v>
      </c>
      <c r="G1049" s="5" t="s">
        <v>2552</v>
      </c>
      <c r="H1049" s="9">
        <v>37</v>
      </c>
      <c r="I1049" s="5" t="s">
        <v>59</v>
      </c>
      <c r="J1049" s="5" t="s">
        <v>2773</v>
      </c>
      <c r="K1049" s="7">
        <v>45</v>
      </c>
      <c r="L1049" s="7">
        <v>35</v>
      </c>
      <c r="M1049" s="7">
        <v>3</v>
      </c>
      <c r="N1049" s="7">
        <v>500</v>
      </c>
      <c r="O1049" s="5" t="s">
        <v>2553</v>
      </c>
      <c r="P1049" s="5" t="s">
        <v>42</v>
      </c>
      <c r="Q1049" s="15">
        <v>89.99</v>
      </c>
      <c r="R1049" s="15">
        <v>3329.6299999999997</v>
      </c>
      <c r="S1049" s="16">
        <f t="shared" si="64"/>
        <v>27.941894999999999</v>
      </c>
      <c r="T1049" s="16">
        <f t="shared" si="65"/>
        <v>1033.850115</v>
      </c>
      <c r="U1049" s="19">
        <f t="shared" si="67"/>
        <v>24.618409691629953</v>
      </c>
      <c r="V1049" s="19">
        <f t="shared" si="66"/>
        <v>910.88115859030825</v>
      </c>
    </row>
    <row r="1050" spans="1:22" ht="113.1" customHeight="1" x14ac:dyDescent="0.45">
      <c r="A1050" s="2"/>
      <c r="B1050" s="2"/>
      <c r="C1050" s="5" t="s">
        <v>3086</v>
      </c>
      <c r="D1050" s="5" t="s">
        <v>3087</v>
      </c>
      <c r="E1050" s="5" t="s">
        <v>1250</v>
      </c>
      <c r="F1050" s="5" t="s">
        <v>3088</v>
      </c>
      <c r="G1050" s="5" t="s">
        <v>2552</v>
      </c>
      <c r="H1050" s="9">
        <v>13</v>
      </c>
      <c r="I1050" s="5" t="s">
        <v>59</v>
      </c>
      <c r="J1050" s="5" t="s">
        <v>2773</v>
      </c>
      <c r="K1050" s="7">
        <v>45</v>
      </c>
      <c r="L1050" s="7">
        <v>35</v>
      </c>
      <c r="M1050" s="7">
        <v>3</v>
      </c>
      <c r="N1050" s="7">
        <v>500</v>
      </c>
      <c r="O1050" s="5" t="s">
        <v>2553</v>
      </c>
      <c r="P1050" s="5" t="s">
        <v>42</v>
      </c>
      <c r="Q1050" s="15">
        <v>89.99</v>
      </c>
      <c r="R1050" s="15">
        <v>1169.8699999999999</v>
      </c>
      <c r="S1050" s="16">
        <f t="shared" si="64"/>
        <v>27.941894999999999</v>
      </c>
      <c r="T1050" s="16">
        <f t="shared" si="65"/>
        <v>363.24463499999996</v>
      </c>
      <c r="U1050" s="19">
        <f t="shared" si="67"/>
        <v>24.618409691629953</v>
      </c>
      <c r="V1050" s="19">
        <f t="shared" si="66"/>
        <v>320.0393259911894</v>
      </c>
    </row>
    <row r="1051" spans="1:22" ht="113.1" customHeight="1" x14ac:dyDescent="0.45">
      <c r="A1051" s="2"/>
      <c r="B1051" s="2"/>
      <c r="C1051" s="5" t="s">
        <v>3089</v>
      </c>
      <c r="D1051" s="5" t="s">
        <v>3090</v>
      </c>
      <c r="E1051" s="5" t="s">
        <v>1250</v>
      </c>
      <c r="F1051" s="5" t="s">
        <v>3091</v>
      </c>
      <c r="G1051" s="5" t="s">
        <v>2951</v>
      </c>
      <c r="H1051" s="9">
        <v>43</v>
      </c>
      <c r="I1051" s="5" t="s">
        <v>59</v>
      </c>
      <c r="J1051" s="5" t="s">
        <v>2952</v>
      </c>
      <c r="K1051" s="7">
        <v>45</v>
      </c>
      <c r="L1051" s="7">
        <v>35</v>
      </c>
      <c r="M1051" s="7">
        <v>3</v>
      </c>
      <c r="N1051" s="7">
        <v>500</v>
      </c>
      <c r="O1051" s="5" t="s">
        <v>2553</v>
      </c>
      <c r="P1051" s="5" t="s">
        <v>1252</v>
      </c>
      <c r="Q1051" s="15">
        <v>69.989999999999995</v>
      </c>
      <c r="R1051" s="15">
        <v>3009.5699999999997</v>
      </c>
      <c r="S1051" s="16">
        <f t="shared" si="64"/>
        <v>21.731894999999998</v>
      </c>
      <c r="T1051" s="16">
        <f t="shared" si="65"/>
        <v>934.47148499999992</v>
      </c>
      <c r="U1051" s="19">
        <f t="shared" si="67"/>
        <v>19.147044052863436</v>
      </c>
      <c r="V1051" s="19">
        <f t="shared" si="66"/>
        <v>823.32289427312776</v>
      </c>
    </row>
    <row r="1052" spans="1:22" ht="113.1" customHeight="1" x14ac:dyDescent="0.45">
      <c r="A1052" s="2"/>
      <c r="B1052" s="2"/>
      <c r="C1052" s="5" t="s">
        <v>3092</v>
      </c>
      <c r="D1052" s="5" t="s">
        <v>3093</v>
      </c>
      <c r="E1052" s="5" t="s">
        <v>1310</v>
      </c>
      <c r="F1052" s="5" t="s">
        <v>3094</v>
      </c>
      <c r="G1052" s="5" t="s">
        <v>2661</v>
      </c>
      <c r="H1052" s="9">
        <v>49</v>
      </c>
      <c r="I1052" s="5" t="s">
        <v>59</v>
      </c>
      <c r="J1052" s="5" t="s">
        <v>976</v>
      </c>
      <c r="K1052" s="7">
        <v>42</v>
      </c>
      <c r="L1052" s="7">
        <v>34</v>
      </c>
      <c r="M1052" s="7">
        <v>3</v>
      </c>
      <c r="N1052" s="7">
        <v>500</v>
      </c>
      <c r="O1052" s="5" t="s">
        <v>2553</v>
      </c>
      <c r="P1052" s="5" t="s">
        <v>42</v>
      </c>
      <c r="Q1052" s="15">
        <v>89.99</v>
      </c>
      <c r="R1052" s="15">
        <v>4409.5099999999993</v>
      </c>
      <c r="S1052" s="16">
        <f t="shared" si="64"/>
        <v>27.941894999999999</v>
      </c>
      <c r="T1052" s="16">
        <f t="shared" si="65"/>
        <v>1369.152855</v>
      </c>
      <c r="U1052" s="19">
        <f t="shared" si="67"/>
        <v>24.618409691629953</v>
      </c>
      <c r="V1052" s="19">
        <f t="shared" si="66"/>
        <v>1206.3020748898678</v>
      </c>
    </row>
    <row r="1053" spans="1:22" ht="113.1" customHeight="1" x14ac:dyDescent="0.45">
      <c r="A1053" s="2"/>
      <c r="B1053" s="2"/>
      <c r="C1053" s="5" t="s">
        <v>3095</v>
      </c>
      <c r="D1053" s="5" t="s">
        <v>3096</v>
      </c>
      <c r="E1053" s="5" t="s">
        <v>1310</v>
      </c>
      <c r="F1053" s="5" t="s">
        <v>3097</v>
      </c>
      <c r="G1053" s="5" t="s">
        <v>2661</v>
      </c>
      <c r="H1053" s="9">
        <v>38</v>
      </c>
      <c r="I1053" s="5" t="s">
        <v>59</v>
      </c>
      <c r="J1053" s="5" t="s">
        <v>976</v>
      </c>
      <c r="K1053" s="7">
        <v>42</v>
      </c>
      <c r="L1053" s="7">
        <v>34</v>
      </c>
      <c r="M1053" s="7">
        <v>3</v>
      </c>
      <c r="N1053" s="7">
        <v>500</v>
      </c>
      <c r="O1053" s="5" t="s">
        <v>2553</v>
      </c>
      <c r="P1053" s="5" t="s">
        <v>42</v>
      </c>
      <c r="Q1053" s="15">
        <v>89.99</v>
      </c>
      <c r="R1053" s="15">
        <v>3419.62</v>
      </c>
      <c r="S1053" s="16">
        <f t="shared" si="64"/>
        <v>27.941894999999999</v>
      </c>
      <c r="T1053" s="16">
        <f t="shared" si="65"/>
        <v>1061.7920099999999</v>
      </c>
      <c r="U1053" s="19">
        <f t="shared" si="67"/>
        <v>24.618409691629953</v>
      </c>
      <c r="V1053" s="19">
        <f t="shared" si="66"/>
        <v>935.4995682819382</v>
      </c>
    </row>
    <row r="1054" spans="1:22" ht="113.1" customHeight="1" x14ac:dyDescent="0.45">
      <c r="A1054" s="2"/>
      <c r="B1054" s="2"/>
      <c r="C1054" s="5" t="s">
        <v>3098</v>
      </c>
      <c r="D1054" s="5" t="s">
        <v>3099</v>
      </c>
      <c r="E1054" s="5" t="s">
        <v>1310</v>
      </c>
      <c r="F1054" s="5" t="s">
        <v>3100</v>
      </c>
      <c r="G1054" s="5" t="s">
        <v>2661</v>
      </c>
      <c r="H1054" s="9">
        <v>1</v>
      </c>
      <c r="I1054" s="5" t="s">
        <v>39</v>
      </c>
      <c r="J1054" s="5" t="s">
        <v>727</v>
      </c>
      <c r="K1054" s="7">
        <v>45</v>
      </c>
      <c r="L1054" s="7">
        <v>35</v>
      </c>
      <c r="M1054" s="7">
        <v>3</v>
      </c>
      <c r="N1054" s="7">
        <v>500</v>
      </c>
      <c r="O1054" s="5" t="s">
        <v>2553</v>
      </c>
      <c r="P1054" s="5" t="s">
        <v>729</v>
      </c>
      <c r="Q1054" s="15">
        <v>99.99</v>
      </c>
      <c r="R1054" s="15">
        <v>99.99</v>
      </c>
      <c r="S1054" s="16">
        <f t="shared" si="64"/>
        <v>31.046894999999999</v>
      </c>
      <c r="T1054" s="16">
        <f t="shared" si="65"/>
        <v>31.046894999999999</v>
      </c>
      <c r="U1054" s="19">
        <f t="shared" si="67"/>
        <v>27.354092511013214</v>
      </c>
      <c r="V1054" s="19">
        <f t="shared" si="66"/>
        <v>27.354092511013214</v>
      </c>
    </row>
    <row r="1055" spans="1:22" ht="113.1" customHeight="1" x14ac:dyDescent="0.45">
      <c r="A1055" s="2"/>
      <c r="B1055" s="2"/>
      <c r="C1055" s="5" t="s">
        <v>3101</v>
      </c>
      <c r="D1055" s="5" t="s">
        <v>3102</v>
      </c>
      <c r="E1055" s="5" t="s">
        <v>1250</v>
      </c>
      <c r="F1055" s="5" t="s">
        <v>3103</v>
      </c>
      <c r="G1055" s="5" t="s">
        <v>2710</v>
      </c>
      <c r="H1055" s="9">
        <v>179</v>
      </c>
      <c r="I1055" s="5" t="s">
        <v>39</v>
      </c>
      <c r="J1055" s="5" t="s">
        <v>976</v>
      </c>
      <c r="K1055" s="7">
        <v>45</v>
      </c>
      <c r="L1055" s="7">
        <v>35</v>
      </c>
      <c r="M1055" s="7">
        <v>3</v>
      </c>
      <c r="N1055" s="7">
        <v>500</v>
      </c>
      <c r="O1055" s="5" t="s">
        <v>2553</v>
      </c>
      <c r="P1055" s="5" t="s">
        <v>1252</v>
      </c>
      <c r="Q1055" s="15">
        <v>49.99</v>
      </c>
      <c r="R1055" s="15">
        <v>8948.2100000000009</v>
      </c>
      <c r="S1055" s="16">
        <f t="shared" si="64"/>
        <v>15.521895000000001</v>
      </c>
      <c r="T1055" s="16">
        <f t="shared" si="65"/>
        <v>2778.4192050000001</v>
      </c>
      <c r="U1055" s="19">
        <f t="shared" si="67"/>
        <v>13.675678414096916</v>
      </c>
      <c r="V1055" s="19">
        <f t="shared" si="66"/>
        <v>2447.9464361233481</v>
      </c>
    </row>
    <row r="1056" spans="1:22" ht="113.1" customHeight="1" x14ac:dyDescent="0.45">
      <c r="A1056" s="2"/>
      <c r="B1056" s="2"/>
      <c r="C1056" s="5" t="s">
        <v>3104</v>
      </c>
      <c r="D1056" s="5" t="s">
        <v>3105</v>
      </c>
      <c r="E1056" s="5" t="s">
        <v>1250</v>
      </c>
      <c r="F1056" s="5" t="s">
        <v>3106</v>
      </c>
      <c r="G1056" s="5" t="s">
        <v>2710</v>
      </c>
      <c r="H1056" s="9">
        <v>258</v>
      </c>
      <c r="I1056" s="5" t="s">
        <v>39</v>
      </c>
      <c r="J1056" s="5" t="s">
        <v>976</v>
      </c>
      <c r="K1056" s="7">
        <v>45</v>
      </c>
      <c r="L1056" s="7">
        <v>35</v>
      </c>
      <c r="M1056" s="7">
        <v>3</v>
      </c>
      <c r="N1056" s="7">
        <v>500</v>
      </c>
      <c r="O1056" s="5" t="s">
        <v>2553</v>
      </c>
      <c r="P1056" s="5" t="s">
        <v>1252</v>
      </c>
      <c r="Q1056" s="15">
        <v>49.99</v>
      </c>
      <c r="R1056" s="15">
        <v>12897.42</v>
      </c>
      <c r="S1056" s="16">
        <f t="shared" si="64"/>
        <v>15.521895000000001</v>
      </c>
      <c r="T1056" s="16">
        <f t="shared" si="65"/>
        <v>4004.6489100000003</v>
      </c>
      <c r="U1056" s="19">
        <f t="shared" si="67"/>
        <v>13.675678414096916</v>
      </c>
      <c r="V1056" s="19">
        <f t="shared" si="66"/>
        <v>3528.3250308370043</v>
      </c>
    </row>
    <row r="1057" spans="1:22" ht="113.1" customHeight="1" x14ac:dyDescent="0.45">
      <c r="A1057" s="2"/>
      <c r="B1057" s="2"/>
      <c r="C1057" s="5" t="s">
        <v>3107</v>
      </c>
      <c r="D1057" s="5" t="s">
        <v>3108</v>
      </c>
      <c r="E1057" s="5" t="s">
        <v>1250</v>
      </c>
      <c r="F1057" s="5" t="s">
        <v>3109</v>
      </c>
      <c r="G1057" s="5" t="s">
        <v>2710</v>
      </c>
      <c r="H1057" s="9">
        <v>264</v>
      </c>
      <c r="I1057" s="5" t="s">
        <v>39</v>
      </c>
      <c r="J1057" s="5" t="s">
        <v>976</v>
      </c>
      <c r="K1057" s="7">
        <v>45</v>
      </c>
      <c r="L1057" s="7">
        <v>35</v>
      </c>
      <c r="M1057" s="7">
        <v>3</v>
      </c>
      <c r="N1057" s="7">
        <v>500</v>
      </c>
      <c r="O1057" s="5" t="s">
        <v>2553</v>
      </c>
      <c r="P1057" s="5" t="s">
        <v>1252</v>
      </c>
      <c r="Q1057" s="15">
        <v>49.99</v>
      </c>
      <c r="R1057" s="15">
        <v>13197.36</v>
      </c>
      <c r="S1057" s="16">
        <f t="shared" si="64"/>
        <v>15.521895000000001</v>
      </c>
      <c r="T1057" s="16">
        <f t="shared" si="65"/>
        <v>4097.7802799999999</v>
      </c>
      <c r="U1057" s="19">
        <f t="shared" si="67"/>
        <v>13.675678414096916</v>
      </c>
      <c r="V1057" s="19">
        <f t="shared" si="66"/>
        <v>3610.3791013215859</v>
      </c>
    </row>
    <row r="1058" spans="1:22" ht="113.1" customHeight="1" x14ac:dyDescent="0.45">
      <c r="A1058" s="2"/>
      <c r="B1058" s="2"/>
      <c r="C1058" s="5" t="s">
        <v>3110</v>
      </c>
      <c r="D1058" s="5" t="s">
        <v>3111</v>
      </c>
      <c r="E1058" s="5" t="s">
        <v>1250</v>
      </c>
      <c r="F1058" s="5" t="s">
        <v>3112</v>
      </c>
      <c r="G1058" s="5" t="s">
        <v>2710</v>
      </c>
      <c r="H1058" s="9">
        <v>182</v>
      </c>
      <c r="I1058" s="5" t="s">
        <v>39</v>
      </c>
      <c r="J1058" s="5" t="s">
        <v>976</v>
      </c>
      <c r="K1058" s="7">
        <v>45</v>
      </c>
      <c r="L1058" s="7">
        <v>35</v>
      </c>
      <c r="M1058" s="7">
        <v>3</v>
      </c>
      <c r="N1058" s="7">
        <v>500</v>
      </c>
      <c r="O1058" s="5" t="s">
        <v>2553</v>
      </c>
      <c r="P1058" s="5" t="s">
        <v>1252</v>
      </c>
      <c r="Q1058" s="15">
        <v>49.99</v>
      </c>
      <c r="R1058" s="15">
        <v>9098.18</v>
      </c>
      <c r="S1058" s="16">
        <f t="shared" si="64"/>
        <v>15.521895000000001</v>
      </c>
      <c r="T1058" s="16">
        <f t="shared" si="65"/>
        <v>2824.9848900000002</v>
      </c>
      <c r="U1058" s="19">
        <f t="shared" si="67"/>
        <v>13.675678414096916</v>
      </c>
      <c r="V1058" s="19">
        <f t="shared" si="66"/>
        <v>2488.9734713656389</v>
      </c>
    </row>
    <row r="1059" spans="1:22" ht="113.1" customHeight="1" x14ac:dyDescent="0.45">
      <c r="A1059" s="2"/>
      <c r="B1059" s="2"/>
      <c r="C1059" s="5" t="s">
        <v>3113</v>
      </c>
      <c r="D1059" s="5" t="s">
        <v>3114</v>
      </c>
      <c r="E1059" s="5" t="s">
        <v>1250</v>
      </c>
      <c r="F1059" s="5" t="s">
        <v>3115</v>
      </c>
      <c r="G1059" s="5" t="s">
        <v>2710</v>
      </c>
      <c r="H1059" s="9">
        <v>123</v>
      </c>
      <c r="I1059" s="5" t="s">
        <v>39</v>
      </c>
      <c r="J1059" s="5" t="s">
        <v>40</v>
      </c>
      <c r="K1059" s="7">
        <v>42</v>
      </c>
      <c r="L1059" s="7">
        <v>34</v>
      </c>
      <c r="M1059" s="7">
        <v>3</v>
      </c>
      <c r="N1059" s="7">
        <v>500</v>
      </c>
      <c r="O1059" s="5" t="s">
        <v>2553</v>
      </c>
      <c r="P1059" s="5" t="s">
        <v>1252</v>
      </c>
      <c r="Q1059" s="15">
        <v>59.99</v>
      </c>
      <c r="R1059" s="15">
        <v>7378.77</v>
      </c>
      <c r="S1059" s="16">
        <f t="shared" si="64"/>
        <v>18.626895000000001</v>
      </c>
      <c r="T1059" s="16">
        <f t="shared" si="65"/>
        <v>2291.1080850000003</v>
      </c>
      <c r="U1059" s="19">
        <f t="shared" si="67"/>
        <v>16.411361233480179</v>
      </c>
      <c r="V1059" s="19">
        <f t="shared" si="66"/>
        <v>2018.5974317180619</v>
      </c>
    </row>
    <row r="1060" spans="1:22" ht="113.1" customHeight="1" x14ac:dyDescent="0.45">
      <c r="A1060" s="2"/>
      <c r="B1060" s="2"/>
      <c r="C1060" s="5" t="s">
        <v>3116</v>
      </c>
      <c r="D1060" s="5" t="s">
        <v>3117</v>
      </c>
      <c r="E1060" s="5" t="s">
        <v>1250</v>
      </c>
      <c r="F1060" s="5" t="s">
        <v>3118</v>
      </c>
      <c r="G1060" s="5" t="s">
        <v>2710</v>
      </c>
      <c r="H1060" s="9">
        <v>236</v>
      </c>
      <c r="I1060" s="5" t="s">
        <v>39</v>
      </c>
      <c r="J1060" s="5" t="s">
        <v>40</v>
      </c>
      <c r="K1060" s="7">
        <v>42</v>
      </c>
      <c r="L1060" s="7">
        <v>34</v>
      </c>
      <c r="M1060" s="7">
        <v>3</v>
      </c>
      <c r="N1060" s="7">
        <v>500</v>
      </c>
      <c r="O1060" s="5" t="s">
        <v>2553</v>
      </c>
      <c r="P1060" s="5" t="s">
        <v>1252</v>
      </c>
      <c r="Q1060" s="15">
        <v>59.99</v>
      </c>
      <c r="R1060" s="15">
        <v>14157.640000000001</v>
      </c>
      <c r="S1060" s="16">
        <f t="shared" si="64"/>
        <v>18.626895000000001</v>
      </c>
      <c r="T1060" s="16">
        <f t="shared" si="65"/>
        <v>4395.94722</v>
      </c>
      <c r="U1060" s="19">
        <f t="shared" si="67"/>
        <v>16.411361233480179</v>
      </c>
      <c r="V1060" s="19">
        <f t="shared" si="66"/>
        <v>3873.0812511013223</v>
      </c>
    </row>
    <row r="1061" spans="1:22" ht="113.1" customHeight="1" x14ac:dyDescent="0.45">
      <c r="A1061" s="2"/>
      <c r="B1061" s="2"/>
      <c r="C1061" s="5" t="s">
        <v>3119</v>
      </c>
      <c r="D1061" s="5" t="s">
        <v>3120</v>
      </c>
      <c r="E1061" s="5" t="s">
        <v>1250</v>
      </c>
      <c r="F1061" s="5" t="s">
        <v>3121</v>
      </c>
      <c r="G1061" s="5" t="s">
        <v>2710</v>
      </c>
      <c r="H1061" s="9">
        <v>294</v>
      </c>
      <c r="I1061" s="5" t="s">
        <v>39</v>
      </c>
      <c r="J1061" s="5" t="s">
        <v>40</v>
      </c>
      <c r="K1061" s="7">
        <v>42</v>
      </c>
      <c r="L1061" s="7">
        <v>34</v>
      </c>
      <c r="M1061" s="7">
        <v>3</v>
      </c>
      <c r="N1061" s="7">
        <v>500</v>
      </c>
      <c r="O1061" s="5" t="s">
        <v>2553</v>
      </c>
      <c r="P1061" s="5" t="s">
        <v>1252</v>
      </c>
      <c r="Q1061" s="15">
        <v>59.99</v>
      </c>
      <c r="R1061" s="15">
        <v>17637.060000000001</v>
      </c>
      <c r="S1061" s="16">
        <f t="shared" si="64"/>
        <v>18.626895000000001</v>
      </c>
      <c r="T1061" s="16">
        <f t="shared" si="65"/>
        <v>5476.3071300000001</v>
      </c>
      <c r="U1061" s="19">
        <f t="shared" si="67"/>
        <v>16.411361233480179</v>
      </c>
      <c r="V1061" s="19">
        <f t="shared" si="66"/>
        <v>4824.9402026431726</v>
      </c>
    </row>
    <row r="1062" spans="1:22" ht="113.1" customHeight="1" x14ac:dyDescent="0.45">
      <c r="A1062" s="2"/>
      <c r="B1062" s="2"/>
      <c r="C1062" s="5" t="s">
        <v>3122</v>
      </c>
      <c r="D1062" s="5" t="s">
        <v>3123</v>
      </c>
      <c r="E1062" s="5" t="s">
        <v>1250</v>
      </c>
      <c r="F1062" s="5" t="s">
        <v>3124</v>
      </c>
      <c r="G1062" s="5" t="s">
        <v>2710</v>
      </c>
      <c r="H1062" s="9">
        <v>163</v>
      </c>
      <c r="I1062" s="5" t="s">
        <v>39</v>
      </c>
      <c r="J1062" s="5" t="s">
        <v>40</v>
      </c>
      <c r="K1062" s="7">
        <v>42</v>
      </c>
      <c r="L1062" s="7">
        <v>34</v>
      </c>
      <c r="M1062" s="7">
        <v>3</v>
      </c>
      <c r="N1062" s="7">
        <v>500</v>
      </c>
      <c r="O1062" s="5" t="s">
        <v>2553</v>
      </c>
      <c r="P1062" s="5" t="s">
        <v>1252</v>
      </c>
      <c r="Q1062" s="15">
        <v>59.99</v>
      </c>
      <c r="R1062" s="15">
        <v>9778.3700000000008</v>
      </c>
      <c r="S1062" s="16">
        <f t="shared" si="64"/>
        <v>18.626895000000001</v>
      </c>
      <c r="T1062" s="16">
        <f t="shared" si="65"/>
        <v>3036.1838850000004</v>
      </c>
      <c r="U1062" s="19">
        <f t="shared" si="67"/>
        <v>16.411361233480179</v>
      </c>
      <c r="V1062" s="19">
        <f t="shared" si="66"/>
        <v>2675.0518810572689</v>
      </c>
    </row>
    <row r="1063" spans="1:22" ht="113.1" customHeight="1" x14ac:dyDescent="0.45">
      <c r="A1063" s="2"/>
      <c r="B1063" s="2"/>
      <c r="C1063" s="5" t="s">
        <v>3125</v>
      </c>
      <c r="D1063" s="5" t="s">
        <v>3126</v>
      </c>
      <c r="E1063" s="5" t="s">
        <v>1310</v>
      </c>
      <c r="F1063" s="5" t="s">
        <v>3127</v>
      </c>
      <c r="G1063" s="5" t="s">
        <v>2768</v>
      </c>
      <c r="H1063" s="9">
        <v>89</v>
      </c>
      <c r="I1063" s="5" t="s">
        <v>59</v>
      </c>
      <c r="J1063" s="5" t="s">
        <v>976</v>
      </c>
      <c r="K1063" s="7">
        <v>45</v>
      </c>
      <c r="L1063" s="7">
        <v>35</v>
      </c>
      <c r="M1063" s="7">
        <v>3</v>
      </c>
      <c r="N1063" s="7">
        <v>500</v>
      </c>
      <c r="O1063" s="5" t="s">
        <v>2769</v>
      </c>
      <c r="P1063" s="5" t="s">
        <v>42</v>
      </c>
      <c r="Q1063" s="15">
        <v>69.989999999999995</v>
      </c>
      <c r="R1063" s="15">
        <v>6229.11</v>
      </c>
      <c r="S1063" s="16">
        <f t="shared" si="64"/>
        <v>21.731894999999998</v>
      </c>
      <c r="T1063" s="16">
        <f t="shared" si="65"/>
        <v>1934.1386549999997</v>
      </c>
      <c r="U1063" s="19">
        <f t="shared" si="67"/>
        <v>19.147044052863436</v>
      </c>
      <c r="V1063" s="19">
        <f t="shared" si="66"/>
        <v>1704.0869207048459</v>
      </c>
    </row>
    <row r="1064" spans="1:22" ht="113.1" customHeight="1" x14ac:dyDescent="0.45">
      <c r="A1064" s="2"/>
      <c r="B1064" s="2"/>
      <c r="C1064" s="5" t="s">
        <v>3128</v>
      </c>
      <c r="D1064" s="5" t="s">
        <v>3129</v>
      </c>
      <c r="E1064" s="5" t="s">
        <v>1310</v>
      </c>
      <c r="F1064" s="5" t="s">
        <v>3130</v>
      </c>
      <c r="G1064" s="5" t="s">
        <v>2768</v>
      </c>
      <c r="H1064" s="9">
        <v>193</v>
      </c>
      <c r="I1064" s="5" t="s">
        <v>39</v>
      </c>
      <c r="J1064" s="5" t="s">
        <v>976</v>
      </c>
      <c r="K1064" s="7">
        <v>45</v>
      </c>
      <c r="L1064" s="7">
        <v>35</v>
      </c>
      <c r="M1064" s="7">
        <v>3</v>
      </c>
      <c r="N1064" s="7">
        <v>500</v>
      </c>
      <c r="O1064" s="5" t="s">
        <v>2769</v>
      </c>
      <c r="P1064" s="5" t="s">
        <v>1252</v>
      </c>
      <c r="Q1064" s="15">
        <v>59.99</v>
      </c>
      <c r="R1064" s="15">
        <v>11578.07</v>
      </c>
      <c r="S1064" s="16">
        <f t="shared" si="64"/>
        <v>18.626895000000001</v>
      </c>
      <c r="T1064" s="16">
        <f t="shared" si="65"/>
        <v>3594.9907350000003</v>
      </c>
      <c r="U1064" s="19">
        <f t="shared" si="67"/>
        <v>16.411361233480179</v>
      </c>
      <c r="V1064" s="19">
        <f t="shared" si="66"/>
        <v>3167.3927180616743</v>
      </c>
    </row>
    <row r="1065" spans="1:22" ht="113.1" customHeight="1" x14ac:dyDescent="0.45">
      <c r="A1065" s="2"/>
      <c r="B1065" s="2"/>
      <c r="C1065" s="5" t="s">
        <v>3131</v>
      </c>
      <c r="D1065" s="5" t="s">
        <v>3132</v>
      </c>
      <c r="E1065" s="5" t="s">
        <v>1310</v>
      </c>
      <c r="F1065" s="5" t="s">
        <v>3133</v>
      </c>
      <c r="G1065" s="5" t="s">
        <v>2768</v>
      </c>
      <c r="H1065" s="9">
        <v>280</v>
      </c>
      <c r="I1065" s="5" t="s">
        <v>39</v>
      </c>
      <c r="J1065" s="5" t="s">
        <v>976</v>
      </c>
      <c r="K1065" s="7">
        <v>45</v>
      </c>
      <c r="L1065" s="7">
        <v>35</v>
      </c>
      <c r="M1065" s="7">
        <v>3</v>
      </c>
      <c r="N1065" s="7">
        <v>500</v>
      </c>
      <c r="O1065" s="5" t="s">
        <v>2769</v>
      </c>
      <c r="P1065" s="5" t="s">
        <v>1252</v>
      </c>
      <c r="Q1065" s="15">
        <v>59.99</v>
      </c>
      <c r="R1065" s="15">
        <v>16797.2</v>
      </c>
      <c r="S1065" s="16">
        <f t="shared" si="64"/>
        <v>18.626895000000001</v>
      </c>
      <c r="T1065" s="16">
        <f t="shared" si="65"/>
        <v>5215.5306</v>
      </c>
      <c r="U1065" s="19">
        <f t="shared" si="67"/>
        <v>16.411361233480179</v>
      </c>
      <c r="V1065" s="19">
        <f t="shared" si="66"/>
        <v>4595.1811453744504</v>
      </c>
    </row>
    <row r="1066" spans="1:22" ht="113.1" customHeight="1" x14ac:dyDescent="0.45">
      <c r="A1066" s="2"/>
      <c r="B1066" s="2"/>
      <c r="C1066" s="5" t="s">
        <v>3134</v>
      </c>
      <c r="D1066" s="5" t="s">
        <v>3135</v>
      </c>
      <c r="E1066" s="5" t="s">
        <v>1310</v>
      </c>
      <c r="F1066" s="5" t="s">
        <v>3136</v>
      </c>
      <c r="G1066" s="5" t="s">
        <v>2768</v>
      </c>
      <c r="H1066" s="9">
        <v>227</v>
      </c>
      <c r="I1066" s="5" t="s">
        <v>39</v>
      </c>
      <c r="J1066" s="5" t="s">
        <v>976</v>
      </c>
      <c r="K1066" s="7">
        <v>45</v>
      </c>
      <c r="L1066" s="7">
        <v>35</v>
      </c>
      <c r="M1066" s="7">
        <v>3</v>
      </c>
      <c r="N1066" s="7">
        <v>500</v>
      </c>
      <c r="O1066" s="5" t="s">
        <v>2769</v>
      </c>
      <c r="P1066" s="5" t="s">
        <v>1252</v>
      </c>
      <c r="Q1066" s="15">
        <v>59.99</v>
      </c>
      <c r="R1066" s="15">
        <v>13617.73</v>
      </c>
      <c r="S1066" s="16">
        <f t="shared" si="64"/>
        <v>18.626895000000001</v>
      </c>
      <c r="T1066" s="16">
        <f t="shared" si="65"/>
        <v>4228.3051650000007</v>
      </c>
      <c r="U1066" s="19">
        <f t="shared" si="67"/>
        <v>16.411361233480179</v>
      </c>
      <c r="V1066" s="19">
        <f t="shared" si="66"/>
        <v>3725.3790000000004</v>
      </c>
    </row>
    <row r="1067" spans="1:22" ht="113.1" customHeight="1" x14ac:dyDescent="0.45">
      <c r="A1067" s="2"/>
      <c r="B1067" s="2"/>
      <c r="C1067" s="5" t="s">
        <v>3137</v>
      </c>
      <c r="D1067" s="5" t="s">
        <v>3138</v>
      </c>
      <c r="E1067" s="5" t="s">
        <v>1310</v>
      </c>
      <c r="F1067" s="5" t="s">
        <v>3139</v>
      </c>
      <c r="G1067" s="5" t="s">
        <v>2768</v>
      </c>
      <c r="H1067" s="9">
        <v>224</v>
      </c>
      <c r="I1067" s="5" t="s">
        <v>39</v>
      </c>
      <c r="J1067" s="5" t="s">
        <v>976</v>
      </c>
      <c r="K1067" s="7">
        <v>45</v>
      </c>
      <c r="L1067" s="7">
        <v>35</v>
      </c>
      <c r="M1067" s="7">
        <v>3</v>
      </c>
      <c r="N1067" s="7">
        <v>500</v>
      </c>
      <c r="O1067" s="5" t="s">
        <v>2769</v>
      </c>
      <c r="P1067" s="5" t="s">
        <v>1252</v>
      </c>
      <c r="Q1067" s="15">
        <v>59.99</v>
      </c>
      <c r="R1067" s="15">
        <v>13437.76</v>
      </c>
      <c r="S1067" s="16">
        <f t="shared" si="64"/>
        <v>18.626895000000001</v>
      </c>
      <c r="T1067" s="16">
        <f t="shared" si="65"/>
        <v>4172.4244800000006</v>
      </c>
      <c r="U1067" s="19">
        <f t="shared" si="67"/>
        <v>16.411361233480179</v>
      </c>
      <c r="V1067" s="19">
        <f t="shared" si="66"/>
        <v>3676.14491629956</v>
      </c>
    </row>
    <row r="1068" spans="1:22" ht="113.1" customHeight="1" x14ac:dyDescent="0.45">
      <c r="A1068" s="2"/>
      <c r="B1068" s="2"/>
      <c r="C1068" s="5" t="s">
        <v>3140</v>
      </c>
      <c r="D1068" s="5" t="s">
        <v>3141</v>
      </c>
      <c r="E1068" s="5" t="s">
        <v>1310</v>
      </c>
      <c r="F1068" s="5" t="s">
        <v>3142</v>
      </c>
      <c r="G1068" s="5" t="s">
        <v>2768</v>
      </c>
      <c r="H1068" s="9">
        <v>134</v>
      </c>
      <c r="I1068" s="5" t="s">
        <v>39</v>
      </c>
      <c r="J1068" s="5" t="s">
        <v>2773</v>
      </c>
      <c r="K1068" s="7">
        <v>45</v>
      </c>
      <c r="L1068" s="7">
        <v>35</v>
      </c>
      <c r="M1068" s="7">
        <v>3</v>
      </c>
      <c r="N1068" s="7">
        <v>500</v>
      </c>
      <c r="O1068" s="5" t="s">
        <v>2769</v>
      </c>
      <c r="P1068" s="5" t="s">
        <v>42</v>
      </c>
      <c r="Q1068" s="15">
        <v>59.99</v>
      </c>
      <c r="R1068" s="15">
        <v>8038.66</v>
      </c>
      <c r="S1068" s="16">
        <f t="shared" si="64"/>
        <v>18.626895000000001</v>
      </c>
      <c r="T1068" s="16">
        <f t="shared" si="65"/>
        <v>2496.0039300000003</v>
      </c>
      <c r="U1068" s="19">
        <f t="shared" si="67"/>
        <v>16.411361233480179</v>
      </c>
      <c r="V1068" s="19">
        <f t="shared" si="66"/>
        <v>2199.122405286344</v>
      </c>
    </row>
    <row r="1069" spans="1:22" ht="113.1" customHeight="1" x14ac:dyDescent="0.45">
      <c r="A1069" s="2"/>
      <c r="B1069" s="2"/>
      <c r="C1069" s="5" t="s">
        <v>3143</v>
      </c>
      <c r="D1069" s="5" t="s">
        <v>3144</v>
      </c>
      <c r="E1069" s="5" t="s">
        <v>1310</v>
      </c>
      <c r="F1069" s="5" t="s">
        <v>3145</v>
      </c>
      <c r="G1069" s="5" t="s">
        <v>2768</v>
      </c>
      <c r="H1069" s="9">
        <v>203</v>
      </c>
      <c r="I1069" s="5" t="s">
        <v>39</v>
      </c>
      <c r="J1069" s="5" t="s">
        <v>2773</v>
      </c>
      <c r="K1069" s="7">
        <v>45</v>
      </c>
      <c r="L1069" s="7">
        <v>35</v>
      </c>
      <c r="M1069" s="7">
        <v>3</v>
      </c>
      <c r="N1069" s="7">
        <v>500</v>
      </c>
      <c r="O1069" s="5" t="s">
        <v>2769</v>
      </c>
      <c r="P1069" s="5" t="s">
        <v>42</v>
      </c>
      <c r="Q1069" s="15">
        <v>59.99</v>
      </c>
      <c r="R1069" s="15">
        <v>12177.970000000001</v>
      </c>
      <c r="S1069" s="16">
        <f t="shared" si="64"/>
        <v>18.626895000000001</v>
      </c>
      <c r="T1069" s="16">
        <f t="shared" si="65"/>
        <v>3781.2596850000004</v>
      </c>
      <c r="U1069" s="19">
        <f t="shared" si="67"/>
        <v>16.411361233480179</v>
      </c>
      <c r="V1069" s="19">
        <f t="shared" si="66"/>
        <v>3331.5063303964762</v>
      </c>
    </row>
    <row r="1070" spans="1:22" ht="113.1" customHeight="1" x14ac:dyDescent="0.45">
      <c r="A1070" s="2"/>
      <c r="B1070" s="2"/>
      <c r="C1070" s="5" t="s">
        <v>3146</v>
      </c>
      <c r="D1070" s="5" t="s">
        <v>3147</v>
      </c>
      <c r="E1070" s="5" t="s">
        <v>1310</v>
      </c>
      <c r="F1070" s="5" t="s">
        <v>3148</v>
      </c>
      <c r="G1070" s="5" t="s">
        <v>2768</v>
      </c>
      <c r="H1070" s="9">
        <v>208</v>
      </c>
      <c r="I1070" s="5" t="s">
        <v>39</v>
      </c>
      <c r="J1070" s="5" t="s">
        <v>2773</v>
      </c>
      <c r="K1070" s="7">
        <v>45</v>
      </c>
      <c r="L1070" s="7">
        <v>35</v>
      </c>
      <c r="M1070" s="7">
        <v>3</v>
      </c>
      <c r="N1070" s="7">
        <v>500</v>
      </c>
      <c r="O1070" s="5" t="s">
        <v>2769</v>
      </c>
      <c r="P1070" s="5" t="s">
        <v>42</v>
      </c>
      <c r="Q1070" s="15">
        <v>59.99</v>
      </c>
      <c r="R1070" s="15">
        <v>12477.92</v>
      </c>
      <c r="S1070" s="16">
        <f t="shared" si="64"/>
        <v>18.626895000000001</v>
      </c>
      <c r="T1070" s="16">
        <f t="shared" si="65"/>
        <v>3874.3941600000003</v>
      </c>
      <c r="U1070" s="19">
        <f t="shared" si="67"/>
        <v>16.411361233480179</v>
      </c>
      <c r="V1070" s="19">
        <f t="shared" si="66"/>
        <v>3413.5631365638774</v>
      </c>
    </row>
    <row r="1071" spans="1:22" ht="113.1" customHeight="1" x14ac:dyDescent="0.45">
      <c r="A1071" s="2"/>
      <c r="B1071" s="2"/>
      <c r="C1071" s="5" t="s">
        <v>3149</v>
      </c>
      <c r="D1071" s="5" t="s">
        <v>3150</v>
      </c>
      <c r="E1071" s="5" t="s">
        <v>1310</v>
      </c>
      <c r="F1071" s="5" t="s">
        <v>3151</v>
      </c>
      <c r="G1071" s="5" t="s">
        <v>2768</v>
      </c>
      <c r="H1071" s="9">
        <v>126</v>
      </c>
      <c r="I1071" s="5" t="s">
        <v>39</v>
      </c>
      <c r="J1071" s="5" t="s">
        <v>2773</v>
      </c>
      <c r="K1071" s="7">
        <v>45</v>
      </c>
      <c r="L1071" s="7">
        <v>35</v>
      </c>
      <c r="M1071" s="7">
        <v>3</v>
      </c>
      <c r="N1071" s="7">
        <v>500</v>
      </c>
      <c r="O1071" s="5" t="s">
        <v>2769</v>
      </c>
      <c r="P1071" s="5" t="s">
        <v>42</v>
      </c>
      <c r="Q1071" s="15">
        <v>59.99</v>
      </c>
      <c r="R1071" s="15">
        <v>7558.7400000000007</v>
      </c>
      <c r="S1071" s="16">
        <f t="shared" si="64"/>
        <v>18.626895000000001</v>
      </c>
      <c r="T1071" s="16">
        <f t="shared" si="65"/>
        <v>2346.9887699999999</v>
      </c>
      <c r="U1071" s="19">
        <f t="shared" si="67"/>
        <v>16.411361233480179</v>
      </c>
      <c r="V1071" s="19">
        <f t="shared" si="66"/>
        <v>2067.8315154185025</v>
      </c>
    </row>
    <row r="1072" spans="1:22" ht="113.1" customHeight="1" x14ac:dyDescent="0.45">
      <c r="A1072" s="2"/>
      <c r="B1072" s="2"/>
      <c r="C1072" s="5" t="s">
        <v>3152</v>
      </c>
      <c r="D1072" s="5" t="s">
        <v>3153</v>
      </c>
      <c r="E1072" s="5" t="s">
        <v>1366</v>
      </c>
      <c r="F1072" s="5" t="s">
        <v>3154</v>
      </c>
      <c r="G1072" s="5" t="s">
        <v>2768</v>
      </c>
      <c r="H1072" s="9">
        <v>1</v>
      </c>
      <c r="I1072" s="5" t="s">
        <v>39</v>
      </c>
      <c r="J1072" s="5" t="s">
        <v>976</v>
      </c>
      <c r="K1072" s="7">
        <v>33</v>
      </c>
      <c r="L1072" s="7">
        <v>26</v>
      </c>
      <c r="M1072" s="7">
        <v>1</v>
      </c>
      <c r="N1072" s="7">
        <v>150</v>
      </c>
      <c r="O1072" s="5" t="s">
        <v>2769</v>
      </c>
      <c r="P1072" s="5" t="s">
        <v>42</v>
      </c>
      <c r="Q1072" s="15">
        <v>59.99</v>
      </c>
      <c r="R1072" s="15">
        <v>59.99</v>
      </c>
      <c r="S1072" s="16">
        <f t="shared" si="64"/>
        <v>18.626895000000001</v>
      </c>
      <c r="T1072" s="16">
        <f t="shared" si="65"/>
        <v>18.626895000000001</v>
      </c>
      <c r="U1072" s="19">
        <f t="shared" si="67"/>
        <v>16.411361233480179</v>
      </c>
      <c r="V1072" s="19">
        <f t="shared" si="66"/>
        <v>16.411361233480179</v>
      </c>
    </row>
    <row r="1073" spans="1:22" ht="113.1" customHeight="1" x14ac:dyDescent="0.45">
      <c r="A1073" s="2"/>
      <c r="B1073" s="2"/>
      <c r="C1073" s="5" t="s">
        <v>3155</v>
      </c>
      <c r="D1073" s="5" t="s">
        <v>3156</v>
      </c>
      <c r="E1073" s="5" t="s">
        <v>1571</v>
      </c>
      <c r="F1073" s="5" t="s">
        <v>3157</v>
      </c>
      <c r="G1073" s="5" t="s">
        <v>2516</v>
      </c>
      <c r="H1073" s="9">
        <v>6</v>
      </c>
      <c r="I1073" s="5" t="s">
        <v>59</v>
      </c>
      <c r="J1073" s="5" t="s">
        <v>40</v>
      </c>
      <c r="K1073" s="7">
        <v>45</v>
      </c>
      <c r="L1073" s="7">
        <v>38</v>
      </c>
      <c r="M1073" s="7">
        <v>3</v>
      </c>
      <c r="N1073" s="7">
        <v>800</v>
      </c>
      <c r="O1073" s="5" t="s">
        <v>2539</v>
      </c>
      <c r="P1073" s="5" t="s">
        <v>42</v>
      </c>
      <c r="Q1073" s="15">
        <v>149.99</v>
      </c>
      <c r="R1073" s="15">
        <v>899.94</v>
      </c>
      <c r="S1073" s="16">
        <f t="shared" si="64"/>
        <v>46.571895000000005</v>
      </c>
      <c r="T1073" s="16">
        <f t="shared" si="65"/>
        <v>279.43137000000002</v>
      </c>
      <c r="U1073" s="19">
        <f t="shared" si="67"/>
        <v>41.03250660792952</v>
      </c>
      <c r="V1073" s="19">
        <f t="shared" si="66"/>
        <v>246.19503964757712</v>
      </c>
    </row>
    <row r="1074" spans="1:22" ht="113.1" customHeight="1" x14ac:dyDescent="0.45">
      <c r="A1074" s="2"/>
      <c r="B1074" s="2"/>
      <c r="C1074" s="5" t="s">
        <v>3158</v>
      </c>
      <c r="D1074" s="5" t="s">
        <v>3159</v>
      </c>
      <c r="E1074" s="5" t="s">
        <v>1571</v>
      </c>
      <c r="F1074" s="5" t="s">
        <v>3160</v>
      </c>
      <c r="G1074" s="5" t="s">
        <v>2516</v>
      </c>
      <c r="H1074" s="9">
        <v>4</v>
      </c>
      <c r="I1074" s="5" t="s">
        <v>59</v>
      </c>
      <c r="J1074" s="5" t="s">
        <v>727</v>
      </c>
      <c r="K1074" s="7">
        <v>45</v>
      </c>
      <c r="L1074" s="7">
        <v>35</v>
      </c>
      <c r="M1074" s="7">
        <v>3</v>
      </c>
      <c r="N1074" s="7">
        <v>500</v>
      </c>
      <c r="O1074" s="5" t="s">
        <v>3161</v>
      </c>
      <c r="P1074" s="5" t="s">
        <v>1252</v>
      </c>
      <c r="Q1074" s="15">
        <v>149.99</v>
      </c>
      <c r="R1074" s="15">
        <v>599.96</v>
      </c>
      <c r="S1074" s="16">
        <f t="shared" si="64"/>
        <v>46.571895000000005</v>
      </c>
      <c r="T1074" s="16">
        <f t="shared" si="65"/>
        <v>186.28758000000002</v>
      </c>
      <c r="U1074" s="19">
        <f t="shared" si="67"/>
        <v>41.03250660792952</v>
      </c>
      <c r="V1074" s="19">
        <f t="shared" si="66"/>
        <v>164.13002643171808</v>
      </c>
    </row>
    <row r="1075" spans="1:22" ht="113.1" customHeight="1" x14ac:dyDescent="0.45">
      <c r="A1075" s="2"/>
      <c r="B1075" s="2"/>
      <c r="C1075" s="5" t="s">
        <v>3162</v>
      </c>
      <c r="D1075" s="5" t="s">
        <v>3163</v>
      </c>
      <c r="E1075" s="5" t="s">
        <v>1571</v>
      </c>
      <c r="F1075" s="5" t="s">
        <v>3164</v>
      </c>
      <c r="G1075" s="5" t="s">
        <v>2516</v>
      </c>
      <c r="H1075" s="9">
        <v>1</v>
      </c>
      <c r="I1075" s="5" t="s">
        <v>59</v>
      </c>
      <c r="J1075" s="5" t="s">
        <v>727</v>
      </c>
      <c r="K1075" s="7">
        <v>45</v>
      </c>
      <c r="L1075" s="7">
        <v>35</v>
      </c>
      <c r="M1075" s="7">
        <v>3</v>
      </c>
      <c r="N1075" s="7">
        <v>500</v>
      </c>
      <c r="O1075" s="5" t="s">
        <v>3161</v>
      </c>
      <c r="P1075" s="5" t="s">
        <v>1252</v>
      </c>
      <c r="Q1075" s="15">
        <v>149.99</v>
      </c>
      <c r="R1075" s="15">
        <v>149.99</v>
      </c>
      <c r="S1075" s="16">
        <f t="shared" si="64"/>
        <v>46.571895000000005</v>
      </c>
      <c r="T1075" s="16">
        <f t="shared" si="65"/>
        <v>46.571895000000005</v>
      </c>
      <c r="U1075" s="19">
        <f t="shared" si="67"/>
        <v>41.03250660792952</v>
      </c>
      <c r="V1075" s="19">
        <f t="shared" si="66"/>
        <v>41.03250660792952</v>
      </c>
    </row>
    <row r="1076" spans="1:22" ht="113.1" customHeight="1" x14ac:dyDescent="0.45">
      <c r="A1076" s="2"/>
      <c r="B1076" s="2"/>
      <c r="C1076" s="5" t="s">
        <v>3165</v>
      </c>
      <c r="D1076" s="5" t="s">
        <v>3166</v>
      </c>
      <c r="E1076" s="5" t="s">
        <v>1571</v>
      </c>
      <c r="F1076" s="5" t="s">
        <v>3167</v>
      </c>
      <c r="G1076" s="5" t="s">
        <v>2516</v>
      </c>
      <c r="H1076" s="9">
        <v>1</v>
      </c>
      <c r="I1076" s="5" t="s">
        <v>59</v>
      </c>
      <c r="J1076" s="5" t="s">
        <v>727</v>
      </c>
      <c r="K1076" s="7">
        <v>45</v>
      </c>
      <c r="L1076" s="7">
        <v>35</v>
      </c>
      <c r="M1076" s="7">
        <v>3</v>
      </c>
      <c r="N1076" s="7">
        <v>500</v>
      </c>
      <c r="O1076" s="5" t="s">
        <v>3161</v>
      </c>
      <c r="P1076" s="5" t="s">
        <v>1252</v>
      </c>
      <c r="Q1076" s="15">
        <v>149.99</v>
      </c>
      <c r="R1076" s="15">
        <v>149.99</v>
      </c>
      <c r="S1076" s="16">
        <f t="shared" si="64"/>
        <v>46.571895000000005</v>
      </c>
      <c r="T1076" s="16">
        <f t="shared" si="65"/>
        <v>46.571895000000005</v>
      </c>
      <c r="U1076" s="19">
        <f t="shared" si="67"/>
        <v>41.03250660792952</v>
      </c>
      <c r="V1076" s="19">
        <f t="shared" si="66"/>
        <v>41.03250660792952</v>
      </c>
    </row>
    <row r="1077" spans="1:22" ht="113.1" customHeight="1" x14ac:dyDescent="0.45">
      <c r="A1077" s="2"/>
      <c r="B1077" s="2"/>
      <c r="C1077" s="5" t="s">
        <v>3168</v>
      </c>
      <c r="D1077" s="5" t="s">
        <v>3169</v>
      </c>
      <c r="E1077" s="5" t="s">
        <v>1571</v>
      </c>
      <c r="F1077" s="5" t="s">
        <v>3170</v>
      </c>
      <c r="G1077" s="5" t="s">
        <v>2516</v>
      </c>
      <c r="H1077" s="9">
        <v>1</v>
      </c>
      <c r="I1077" s="5" t="s">
        <v>59</v>
      </c>
      <c r="J1077" s="5" t="s">
        <v>727</v>
      </c>
      <c r="K1077" s="7">
        <v>45</v>
      </c>
      <c r="L1077" s="7">
        <v>35</v>
      </c>
      <c r="M1077" s="7">
        <v>3</v>
      </c>
      <c r="N1077" s="7">
        <v>500</v>
      </c>
      <c r="O1077" s="5" t="s">
        <v>3161</v>
      </c>
      <c r="P1077" s="5" t="s">
        <v>1252</v>
      </c>
      <c r="Q1077" s="15">
        <v>149.99</v>
      </c>
      <c r="R1077" s="15">
        <v>149.99</v>
      </c>
      <c r="S1077" s="16">
        <f t="shared" si="64"/>
        <v>46.571895000000005</v>
      </c>
      <c r="T1077" s="16">
        <f t="shared" si="65"/>
        <v>46.571895000000005</v>
      </c>
      <c r="U1077" s="19">
        <f t="shared" si="67"/>
        <v>41.03250660792952</v>
      </c>
      <c r="V1077" s="19">
        <f t="shared" si="66"/>
        <v>41.03250660792952</v>
      </c>
    </row>
    <row r="1078" spans="1:22" ht="113.1" customHeight="1" x14ac:dyDescent="0.45">
      <c r="A1078" s="2"/>
      <c r="B1078" s="2"/>
      <c r="C1078" s="5" t="s">
        <v>3171</v>
      </c>
      <c r="D1078" s="5" t="s">
        <v>3172</v>
      </c>
      <c r="E1078" s="5" t="s">
        <v>1571</v>
      </c>
      <c r="F1078" s="5" t="s">
        <v>3173</v>
      </c>
      <c r="G1078" s="5" t="s">
        <v>2521</v>
      </c>
      <c r="H1078" s="9">
        <v>3</v>
      </c>
      <c r="I1078" s="5" t="s">
        <v>59</v>
      </c>
      <c r="J1078" s="5" t="s">
        <v>727</v>
      </c>
      <c r="K1078" s="7">
        <v>45</v>
      </c>
      <c r="L1078" s="7">
        <v>35</v>
      </c>
      <c r="M1078" s="7">
        <v>3</v>
      </c>
      <c r="N1078" s="7">
        <v>500</v>
      </c>
      <c r="O1078" s="5" t="s">
        <v>2522</v>
      </c>
      <c r="P1078" s="5" t="s">
        <v>42</v>
      </c>
      <c r="Q1078" s="15">
        <v>99.99</v>
      </c>
      <c r="R1078" s="15">
        <v>299.96999999999997</v>
      </c>
      <c r="S1078" s="16">
        <f t="shared" si="64"/>
        <v>31.046894999999999</v>
      </c>
      <c r="T1078" s="16">
        <f t="shared" si="65"/>
        <v>93.140684999999991</v>
      </c>
      <c r="U1078" s="19">
        <f t="shared" si="67"/>
        <v>27.354092511013214</v>
      </c>
      <c r="V1078" s="19">
        <f t="shared" si="66"/>
        <v>82.062277533039634</v>
      </c>
    </row>
    <row r="1079" spans="1:22" ht="113.1" customHeight="1" x14ac:dyDescent="0.45">
      <c r="A1079" s="2"/>
      <c r="B1079" s="2"/>
      <c r="C1079" s="5" t="s">
        <v>3174</v>
      </c>
      <c r="D1079" s="5" t="s">
        <v>3175</v>
      </c>
      <c r="E1079" s="5" t="s">
        <v>1571</v>
      </c>
      <c r="F1079" s="5" t="s">
        <v>3176</v>
      </c>
      <c r="G1079" s="5" t="s">
        <v>2521</v>
      </c>
      <c r="H1079" s="9">
        <v>21</v>
      </c>
      <c r="I1079" s="5" t="s">
        <v>59</v>
      </c>
      <c r="J1079" s="5" t="s">
        <v>727</v>
      </c>
      <c r="K1079" s="7">
        <v>45</v>
      </c>
      <c r="L1079" s="7">
        <v>35</v>
      </c>
      <c r="M1079" s="7">
        <v>3</v>
      </c>
      <c r="N1079" s="7">
        <v>500</v>
      </c>
      <c r="O1079" s="5" t="s">
        <v>2522</v>
      </c>
      <c r="P1079" s="5" t="s">
        <v>42</v>
      </c>
      <c r="Q1079" s="15">
        <v>99.99</v>
      </c>
      <c r="R1079" s="15">
        <v>2099.79</v>
      </c>
      <c r="S1079" s="16">
        <f t="shared" si="64"/>
        <v>31.046894999999999</v>
      </c>
      <c r="T1079" s="16">
        <f t="shared" si="65"/>
        <v>651.98479499999996</v>
      </c>
      <c r="U1079" s="19">
        <f t="shared" si="67"/>
        <v>27.354092511013214</v>
      </c>
      <c r="V1079" s="19">
        <f t="shared" si="66"/>
        <v>574.43594273127746</v>
      </c>
    </row>
    <row r="1080" spans="1:22" ht="113.1" customHeight="1" x14ac:dyDescent="0.45">
      <c r="A1080" s="2"/>
      <c r="B1080" s="2"/>
      <c r="C1080" s="5" t="s">
        <v>3177</v>
      </c>
      <c r="D1080" s="5" t="s">
        <v>3178</v>
      </c>
      <c r="E1080" s="5" t="s">
        <v>1571</v>
      </c>
      <c r="F1080" s="5" t="s">
        <v>3179</v>
      </c>
      <c r="G1080" s="5" t="s">
        <v>2538</v>
      </c>
      <c r="H1080" s="9">
        <v>6</v>
      </c>
      <c r="I1080" s="5" t="s">
        <v>59</v>
      </c>
      <c r="J1080" s="5" t="s">
        <v>3180</v>
      </c>
      <c r="K1080" s="7">
        <v>42</v>
      </c>
      <c r="L1080" s="7">
        <v>34</v>
      </c>
      <c r="M1080" s="7">
        <v>3</v>
      </c>
      <c r="N1080" s="7">
        <v>500</v>
      </c>
      <c r="O1080" s="5" t="s">
        <v>3161</v>
      </c>
      <c r="P1080" s="5" t="s">
        <v>1252</v>
      </c>
      <c r="Q1080" s="15">
        <v>169.99</v>
      </c>
      <c r="R1080" s="15">
        <v>1019.94</v>
      </c>
      <c r="S1080" s="16">
        <f t="shared" si="64"/>
        <v>52.781895000000006</v>
      </c>
      <c r="T1080" s="16">
        <f t="shared" si="65"/>
        <v>316.69137000000001</v>
      </c>
      <c r="U1080" s="19">
        <f t="shared" si="67"/>
        <v>46.503872246696041</v>
      </c>
      <c r="V1080" s="19">
        <f t="shared" si="66"/>
        <v>279.02323348017626</v>
      </c>
    </row>
    <row r="1081" spans="1:22" ht="113.1" customHeight="1" x14ac:dyDescent="0.45">
      <c r="A1081" s="2"/>
      <c r="B1081" s="2"/>
      <c r="C1081" s="5" t="s">
        <v>3181</v>
      </c>
      <c r="D1081" s="5" t="s">
        <v>3182</v>
      </c>
      <c r="E1081" s="5" t="s">
        <v>1571</v>
      </c>
      <c r="F1081" s="5" t="s">
        <v>3183</v>
      </c>
      <c r="G1081" s="5" t="s">
        <v>2552</v>
      </c>
      <c r="H1081" s="9">
        <v>5</v>
      </c>
      <c r="I1081" s="5" t="s">
        <v>59</v>
      </c>
      <c r="J1081" s="5" t="s">
        <v>976</v>
      </c>
      <c r="K1081" s="7">
        <v>45</v>
      </c>
      <c r="L1081" s="7">
        <v>35</v>
      </c>
      <c r="M1081" s="7">
        <v>3</v>
      </c>
      <c r="N1081" s="7">
        <v>500</v>
      </c>
      <c r="O1081" s="5" t="s">
        <v>2553</v>
      </c>
      <c r="P1081" s="5" t="s">
        <v>42</v>
      </c>
      <c r="Q1081" s="15">
        <v>89.99</v>
      </c>
      <c r="R1081" s="15">
        <v>449.95</v>
      </c>
      <c r="S1081" s="16">
        <f t="shared" si="64"/>
        <v>27.941894999999999</v>
      </c>
      <c r="T1081" s="16">
        <f t="shared" si="65"/>
        <v>139.709475</v>
      </c>
      <c r="U1081" s="19">
        <f t="shared" si="67"/>
        <v>24.618409691629953</v>
      </c>
      <c r="V1081" s="19">
        <f t="shared" si="66"/>
        <v>123.09204845814976</v>
      </c>
    </row>
    <row r="1082" spans="1:22" ht="113.1" customHeight="1" x14ac:dyDescent="0.45">
      <c r="A1082" s="2"/>
      <c r="B1082" s="2"/>
      <c r="C1082" s="5" t="s">
        <v>3184</v>
      </c>
      <c r="D1082" s="5" t="s">
        <v>3185</v>
      </c>
      <c r="E1082" s="5" t="s">
        <v>1571</v>
      </c>
      <c r="F1082" s="5" t="s">
        <v>3186</v>
      </c>
      <c r="G1082" s="5" t="s">
        <v>2552</v>
      </c>
      <c r="H1082" s="9">
        <v>1</v>
      </c>
      <c r="I1082" s="5" t="s">
        <v>59</v>
      </c>
      <c r="J1082" s="5" t="s">
        <v>976</v>
      </c>
      <c r="K1082" s="7">
        <v>45</v>
      </c>
      <c r="L1082" s="7">
        <v>35</v>
      </c>
      <c r="M1082" s="7">
        <v>3</v>
      </c>
      <c r="N1082" s="7">
        <v>500</v>
      </c>
      <c r="O1082" s="5" t="s">
        <v>2553</v>
      </c>
      <c r="P1082" s="5" t="s">
        <v>42</v>
      </c>
      <c r="Q1082" s="15">
        <v>89.99</v>
      </c>
      <c r="R1082" s="15">
        <v>89.99</v>
      </c>
      <c r="S1082" s="16">
        <f t="shared" si="64"/>
        <v>27.941894999999999</v>
      </c>
      <c r="T1082" s="16">
        <f t="shared" si="65"/>
        <v>27.941894999999999</v>
      </c>
      <c r="U1082" s="19">
        <f t="shared" si="67"/>
        <v>24.618409691629953</v>
      </c>
      <c r="V1082" s="19">
        <f t="shared" si="66"/>
        <v>24.618409691629953</v>
      </c>
    </row>
    <row r="1083" spans="1:22" ht="113.1" customHeight="1" x14ac:dyDescent="0.45">
      <c r="A1083" s="2"/>
      <c r="B1083" s="2"/>
      <c r="C1083" s="5" t="s">
        <v>3187</v>
      </c>
      <c r="D1083" s="5" t="s">
        <v>3188</v>
      </c>
      <c r="E1083" s="5" t="s">
        <v>1571</v>
      </c>
      <c r="F1083" s="5" t="s">
        <v>3189</v>
      </c>
      <c r="G1083" s="5" t="s">
        <v>2552</v>
      </c>
      <c r="H1083" s="9">
        <v>1</v>
      </c>
      <c r="I1083" s="5" t="s">
        <v>59</v>
      </c>
      <c r="J1083" s="5" t="s">
        <v>40</v>
      </c>
      <c r="K1083" s="7">
        <v>45</v>
      </c>
      <c r="L1083" s="7">
        <v>35</v>
      </c>
      <c r="M1083" s="7">
        <v>3</v>
      </c>
      <c r="N1083" s="7">
        <v>500</v>
      </c>
      <c r="O1083" s="5" t="s">
        <v>2553</v>
      </c>
      <c r="P1083" s="5" t="s">
        <v>42</v>
      </c>
      <c r="Q1083" s="15">
        <v>89.99</v>
      </c>
      <c r="R1083" s="15">
        <v>89.99</v>
      </c>
      <c r="S1083" s="16">
        <f t="shared" si="64"/>
        <v>27.941894999999999</v>
      </c>
      <c r="T1083" s="16">
        <f t="shared" si="65"/>
        <v>27.941894999999999</v>
      </c>
      <c r="U1083" s="19">
        <f t="shared" si="67"/>
        <v>24.618409691629953</v>
      </c>
      <c r="V1083" s="19">
        <f t="shared" si="66"/>
        <v>24.618409691629953</v>
      </c>
    </row>
    <row r="1084" spans="1:22" ht="113.1" customHeight="1" x14ac:dyDescent="0.45">
      <c r="A1084" s="2"/>
      <c r="B1084" s="2"/>
      <c r="C1084" s="5" t="s">
        <v>3190</v>
      </c>
      <c r="D1084" s="5" t="s">
        <v>3191</v>
      </c>
      <c r="E1084" s="5" t="s">
        <v>1571</v>
      </c>
      <c r="F1084" s="5" t="s">
        <v>3192</v>
      </c>
      <c r="G1084" s="5" t="s">
        <v>2552</v>
      </c>
      <c r="H1084" s="9">
        <v>1</v>
      </c>
      <c r="I1084" s="5" t="s">
        <v>59</v>
      </c>
      <c r="J1084" s="5" t="s">
        <v>40</v>
      </c>
      <c r="K1084" s="7">
        <v>45</v>
      </c>
      <c r="L1084" s="7">
        <v>35</v>
      </c>
      <c r="M1084" s="7">
        <v>3</v>
      </c>
      <c r="N1084" s="7">
        <v>500</v>
      </c>
      <c r="O1084" s="5" t="s">
        <v>2553</v>
      </c>
      <c r="P1084" s="5" t="s">
        <v>42</v>
      </c>
      <c r="Q1084" s="15">
        <v>89.99</v>
      </c>
      <c r="R1084" s="15">
        <v>89.99</v>
      </c>
      <c r="S1084" s="16">
        <f t="shared" si="64"/>
        <v>27.941894999999999</v>
      </c>
      <c r="T1084" s="16">
        <f t="shared" si="65"/>
        <v>27.941894999999999</v>
      </c>
      <c r="U1084" s="19">
        <f t="shared" si="67"/>
        <v>24.618409691629953</v>
      </c>
      <c r="V1084" s="19">
        <f t="shared" si="66"/>
        <v>24.618409691629953</v>
      </c>
    </row>
    <row r="1085" spans="1:22" ht="113.1" customHeight="1" x14ac:dyDescent="0.45">
      <c r="A1085" s="2"/>
      <c r="B1085" s="2"/>
      <c r="C1085" s="5" t="s">
        <v>3193</v>
      </c>
      <c r="D1085" s="5" t="s">
        <v>3194</v>
      </c>
      <c r="E1085" s="5" t="s">
        <v>1571</v>
      </c>
      <c r="F1085" s="5" t="s">
        <v>3195</v>
      </c>
      <c r="G1085" s="5" t="s">
        <v>2552</v>
      </c>
      <c r="H1085" s="9">
        <v>3</v>
      </c>
      <c r="I1085" s="5" t="s">
        <v>59</v>
      </c>
      <c r="J1085" s="5" t="s">
        <v>976</v>
      </c>
      <c r="K1085" s="7">
        <v>45</v>
      </c>
      <c r="L1085" s="7">
        <v>35</v>
      </c>
      <c r="M1085" s="7">
        <v>3</v>
      </c>
      <c r="N1085" s="7">
        <v>500</v>
      </c>
      <c r="O1085" s="5" t="s">
        <v>2561</v>
      </c>
      <c r="P1085" s="5" t="s">
        <v>42</v>
      </c>
      <c r="Q1085" s="15">
        <v>89.99</v>
      </c>
      <c r="R1085" s="15">
        <v>269.96999999999997</v>
      </c>
      <c r="S1085" s="16">
        <f t="shared" si="64"/>
        <v>27.941894999999999</v>
      </c>
      <c r="T1085" s="16">
        <f t="shared" si="65"/>
        <v>83.825684999999993</v>
      </c>
      <c r="U1085" s="19">
        <f t="shared" si="67"/>
        <v>24.618409691629953</v>
      </c>
      <c r="V1085" s="19">
        <f t="shared" si="66"/>
        <v>73.855229074889863</v>
      </c>
    </row>
    <row r="1086" spans="1:22" ht="113.1" customHeight="1" x14ac:dyDescent="0.45">
      <c r="A1086" s="2"/>
      <c r="B1086" s="2"/>
      <c r="C1086" s="5" t="s">
        <v>3196</v>
      </c>
      <c r="D1086" s="5" t="s">
        <v>3197</v>
      </c>
      <c r="E1086" s="5" t="s">
        <v>1571</v>
      </c>
      <c r="F1086" s="5" t="s">
        <v>3198</v>
      </c>
      <c r="G1086" s="5" t="s">
        <v>2552</v>
      </c>
      <c r="H1086" s="9">
        <v>1</v>
      </c>
      <c r="I1086" s="5" t="s">
        <v>59</v>
      </c>
      <c r="J1086" s="5" t="s">
        <v>976</v>
      </c>
      <c r="K1086" s="7">
        <v>45</v>
      </c>
      <c r="L1086" s="7">
        <v>35</v>
      </c>
      <c r="M1086" s="7">
        <v>3</v>
      </c>
      <c r="N1086" s="7">
        <v>500</v>
      </c>
      <c r="O1086" s="5" t="s">
        <v>2561</v>
      </c>
      <c r="P1086" s="5" t="s">
        <v>42</v>
      </c>
      <c r="Q1086" s="15">
        <v>89.99</v>
      </c>
      <c r="R1086" s="15">
        <v>89.99</v>
      </c>
      <c r="S1086" s="16">
        <f t="shared" si="64"/>
        <v>27.941894999999999</v>
      </c>
      <c r="T1086" s="16">
        <f t="shared" si="65"/>
        <v>27.941894999999999</v>
      </c>
      <c r="U1086" s="19">
        <f t="shared" si="67"/>
        <v>24.618409691629953</v>
      </c>
      <c r="V1086" s="19">
        <f t="shared" si="66"/>
        <v>24.618409691629953</v>
      </c>
    </row>
    <row r="1087" spans="1:22" ht="113.1" customHeight="1" x14ac:dyDescent="0.45">
      <c r="A1087" s="2"/>
      <c r="B1087" s="2"/>
      <c r="C1087" s="5" t="s">
        <v>3199</v>
      </c>
      <c r="D1087" s="5" t="s">
        <v>3200</v>
      </c>
      <c r="E1087" s="5" t="s">
        <v>1571</v>
      </c>
      <c r="F1087" s="5" t="s">
        <v>3201</v>
      </c>
      <c r="G1087" s="5" t="s">
        <v>2710</v>
      </c>
      <c r="H1087" s="9">
        <v>3</v>
      </c>
      <c r="I1087" s="5" t="s">
        <v>59</v>
      </c>
      <c r="J1087" s="5" t="s">
        <v>976</v>
      </c>
      <c r="K1087" s="7">
        <v>45</v>
      </c>
      <c r="L1087" s="7">
        <v>35</v>
      </c>
      <c r="M1087" s="7">
        <v>3</v>
      </c>
      <c r="N1087" s="7">
        <v>500</v>
      </c>
      <c r="O1087" s="5" t="s">
        <v>2553</v>
      </c>
      <c r="P1087" s="5" t="s">
        <v>42</v>
      </c>
      <c r="Q1087" s="15">
        <v>79.989999999999995</v>
      </c>
      <c r="R1087" s="15">
        <v>239.96999999999997</v>
      </c>
      <c r="S1087" s="16">
        <f t="shared" si="64"/>
        <v>24.836894999999998</v>
      </c>
      <c r="T1087" s="16">
        <f t="shared" si="65"/>
        <v>74.510684999999995</v>
      </c>
      <c r="U1087" s="19">
        <f t="shared" si="67"/>
        <v>21.882726872246696</v>
      </c>
      <c r="V1087" s="19">
        <f t="shared" si="66"/>
        <v>65.648180616740092</v>
      </c>
    </row>
    <row r="1088" spans="1:22" ht="113.1" customHeight="1" x14ac:dyDescent="0.45">
      <c r="A1088" s="2"/>
      <c r="B1088" s="2"/>
      <c r="C1088" s="5" t="s">
        <v>3202</v>
      </c>
      <c r="D1088" s="5" t="s">
        <v>3203</v>
      </c>
      <c r="E1088" s="5" t="s">
        <v>1571</v>
      </c>
      <c r="F1088" s="5" t="s">
        <v>3204</v>
      </c>
      <c r="G1088" s="5" t="s">
        <v>2710</v>
      </c>
      <c r="H1088" s="9">
        <v>1</v>
      </c>
      <c r="I1088" s="5" t="s">
        <v>59</v>
      </c>
      <c r="J1088" s="5" t="s">
        <v>976</v>
      </c>
      <c r="K1088" s="7">
        <v>45</v>
      </c>
      <c r="L1088" s="7">
        <v>35</v>
      </c>
      <c r="M1088" s="7">
        <v>3</v>
      </c>
      <c r="N1088" s="7">
        <v>500</v>
      </c>
      <c r="O1088" s="5" t="s">
        <v>2553</v>
      </c>
      <c r="P1088" s="5" t="s">
        <v>42</v>
      </c>
      <c r="Q1088" s="15">
        <v>79.989999999999995</v>
      </c>
      <c r="R1088" s="15">
        <v>79.989999999999995</v>
      </c>
      <c r="S1088" s="16">
        <f t="shared" si="64"/>
        <v>24.836894999999998</v>
      </c>
      <c r="T1088" s="16">
        <f t="shared" si="65"/>
        <v>24.836894999999998</v>
      </c>
      <c r="U1088" s="19">
        <f t="shared" si="67"/>
        <v>21.882726872246696</v>
      </c>
      <c r="V1088" s="19">
        <f t="shared" si="66"/>
        <v>21.882726872246696</v>
      </c>
    </row>
    <row r="1089" spans="1:22" ht="113.1" customHeight="1" x14ac:dyDescent="0.45">
      <c r="A1089" s="2"/>
      <c r="B1089" s="2"/>
      <c r="C1089" s="5" t="s">
        <v>3205</v>
      </c>
      <c r="D1089" s="5" t="s">
        <v>3206</v>
      </c>
      <c r="E1089" s="5" t="s">
        <v>1571</v>
      </c>
      <c r="F1089" s="5" t="s">
        <v>3207</v>
      </c>
      <c r="G1089" s="5" t="s">
        <v>2710</v>
      </c>
      <c r="H1089" s="9">
        <v>3</v>
      </c>
      <c r="I1089" s="5" t="s">
        <v>59</v>
      </c>
      <c r="J1089" s="5" t="s">
        <v>976</v>
      </c>
      <c r="K1089" s="7">
        <v>45</v>
      </c>
      <c r="L1089" s="7">
        <v>35</v>
      </c>
      <c r="M1089" s="7">
        <v>3</v>
      </c>
      <c r="N1089" s="7">
        <v>500</v>
      </c>
      <c r="O1089" s="5" t="s">
        <v>2553</v>
      </c>
      <c r="P1089" s="5" t="s">
        <v>42</v>
      </c>
      <c r="Q1089" s="15">
        <v>79.989999999999995</v>
      </c>
      <c r="R1089" s="15">
        <v>239.96999999999997</v>
      </c>
      <c r="S1089" s="16">
        <f t="shared" si="64"/>
        <v>24.836894999999998</v>
      </c>
      <c r="T1089" s="16">
        <f t="shared" si="65"/>
        <v>74.510684999999995</v>
      </c>
      <c r="U1089" s="19">
        <f t="shared" si="67"/>
        <v>21.882726872246696</v>
      </c>
      <c r="V1089" s="19">
        <f t="shared" si="66"/>
        <v>65.648180616740092</v>
      </c>
    </row>
    <row r="1090" spans="1:22" ht="113.1" customHeight="1" x14ac:dyDescent="0.45">
      <c r="A1090" s="2"/>
      <c r="B1090" s="2"/>
      <c r="C1090" s="5" t="s">
        <v>3208</v>
      </c>
      <c r="D1090" s="5" t="s">
        <v>3209</v>
      </c>
      <c r="E1090" s="5" t="s">
        <v>1571</v>
      </c>
      <c r="F1090" s="5" t="s">
        <v>3210</v>
      </c>
      <c r="G1090" s="5" t="s">
        <v>2710</v>
      </c>
      <c r="H1090" s="9">
        <v>3</v>
      </c>
      <c r="I1090" s="5" t="s">
        <v>59</v>
      </c>
      <c r="J1090" s="5" t="s">
        <v>2560</v>
      </c>
      <c r="K1090" s="7">
        <v>42</v>
      </c>
      <c r="L1090" s="7">
        <v>34</v>
      </c>
      <c r="M1090" s="7">
        <v>3</v>
      </c>
      <c r="N1090" s="7">
        <v>500</v>
      </c>
      <c r="O1090" s="5" t="s">
        <v>2553</v>
      </c>
      <c r="P1090" s="5" t="s">
        <v>42</v>
      </c>
      <c r="Q1090" s="15">
        <v>79.989999999999995</v>
      </c>
      <c r="R1090" s="15">
        <v>239.96999999999997</v>
      </c>
      <c r="S1090" s="16">
        <f t="shared" si="64"/>
        <v>24.836894999999998</v>
      </c>
      <c r="T1090" s="16">
        <f t="shared" si="65"/>
        <v>74.510684999999995</v>
      </c>
      <c r="U1090" s="19">
        <f t="shared" si="67"/>
        <v>21.882726872246696</v>
      </c>
      <c r="V1090" s="19">
        <f t="shared" si="66"/>
        <v>65.648180616740092</v>
      </c>
    </row>
    <row r="1091" spans="1:22" ht="113.1" customHeight="1" x14ac:dyDescent="0.45">
      <c r="A1091" s="2"/>
      <c r="B1091" s="2"/>
      <c r="C1091" s="5" t="s">
        <v>3211</v>
      </c>
      <c r="D1091" s="5" t="s">
        <v>3212</v>
      </c>
      <c r="E1091" s="5" t="s">
        <v>3213</v>
      </c>
      <c r="F1091" s="5" t="s">
        <v>3214</v>
      </c>
      <c r="G1091" s="5" t="s">
        <v>2552</v>
      </c>
      <c r="H1091" s="9">
        <v>73</v>
      </c>
      <c r="I1091" s="5" t="s">
        <v>501</v>
      </c>
      <c r="J1091" s="5" t="s">
        <v>2773</v>
      </c>
      <c r="K1091" s="7">
        <v>45</v>
      </c>
      <c r="L1091" s="7">
        <v>35</v>
      </c>
      <c r="M1091" s="7">
        <v>3</v>
      </c>
      <c r="N1091" s="7">
        <v>500</v>
      </c>
      <c r="O1091" s="5" t="s">
        <v>2553</v>
      </c>
      <c r="P1091" s="5" t="s">
        <v>42</v>
      </c>
      <c r="Q1091" s="15">
        <v>69.989999999999995</v>
      </c>
      <c r="R1091" s="15">
        <v>5109.2699999999995</v>
      </c>
      <c r="S1091" s="16">
        <f t="shared" si="64"/>
        <v>21.731894999999998</v>
      </c>
      <c r="T1091" s="16">
        <f t="shared" si="65"/>
        <v>1586.4283349999998</v>
      </c>
      <c r="U1091" s="19">
        <f t="shared" si="67"/>
        <v>19.147044052863436</v>
      </c>
      <c r="V1091" s="19">
        <f t="shared" si="66"/>
        <v>1397.7342158590309</v>
      </c>
    </row>
    <row r="1092" spans="1:22" ht="113.1" customHeight="1" x14ac:dyDescent="0.45">
      <c r="A1092" s="2"/>
      <c r="B1092" s="2"/>
      <c r="C1092" s="5" t="s">
        <v>3215</v>
      </c>
      <c r="D1092" s="5" t="s">
        <v>3216</v>
      </c>
      <c r="E1092" s="5" t="s">
        <v>3213</v>
      </c>
      <c r="F1092" s="5" t="s">
        <v>3217</v>
      </c>
      <c r="G1092" s="5" t="s">
        <v>2552</v>
      </c>
      <c r="H1092" s="9">
        <v>157</v>
      </c>
      <c r="I1092" s="5" t="s">
        <v>501</v>
      </c>
      <c r="J1092" s="5" t="s">
        <v>2773</v>
      </c>
      <c r="K1092" s="7">
        <v>45</v>
      </c>
      <c r="L1092" s="7">
        <v>35</v>
      </c>
      <c r="M1092" s="7">
        <v>3</v>
      </c>
      <c r="N1092" s="7">
        <v>500</v>
      </c>
      <c r="O1092" s="5" t="s">
        <v>2553</v>
      </c>
      <c r="P1092" s="5" t="s">
        <v>42</v>
      </c>
      <c r="Q1092" s="15">
        <v>69.989999999999995</v>
      </c>
      <c r="R1092" s="15">
        <v>10988.429999999998</v>
      </c>
      <c r="S1092" s="16">
        <f t="shared" si="64"/>
        <v>21.731894999999998</v>
      </c>
      <c r="T1092" s="16">
        <f t="shared" si="65"/>
        <v>3411.9075149999999</v>
      </c>
      <c r="U1092" s="19">
        <f t="shared" si="67"/>
        <v>19.147044052863436</v>
      </c>
      <c r="V1092" s="19">
        <f t="shared" si="66"/>
        <v>3006.0859162995594</v>
      </c>
    </row>
    <row r="1093" spans="1:22" ht="113.1" customHeight="1" x14ac:dyDescent="0.45">
      <c r="A1093" s="2"/>
      <c r="B1093" s="2"/>
      <c r="C1093" s="5" t="s">
        <v>3218</v>
      </c>
      <c r="D1093" s="5" t="s">
        <v>3219</v>
      </c>
      <c r="E1093" s="5" t="s">
        <v>3213</v>
      </c>
      <c r="F1093" s="5" t="s">
        <v>3220</v>
      </c>
      <c r="G1093" s="5" t="s">
        <v>2552</v>
      </c>
      <c r="H1093" s="9">
        <v>113</v>
      </c>
      <c r="I1093" s="5" t="s">
        <v>501</v>
      </c>
      <c r="J1093" s="5" t="s">
        <v>2773</v>
      </c>
      <c r="K1093" s="7">
        <v>45</v>
      </c>
      <c r="L1093" s="7">
        <v>35</v>
      </c>
      <c r="M1093" s="7">
        <v>3</v>
      </c>
      <c r="N1093" s="7">
        <v>500</v>
      </c>
      <c r="O1093" s="5" t="s">
        <v>2553</v>
      </c>
      <c r="P1093" s="5" t="s">
        <v>42</v>
      </c>
      <c r="Q1093" s="15">
        <v>69.989999999999995</v>
      </c>
      <c r="R1093" s="15">
        <v>7908.869999999999</v>
      </c>
      <c r="S1093" s="16">
        <f t="shared" si="64"/>
        <v>21.731894999999998</v>
      </c>
      <c r="T1093" s="16">
        <f t="shared" si="65"/>
        <v>2455.704135</v>
      </c>
      <c r="U1093" s="19">
        <f t="shared" si="67"/>
        <v>19.147044052863436</v>
      </c>
      <c r="V1093" s="19">
        <f t="shared" si="66"/>
        <v>2163.6159779735681</v>
      </c>
    </row>
    <row r="1094" spans="1:22" ht="113.1" customHeight="1" x14ac:dyDescent="0.45">
      <c r="A1094" s="2"/>
      <c r="B1094" s="2"/>
      <c r="C1094" s="5" t="s">
        <v>3221</v>
      </c>
      <c r="D1094" s="5" t="s">
        <v>3222</v>
      </c>
      <c r="E1094" s="5" t="s">
        <v>3213</v>
      </c>
      <c r="F1094" s="5" t="s">
        <v>3223</v>
      </c>
      <c r="G1094" s="5" t="s">
        <v>2552</v>
      </c>
      <c r="H1094" s="9">
        <v>32</v>
      </c>
      <c r="I1094" s="5" t="s">
        <v>501</v>
      </c>
      <c r="J1094" s="5" t="s">
        <v>2773</v>
      </c>
      <c r="K1094" s="7">
        <v>45</v>
      </c>
      <c r="L1094" s="7">
        <v>35</v>
      </c>
      <c r="M1094" s="7">
        <v>3</v>
      </c>
      <c r="N1094" s="7">
        <v>500</v>
      </c>
      <c r="O1094" s="5" t="s">
        <v>2553</v>
      </c>
      <c r="P1094" s="5" t="s">
        <v>42</v>
      </c>
      <c r="Q1094" s="15">
        <v>69.989999999999995</v>
      </c>
      <c r="R1094" s="15">
        <v>2239.6799999999998</v>
      </c>
      <c r="S1094" s="16">
        <f t="shared" si="64"/>
        <v>21.731894999999998</v>
      </c>
      <c r="T1094" s="16">
        <f t="shared" si="65"/>
        <v>695.42063999999993</v>
      </c>
      <c r="U1094" s="19">
        <f t="shared" si="67"/>
        <v>19.147044052863436</v>
      </c>
      <c r="V1094" s="19">
        <f t="shared" si="66"/>
        <v>612.70540969162994</v>
      </c>
    </row>
    <row r="1095" spans="1:22" ht="113.1" customHeight="1" x14ac:dyDescent="0.45">
      <c r="A1095" s="2"/>
      <c r="B1095" s="2"/>
      <c r="C1095" s="5" t="s">
        <v>3224</v>
      </c>
      <c r="D1095" s="5" t="s">
        <v>3225</v>
      </c>
      <c r="E1095" s="5" t="s">
        <v>3226</v>
      </c>
      <c r="F1095" s="5" t="s">
        <v>3227</v>
      </c>
      <c r="G1095" s="5" t="s">
        <v>2552</v>
      </c>
      <c r="H1095" s="9">
        <v>103</v>
      </c>
      <c r="I1095" s="5" t="s">
        <v>59</v>
      </c>
      <c r="J1095" s="5" t="s">
        <v>2714</v>
      </c>
      <c r="K1095" s="7">
        <v>42</v>
      </c>
      <c r="L1095" s="7">
        <v>34</v>
      </c>
      <c r="M1095" s="7">
        <v>3</v>
      </c>
      <c r="N1095" s="7">
        <v>500</v>
      </c>
      <c r="O1095" s="5" t="s">
        <v>2553</v>
      </c>
      <c r="P1095" s="5" t="s">
        <v>42</v>
      </c>
      <c r="Q1095" s="15">
        <v>89.99</v>
      </c>
      <c r="R1095" s="15">
        <v>9268.9699999999993</v>
      </c>
      <c r="S1095" s="16">
        <f t="shared" si="64"/>
        <v>27.941894999999999</v>
      </c>
      <c r="T1095" s="16">
        <f t="shared" si="65"/>
        <v>2878.0151849999997</v>
      </c>
      <c r="U1095" s="19">
        <f t="shared" si="67"/>
        <v>24.618409691629953</v>
      </c>
      <c r="V1095" s="19">
        <f t="shared" si="66"/>
        <v>2535.6961982378853</v>
      </c>
    </row>
    <row r="1096" spans="1:22" ht="113.1" customHeight="1" x14ac:dyDescent="0.45">
      <c r="A1096" s="2"/>
      <c r="B1096" s="2"/>
      <c r="C1096" s="5" t="s">
        <v>3228</v>
      </c>
      <c r="D1096" s="5" t="s">
        <v>3229</v>
      </c>
      <c r="E1096" s="5" t="s">
        <v>1593</v>
      </c>
      <c r="F1096" s="5" t="s">
        <v>3230</v>
      </c>
      <c r="G1096" s="5" t="s">
        <v>2710</v>
      </c>
      <c r="H1096" s="9">
        <v>552</v>
      </c>
      <c r="I1096" s="5" t="s">
        <v>59</v>
      </c>
      <c r="J1096" s="5" t="s">
        <v>976</v>
      </c>
      <c r="K1096" s="7">
        <v>42</v>
      </c>
      <c r="L1096" s="7">
        <v>34</v>
      </c>
      <c r="M1096" s="7">
        <v>3</v>
      </c>
      <c r="N1096" s="7">
        <v>500</v>
      </c>
      <c r="O1096" s="5" t="s">
        <v>2553</v>
      </c>
      <c r="P1096" s="5" t="s">
        <v>42</v>
      </c>
      <c r="Q1096" s="15">
        <v>89.99</v>
      </c>
      <c r="R1096" s="15">
        <v>49674.479999999996</v>
      </c>
      <c r="S1096" s="16">
        <f t="shared" si="64"/>
        <v>27.941894999999999</v>
      </c>
      <c r="T1096" s="16">
        <f t="shared" si="65"/>
        <v>15423.926039999998</v>
      </c>
      <c r="U1096" s="19">
        <f t="shared" si="67"/>
        <v>24.618409691629953</v>
      </c>
      <c r="V1096" s="19">
        <f t="shared" si="66"/>
        <v>13589.362149779734</v>
      </c>
    </row>
    <row r="1097" spans="1:22" ht="113.1" customHeight="1" x14ac:dyDescent="0.45">
      <c r="A1097" s="2"/>
      <c r="B1097" s="2"/>
      <c r="C1097" s="5" t="s">
        <v>3231</v>
      </c>
      <c r="D1097" s="5" t="s">
        <v>3232</v>
      </c>
      <c r="E1097" s="5" t="s">
        <v>1593</v>
      </c>
      <c r="F1097" s="5" t="s">
        <v>3233</v>
      </c>
      <c r="G1097" s="5" t="s">
        <v>2710</v>
      </c>
      <c r="H1097" s="9">
        <v>552</v>
      </c>
      <c r="I1097" s="5" t="s">
        <v>59</v>
      </c>
      <c r="J1097" s="5" t="s">
        <v>976</v>
      </c>
      <c r="K1097" s="7">
        <v>42</v>
      </c>
      <c r="L1097" s="7">
        <v>34</v>
      </c>
      <c r="M1097" s="7">
        <v>3</v>
      </c>
      <c r="N1097" s="7">
        <v>500</v>
      </c>
      <c r="O1097" s="5" t="s">
        <v>2553</v>
      </c>
      <c r="P1097" s="5" t="s">
        <v>42</v>
      </c>
      <c r="Q1097" s="15">
        <v>89.99</v>
      </c>
      <c r="R1097" s="15">
        <v>49674.479999999996</v>
      </c>
      <c r="S1097" s="16">
        <f t="shared" si="64"/>
        <v>27.941894999999999</v>
      </c>
      <c r="T1097" s="16">
        <f t="shared" si="65"/>
        <v>15423.926039999998</v>
      </c>
      <c r="U1097" s="19">
        <f t="shared" si="67"/>
        <v>24.618409691629953</v>
      </c>
      <c r="V1097" s="19">
        <f t="shared" si="66"/>
        <v>13589.362149779734</v>
      </c>
    </row>
    <row r="1098" spans="1:22" ht="113.1" customHeight="1" x14ac:dyDescent="0.45">
      <c r="A1098" s="2"/>
      <c r="B1098" s="2"/>
      <c r="C1098" s="5" t="s">
        <v>3234</v>
      </c>
      <c r="D1098" s="5" t="s">
        <v>3235</v>
      </c>
      <c r="E1098" s="5" t="s">
        <v>1593</v>
      </c>
      <c r="F1098" s="5" t="s">
        <v>3236</v>
      </c>
      <c r="G1098" s="5" t="s">
        <v>2710</v>
      </c>
      <c r="H1098" s="9">
        <v>552</v>
      </c>
      <c r="I1098" s="5" t="s">
        <v>59</v>
      </c>
      <c r="J1098" s="5" t="s">
        <v>976</v>
      </c>
      <c r="K1098" s="7">
        <v>42</v>
      </c>
      <c r="L1098" s="7">
        <v>34</v>
      </c>
      <c r="M1098" s="7">
        <v>3</v>
      </c>
      <c r="N1098" s="7">
        <v>500</v>
      </c>
      <c r="O1098" s="5" t="s">
        <v>2553</v>
      </c>
      <c r="P1098" s="5" t="s">
        <v>42</v>
      </c>
      <c r="Q1098" s="15">
        <v>89.99</v>
      </c>
      <c r="R1098" s="15">
        <v>49674.479999999996</v>
      </c>
      <c r="S1098" s="16">
        <f t="shared" si="64"/>
        <v>27.941894999999999</v>
      </c>
      <c r="T1098" s="16">
        <f t="shared" si="65"/>
        <v>15423.926039999998</v>
      </c>
      <c r="U1098" s="19">
        <f t="shared" si="67"/>
        <v>24.618409691629953</v>
      </c>
      <c r="V1098" s="19">
        <f t="shared" si="66"/>
        <v>13589.362149779734</v>
      </c>
    </row>
    <row r="1099" spans="1:22" ht="113.1" customHeight="1" x14ac:dyDescent="0.45">
      <c r="A1099" s="2"/>
      <c r="B1099" s="2"/>
      <c r="C1099" s="5" t="s">
        <v>3237</v>
      </c>
      <c r="D1099" s="5" t="s">
        <v>3238</v>
      </c>
      <c r="E1099" s="5" t="s">
        <v>1593</v>
      </c>
      <c r="F1099" s="5" t="s">
        <v>3239</v>
      </c>
      <c r="G1099" s="5" t="s">
        <v>2710</v>
      </c>
      <c r="H1099" s="9">
        <v>552</v>
      </c>
      <c r="I1099" s="5" t="s">
        <v>59</v>
      </c>
      <c r="J1099" s="5" t="s">
        <v>976</v>
      </c>
      <c r="K1099" s="7">
        <v>42</v>
      </c>
      <c r="L1099" s="7">
        <v>34</v>
      </c>
      <c r="M1099" s="7">
        <v>3</v>
      </c>
      <c r="N1099" s="7">
        <v>500</v>
      </c>
      <c r="O1099" s="5" t="s">
        <v>2553</v>
      </c>
      <c r="P1099" s="5" t="s">
        <v>42</v>
      </c>
      <c r="Q1099" s="15">
        <v>89.99</v>
      </c>
      <c r="R1099" s="15">
        <v>49674.479999999996</v>
      </c>
      <c r="S1099" s="16">
        <f t="shared" si="64"/>
        <v>27.941894999999999</v>
      </c>
      <c r="T1099" s="16">
        <f t="shared" si="65"/>
        <v>15423.926039999998</v>
      </c>
      <c r="U1099" s="19">
        <f t="shared" si="67"/>
        <v>24.618409691629953</v>
      </c>
      <c r="V1099" s="19">
        <f t="shared" si="66"/>
        <v>13589.362149779734</v>
      </c>
    </row>
    <row r="1100" spans="1:22" ht="113.1" customHeight="1" x14ac:dyDescent="0.45">
      <c r="A1100" s="2"/>
      <c r="B1100" s="2"/>
      <c r="C1100" s="5" t="s">
        <v>3240</v>
      </c>
      <c r="D1100" s="5" t="s">
        <v>3241</v>
      </c>
      <c r="E1100" s="5" t="s">
        <v>1593</v>
      </c>
      <c r="F1100" s="5" t="s">
        <v>3242</v>
      </c>
      <c r="G1100" s="5" t="s">
        <v>2710</v>
      </c>
      <c r="H1100" s="9">
        <v>552</v>
      </c>
      <c r="I1100" s="5" t="s">
        <v>59</v>
      </c>
      <c r="J1100" s="5" t="s">
        <v>976</v>
      </c>
      <c r="K1100" s="7">
        <v>42</v>
      </c>
      <c r="L1100" s="7">
        <v>34</v>
      </c>
      <c r="M1100" s="7">
        <v>3</v>
      </c>
      <c r="N1100" s="7">
        <v>500</v>
      </c>
      <c r="O1100" s="5" t="s">
        <v>2553</v>
      </c>
      <c r="P1100" s="5" t="s">
        <v>42</v>
      </c>
      <c r="Q1100" s="15">
        <v>89.99</v>
      </c>
      <c r="R1100" s="15">
        <v>49674.479999999996</v>
      </c>
      <c r="S1100" s="16">
        <f t="shared" si="64"/>
        <v>27.941894999999999</v>
      </c>
      <c r="T1100" s="16">
        <f t="shared" si="65"/>
        <v>15423.926039999998</v>
      </c>
      <c r="U1100" s="19">
        <f t="shared" si="67"/>
        <v>24.618409691629953</v>
      </c>
      <c r="V1100" s="19">
        <f t="shared" si="66"/>
        <v>13589.362149779734</v>
      </c>
    </row>
    <row r="1101" spans="1:22" ht="113.1" customHeight="1" x14ac:dyDescent="0.45">
      <c r="A1101" s="2"/>
      <c r="B1101" s="2"/>
      <c r="C1101" s="5" t="s">
        <v>3243</v>
      </c>
      <c r="D1101" s="5" t="s">
        <v>3244</v>
      </c>
      <c r="E1101" s="5" t="s">
        <v>1662</v>
      </c>
      <c r="F1101" s="5" t="s">
        <v>3245</v>
      </c>
      <c r="G1101" s="5" t="s">
        <v>2710</v>
      </c>
      <c r="H1101" s="9">
        <v>180</v>
      </c>
      <c r="I1101" s="5" t="s">
        <v>59</v>
      </c>
      <c r="J1101" s="5" t="s">
        <v>2140</v>
      </c>
      <c r="K1101" s="7">
        <v>42</v>
      </c>
      <c r="L1101" s="7">
        <v>34</v>
      </c>
      <c r="M1101" s="7">
        <v>3</v>
      </c>
      <c r="N1101" s="7">
        <v>500</v>
      </c>
      <c r="O1101" s="5" t="s">
        <v>2553</v>
      </c>
      <c r="P1101" s="5" t="s">
        <v>1252</v>
      </c>
      <c r="Q1101" s="15">
        <v>89.99</v>
      </c>
      <c r="R1101" s="15">
        <v>16198.199999999999</v>
      </c>
      <c r="S1101" s="16">
        <f t="shared" si="64"/>
        <v>27.941894999999999</v>
      </c>
      <c r="T1101" s="16">
        <f t="shared" si="65"/>
        <v>5029.5410999999995</v>
      </c>
      <c r="U1101" s="19">
        <f t="shared" si="67"/>
        <v>24.618409691629953</v>
      </c>
      <c r="V1101" s="19">
        <f t="shared" si="66"/>
        <v>4431.3137444933918</v>
      </c>
    </row>
    <row r="1102" spans="1:22" ht="113.1" customHeight="1" x14ac:dyDescent="0.45">
      <c r="A1102" s="2"/>
      <c r="B1102" s="2"/>
      <c r="C1102" s="5" t="s">
        <v>3246</v>
      </c>
      <c r="D1102" s="5" t="s">
        <v>3247</v>
      </c>
      <c r="E1102" s="5" t="s">
        <v>1662</v>
      </c>
      <c r="F1102" s="5" t="s">
        <v>3248</v>
      </c>
      <c r="G1102" s="5" t="s">
        <v>2710</v>
      </c>
      <c r="H1102" s="9">
        <v>180</v>
      </c>
      <c r="I1102" s="5" t="s">
        <v>59</v>
      </c>
      <c r="J1102" s="5" t="s">
        <v>2140</v>
      </c>
      <c r="K1102" s="7">
        <v>42</v>
      </c>
      <c r="L1102" s="7">
        <v>34</v>
      </c>
      <c r="M1102" s="7">
        <v>3</v>
      </c>
      <c r="N1102" s="7">
        <v>500</v>
      </c>
      <c r="O1102" s="5" t="s">
        <v>2553</v>
      </c>
      <c r="P1102" s="5" t="s">
        <v>1252</v>
      </c>
      <c r="Q1102" s="15">
        <v>89.99</v>
      </c>
      <c r="R1102" s="15">
        <v>16198.199999999999</v>
      </c>
      <c r="S1102" s="16">
        <f t="shared" si="64"/>
        <v>27.941894999999999</v>
      </c>
      <c r="T1102" s="16">
        <f t="shared" si="65"/>
        <v>5029.5410999999995</v>
      </c>
      <c r="U1102" s="19">
        <f t="shared" si="67"/>
        <v>24.618409691629953</v>
      </c>
      <c r="V1102" s="19">
        <f t="shared" si="66"/>
        <v>4431.3137444933918</v>
      </c>
    </row>
    <row r="1103" spans="1:22" ht="113.1" customHeight="1" x14ac:dyDescent="0.45">
      <c r="A1103" s="2"/>
      <c r="B1103" s="2"/>
      <c r="C1103" s="5" t="s">
        <v>3249</v>
      </c>
      <c r="D1103" s="5" t="s">
        <v>3250</v>
      </c>
      <c r="E1103" s="5" t="s">
        <v>1662</v>
      </c>
      <c r="F1103" s="5" t="s">
        <v>3251</v>
      </c>
      <c r="G1103" s="5" t="s">
        <v>2710</v>
      </c>
      <c r="H1103" s="9">
        <v>180</v>
      </c>
      <c r="I1103" s="5" t="s">
        <v>59</v>
      </c>
      <c r="J1103" s="5" t="s">
        <v>2140</v>
      </c>
      <c r="K1103" s="7">
        <v>42</v>
      </c>
      <c r="L1103" s="7">
        <v>34</v>
      </c>
      <c r="M1103" s="7">
        <v>3</v>
      </c>
      <c r="N1103" s="7">
        <v>500</v>
      </c>
      <c r="O1103" s="5" t="s">
        <v>2553</v>
      </c>
      <c r="P1103" s="5" t="s">
        <v>1252</v>
      </c>
      <c r="Q1103" s="15">
        <v>89.99</v>
      </c>
      <c r="R1103" s="15">
        <v>16198.199999999999</v>
      </c>
      <c r="S1103" s="16">
        <f t="shared" ref="S1103:S1166" si="68">SUM(Q1103*0.3105)</f>
        <v>27.941894999999999</v>
      </c>
      <c r="T1103" s="16">
        <f t="shared" ref="T1103:T1166" si="69">SUM(S1103*H1103)</f>
        <v>5029.5410999999995</v>
      </c>
      <c r="U1103" s="19">
        <f t="shared" si="67"/>
        <v>24.618409691629953</v>
      </c>
      <c r="V1103" s="19">
        <f t="shared" ref="V1103:V1166" si="70">SUM(U1103*H1103)</f>
        <v>4431.3137444933918</v>
      </c>
    </row>
    <row r="1104" spans="1:22" ht="113.1" customHeight="1" x14ac:dyDescent="0.45">
      <c r="A1104" s="2"/>
      <c r="B1104" s="2"/>
      <c r="C1104" s="5" t="s">
        <v>3252</v>
      </c>
      <c r="D1104" s="5" t="s">
        <v>3253</v>
      </c>
      <c r="E1104" s="5" t="s">
        <v>1662</v>
      </c>
      <c r="F1104" s="5" t="s">
        <v>3254</v>
      </c>
      <c r="G1104" s="5" t="s">
        <v>2710</v>
      </c>
      <c r="H1104" s="9">
        <v>180</v>
      </c>
      <c r="I1104" s="5" t="s">
        <v>59</v>
      </c>
      <c r="J1104" s="5" t="s">
        <v>2140</v>
      </c>
      <c r="K1104" s="7">
        <v>42</v>
      </c>
      <c r="L1104" s="7">
        <v>34</v>
      </c>
      <c r="M1104" s="7">
        <v>3</v>
      </c>
      <c r="N1104" s="7">
        <v>500</v>
      </c>
      <c r="O1104" s="5" t="s">
        <v>2553</v>
      </c>
      <c r="P1104" s="5" t="s">
        <v>1252</v>
      </c>
      <c r="Q1104" s="15">
        <v>89.99</v>
      </c>
      <c r="R1104" s="15">
        <v>16198.199999999999</v>
      </c>
      <c r="S1104" s="16">
        <f t="shared" si="68"/>
        <v>27.941894999999999</v>
      </c>
      <c r="T1104" s="16">
        <f t="shared" si="69"/>
        <v>5029.5410999999995</v>
      </c>
      <c r="U1104" s="19">
        <f t="shared" ref="U1104:U1167" si="71">SUM(S1104/1.135)</f>
        <v>24.618409691629953</v>
      </c>
      <c r="V1104" s="19">
        <f t="shared" si="70"/>
        <v>4431.3137444933918</v>
      </c>
    </row>
    <row r="1105" spans="1:22" ht="113.1" customHeight="1" x14ac:dyDescent="0.45">
      <c r="A1105" s="2"/>
      <c r="B1105" s="2"/>
      <c r="C1105" s="5" t="s">
        <v>3255</v>
      </c>
      <c r="D1105" s="5" t="s">
        <v>3256</v>
      </c>
      <c r="E1105" s="5" t="s">
        <v>1662</v>
      </c>
      <c r="F1105" s="5" t="s">
        <v>3257</v>
      </c>
      <c r="G1105" s="5" t="s">
        <v>2710</v>
      </c>
      <c r="H1105" s="9">
        <v>180</v>
      </c>
      <c r="I1105" s="5" t="s">
        <v>59</v>
      </c>
      <c r="J1105" s="5" t="s">
        <v>2140</v>
      </c>
      <c r="K1105" s="7">
        <v>42</v>
      </c>
      <c r="L1105" s="7">
        <v>34</v>
      </c>
      <c r="M1105" s="7">
        <v>3</v>
      </c>
      <c r="N1105" s="7">
        <v>500</v>
      </c>
      <c r="O1105" s="5" t="s">
        <v>2553</v>
      </c>
      <c r="P1105" s="5" t="s">
        <v>1252</v>
      </c>
      <c r="Q1105" s="15">
        <v>89.99</v>
      </c>
      <c r="R1105" s="15">
        <v>16198.199999999999</v>
      </c>
      <c r="S1105" s="16">
        <f t="shared" si="68"/>
        <v>27.941894999999999</v>
      </c>
      <c r="T1105" s="16">
        <f t="shared" si="69"/>
        <v>5029.5410999999995</v>
      </c>
      <c r="U1105" s="19">
        <f t="shared" si="71"/>
        <v>24.618409691629953</v>
      </c>
      <c r="V1105" s="19">
        <f t="shared" si="70"/>
        <v>4431.3137444933918</v>
      </c>
    </row>
    <row r="1106" spans="1:22" ht="113.1" customHeight="1" x14ac:dyDescent="0.45">
      <c r="A1106" s="2"/>
      <c r="B1106" s="2"/>
      <c r="C1106" s="5" t="s">
        <v>3258</v>
      </c>
      <c r="D1106" s="5" t="s">
        <v>3259</v>
      </c>
      <c r="E1106" s="5" t="s">
        <v>3226</v>
      </c>
      <c r="F1106" s="5" t="s">
        <v>3260</v>
      </c>
      <c r="G1106" s="5" t="s">
        <v>2710</v>
      </c>
      <c r="H1106" s="9">
        <v>101</v>
      </c>
      <c r="I1106" s="5" t="s">
        <v>59</v>
      </c>
      <c r="J1106" s="5" t="s">
        <v>2714</v>
      </c>
      <c r="K1106" s="7">
        <v>42</v>
      </c>
      <c r="L1106" s="7">
        <v>34</v>
      </c>
      <c r="M1106" s="7">
        <v>3</v>
      </c>
      <c r="N1106" s="7">
        <v>500</v>
      </c>
      <c r="O1106" s="5" t="s">
        <v>2553</v>
      </c>
      <c r="P1106" s="5" t="s">
        <v>42</v>
      </c>
      <c r="Q1106" s="15">
        <v>89.99</v>
      </c>
      <c r="R1106" s="15">
        <v>9088.99</v>
      </c>
      <c r="S1106" s="16">
        <f t="shared" si="68"/>
        <v>27.941894999999999</v>
      </c>
      <c r="T1106" s="16">
        <f t="shared" si="69"/>
        <v>2822.1313949999999</v>
      </c>
      <c r="U1106" s="19">
        <f t="shared" si="71"/>
        <v>24.618409691629953</v>
      </c>
      <c r="V1106" s="19">
        <f t="shared" si="70"/>
        <v>2486.4593788546254</v>
      </c>
    </row>
    <row r="1107" spans="1:22" ht="113.1" customHeight="1" x14ac:dyDescent="0.45">
      <c r="A1107" s="2"/>
      <c r="B1107" s="2"/>
      <c r="C1107" s="5" t="s">
        <v>3261</v>
      </c>
      <c r="D1107" s="5" t="s">
        <v>3262</v>
      </c>
      <c r="E1107" s="5" t="s">
        <v>1699</v>
      </c>
      <c r="F1107" s="5" t="s">
        <v>3263</v>
      </c>
      <c r="G1107" s="5" t="s">
        <v>2710</v>
      </c>
      <c r="H1107" s="9">
        <v>173</v>
      </c>
      <c r="I1107" s="5" t="s">
        <v>59</v>
      </c>
      <c r="J1107" s="5" t="s">
        <v>2560</v>
      </c>
      <c r="K1107" s="7">
        <v>42</v>
      </c>
      <c r="L1107" s="7">
        <v>34</v>
      </c>
      <c r="M1107" s="7">
        <v>3</v>
      </c>
      <c r="N1107" s="7">
        <v>500</v>
      </c>
      <c r="O1107" s="5" t="s">
        <v>2561</v>
      </c>
      <c r="P1107" s="5" t="s">
        <v>42</v>
      </c>
      <c r="Q1107" s="15">
        <v>89.99</v>
      </c>
      <c r="R1107" s="15">
        <v>15568.269999999999</v>
      </c>
      <c r="S1107" s="16">
        <f t="shared" si="68"/>
        <v>27.941894999999999</v>
      </c>
      <c r="T1107" s="16">
        <f t="shared" si="69"/>
        <v>4833.9478349999999</v>
      </c>
      <c r="U1107" s="19">
        <f t="shared" si="71"/>
        <v>24.618409691629953</v>
      </c>
      <c r="V1107" s="19">
        <f t="shared" si="70"/>
        <v>4258.9848766519817</v>
      </c>
    </row>
    <row r="1108" spans="1:22" ht="113.1" customHeight="1" x14ac:dyDescent="0.45">
      <c r="A1108" s="2"/>
      <c r="B1108" s="2"/>
      <c r="C1108" s="5" t="s">
        <v>3264</v>
      </c>
      <c r="D1108" s="5" t="s">
        <v>3265</v>
      </c>
      <c r="E1108" s="5" t="s">
        <v>1699</v>
      </c>
      <c r="F1108" s="5" t="s">
        <v>3266</v>
      </c>
      <c r="G1108" s="5" t="s">
        <v>2710</v>
      </c>
      <c r="H1108" s="9">
        <v>173</v>
      </c>
      <c r="I1108" s="5" t="s">
        <v>59</v>
      </c>
      <c r="J1108" s="5" t="s">
        <v>2560</v>
      </c>
      <c r="K1108" s="7">
        <v>42</v>
      </c>
      <c r="L1108" s="7">
        <v>34</v>
      </c>
      <c r="M1108" s="7">
        <v>3</v>
      </c>
      <c r="N1108" s="7">
        <v>500</v>
      </c>
      <c r="O1108" s="5" t="s">
        <v>2561</v>
      </c>
      <c r="P1108" s="5" t="s">
        <v>42</v>
      </c>
      <c r="Q1108" s="15">
        <v>89.99</v>
      </c>
      <c r="R1108" s="15">
        <v>15568.269999999999</v>
      </c>
      <c r="S1108" s="16">
        <f t="shared" si="68"/>
        <v>27.941894999999999</v>
      </c>
      <c r="T1108" s="16">
        <f t="shared" si="69"/>
        <v>4833.9478349999999</v>
      </c>
      <c r="U1108" s="19">
        <f t="shared" si="71"/>
        <v>24.618409691629953</v>
      </c>
      <c r="V1108" s="19">
        <f t="shared" si="70"/>
        <v>4258.9848766519817</v>
      </c>
    </row>
    <row r="1109" spans="1:22" ht="113.1" customHeight="1" x14ac:dyDescent="0.45">
      <c r="A1109" s="2"/>
      <c r="B1109" s="2"/>
      <c r="C1109" s="5" t="s">
        <v>3267</v>
      </c>
      <c r="D1109" s="5" t="s">
        <v>3268</v>
      </c>
      <c r="E1109" s="5" t="s">
        <v>1699</v>
      </c>
      <c r="F1109" s="5" t="s">
        <v>3269</v>
      </c>
      <c r="G1109" s="5" t="s">
        <v>2710</v>
      </c>
      <c r="H1109" s="9">
        <v>173</v>
      </c>
      <c r="I1109" s="5" t="s">
        <v>59</v>
      </c>
      <c r="J1109" s="5" t="s">
        <v>2560</v>
      </c>
      <c r="K1109" s="7">
        <v>42</v>
      </c>
      <c r="L1109" s="7">
        <v>34</v>
      </c>
      <c r="M1109" s="7">
        <v>3</v>
      </c>
      <c r="N1109" s="7">
        <v>500</v>
      </c>
      <c r="O1109" s="5" t="s">
        <v>2561</v>
      </c>
      <c r="P1109" s="5" t="s">
        <v>42</v>
      </c>
      <c r="Q1109" s="15">
        <v>89.99</v>
      </c>
      <c r="R1109" s="15">
        <v>15568.269999999999</v>
      </c>
      <c r="S1109" s="16">
        <f t="shared" si="68"/>
        <v>27.941894999999999</v>
      </c>
      <c r="T1109" s="16">
        <f t="shared" si="69"/>
        <v>4833.9478349999999</v>
      </c>
      <c r="U1109" s="19">
        <f t="shared" si="71"/>
        <v>24.618409691629953</v>
      </c>
      <c r="V1109" s="19">
        <f t="shared" si="70"/>
        <v>4258.9848766519817</v>
      </c>
    </row>
    <row r="1110" spans="1:22" ht="113.1" customHeight="1" x14ac:dyDescent="0.45">
      <c r="A1110" s="2"/>
      <c r="B1110" s="2"/>
      <c r="C1110" s="5" t="s">
        <v>3270</v>
      </c>
      <c r="D1110" s="5" t="s">
        <v>3271</v>
      </c>
      <c r="E1110" s="5" t="s">
        <v>1699</v>
      </c>
      <c r="F1110" s="5" t="s">
        <v>3272</v>
      </c>
      <c r="G1110" s="5" t="s">
        <v>2710</v>
      </c>
      <c r="H1110" s="9">
        <v>173</v>
      </c>
      <c r="I1110" s="5" t="s">
        <v>59</v>
      </c>
      <c r="J1110" s="5" t="s">
        <v>2560</v>
      </c>
      <c r="K1110" s="7">
        <v>42</v>
      </c>
      <c r="L1110" s="7">
        <v>34</v>
      </c>
      <c r="M1110" s="7">
        <v>3</v>
      </c>
      <c r="N1110" s="7">
        <v>500</v>
      </c>
      <c r="O1110" s="5" t="s">
        <v>2561</v>
      </c>
      <c r="P1110" s="5" t="s">
        <v>42</v>
      </c>
      <c r="Q1110" s="15">
        <v>89.99</v>
      </c>
      <c r="R1110" s="15">
        <v>15568.269999999999</v>
      </c>
      <c r="S1110" s="16">
        <f t="shared" si="68"/>
        <v>27.941894999999999</v>
      </c>
      <c r="T1110" s="16">
        <f t="shared" si="69"/>
        <v>4833.9478349999999</v>
      </c>
      <c r="U1110" s="19">
        <f t="shared" si="71"/>
        <v>24.618409691629953</v>
      </c>
      <c r="V1110" s="19">
        <f t="shared" si="70"/>
        <v>4258.9848766519817</v>
      </c>
    </row>
    <row r="1111" spans="1:22" ht="113.1" customHeight="1" x14ac:dyDescent="0.45">
      <c r="A1111" s="2"/>
      <c r="B1111" s="2"/>
      <c r="C1111" s="5" t="s">
        <v>3273</v>
      </c>
      <c r="D1111" s="5" t="s">
        <v>3274</v>
      </c>
      <c r="E1111" s="5" t="s">
        <v>1822</v>
      </c>
      <c r="F1111" s="5" t="s">
        <v>3275</v>
      </c>
      <c r="G1111" s="5" t="s">
        <v>2552</v>
      </c>
      <c r="H1111" s="9">
        <v>39</v>
      </c>
      <c r="I1111" s="5" t="s">
        <v>59</v>
      </c>
      <c r="J1111" s="5" t="s">
        <v>976</v>
      </c>
      <c r="K1111" s="7">
        <v>45</v>
      </c>
      <c r="L1111" s="7">
        <v>35</v>
      </c>
      <c r="M1111" s="7">
        <v>3</v>
      </c>
      <c r="N1111" s="7">
        <v>500</v>
      </c>
      <c r="O1111" s="5" t="s">
        <v>2553</v>
      </c>
      <c r="P1111" s="5" t="s">
        <v>1252</v>
      </c>
      <c r="Q1111" s="15">
        <v>89.99</v>
      </c>
      <c r="R1111" s="15">
        <v>3509.6099999999997</v>
      </c>
      <c r="S1111" s="16">
        <f t="shared" si="68"/>
        <v>27.941894999999999</v>
      </c>
      <c r="T1111" s="16">
        <f t="shared" si="69"/>
        <v>1089.733905</v>
      </c>
      <c r="U1111" s="19">
        <f t="shared" si="71"/>
        <v>24.618409691629953</v>
      </c>
      <c r="V1111" s="19">
        <f t="shared" si="70"/>
        <v>960.11797797356814</v>
      </c>
    </row>
    <row r="1112" spans="1:22" ht="113.1" customHeight="1" x14ac:dyDescent="0.45">
      <c r="A1112" s="2"/>
      <c r="B1112" s="2"/>
      <c r="C1112" s="5" t="s">
        <v>3276</v>
      </c>
      <c r="D1112" s="5" t="s">
        <v>3277</v>
      </c>
      <c r="E1112" s="5" t="s">
        <v>1822</v>
      </c>
      <c r="F1112" s="5" t="s">
        <v>3278</v>
      </c>
      <c r="G1112" s="5" t="s">
        <v>2552</v>
      </c>
      <c r="H1112" s="9">
        <v>83</v>
      </c>
      <c r="I1112" s="5" t="s">
        <v>59</v>
      </c>
      <c r="J1112" s="5" t="s">
        <v>976</v>
      </c>
      <c r="K1112" s="7">
        <v>45</v>
      </c>
      <c r="L1112" s="7">
        <v>35</v>
      </c>
      <c r="M1112" s="7">
        <v>3</v>
      </c>
      <c r="N1112" s="7">
        <v>500</v>
      </c>
      <c r="O1112" s="5" t="s">
        <v>2553</v>
      </c>
      <c r="P1112" s="5" t="s">
        <v>1252</v>
      </c>
      <c r="Q1112" s="15">
        <v>89.99</v>
      </c>
      <c r="R1112" s="15">
        <v>7469.1699999999992</v>
      </c>
      <c r="S1112" s="16">
        <f t="shared" si="68"/>
        <v>27.941894999999999</v>
      </c>
      <c r="T1112" s="16">
        <f t="shared" si="69"/>
        <v>2319.1772849999998</v>
      </c>
      <c r="U1112" s="19">
        <f t="shared" si="71"/>
        <v>24.618409691629953</v>
      </c>
      <c r="V1112" s="19">
        <f t="shared" si="70"/>
        <v>2043.328004405286</v>
      </c>
    </row>
    <row r="1113" spans="1:22" ht="113.1" customHeight="1" x14ac:dyDescent="0.45">
      <c r="A1113" s="2"/>
      <c r="B1113" s="2"/>
      <c r="C1113" s="5" t="s">
        <v>3279</v>
      </c>
      <c r="D1113" s="5" t="s">
        <v>3280</v>
      </c>
      <c r="E1113" s="5" t="s">
        <v>1822</v>
      </c>
      <c r="F1113" s="5" t="s">
        <v>3281</v>
      </c>
      <c r="G1113" s="5" t="s">
        <v>2552</v>
      </c>
      <c r="H1113" s="9">
        <v>97</v>
      </c>
      <c r="I1113" s="5" t="s">
        <v>59</v>
      </c>
      <c r="J1113" s="5" t="s">
        <v>976</v>
      </c>
      <c r="K1113" s="7">
        <v>45</v>
      </c>
      <c r="L1113" s="7">
        <v>35</v>
      </c>
      <c r="M1113" s="7">
        <v>3</v>
      </c>
      <c r="N1113" s="7">
        <v>500</v>
      </c>
      <c r="O1113" s="5" t="s">
        <v>2553</v>
      </c>
      <c r="P1113" s="5" t="s">
        <v>1252</v>
      </c>
      <c r="Q1113" s="15">
        <v>89.99</v>
      </c>
      <c r="R1113" s="15">
        <v>8729.0299999999988</v>
      </c>
      <c r="S1113" s="16">
        <f t="shared" si="68"/>
        <v>27.941894999999999</v>
      </c>
      <c r="T1113" s="16">
        <f t="shared" si="69"/>
        <v>2710.3638149999997</v>
      </c>
      <c r="U1113" s="19">
        <f t="shared" si="71"/>
        <v>24.618409691629953</v>
      </c>
      <c r="V1113" s="19">
        <f t="shared" si="70"/>
        <v>2387.9857400881056</v>
      </c>
    </row>
    <row r="1114" spans="1:22" ht="113.1" customHeight="1" x14ac:dyDescent="0.45">
      <c r="A1114" s="2"/>
      <c r="B1114" s="2"/>
      <c r="C1114" s="5" t="s">
        <v>3282</v>
      </c>
      <c r="D1114" s="5" t="s">
        <v>3283</v>
      </c>
      <c r="E1114" s="5" t="s">
        <v>1822</v>
      </c>
      <c r="F1114" s="5" t="s">
        <v>3284</v>
      </c>
      <c r="G1114" s="5" t="s">
        <v>2552</v>
      </c>
      <c r="H1114" s="9">
        <v>66</v>
      </c>
      <c r="I1114" s="5" t="s">
        <v>59</v>
      </c>
      <c r="J1114" s="5" t="s">
        <v>976</v>
      </c>
      <c r="K1114" s="7">
        <v>45</v>
      </c>
      <c r="L1114" s="7">
        <v>35</v>
      </c>
      <c r="M1114" s="7">
        <v>3</v>
      </c>
      <c r="N1114" s="7">
        <v>500</v>
      </c>
      <c r="O1114" s="5" t="s">
        <v>2553</v>
      </c>
      <c r="P1114" s="5" t="s">
        <v>1252</v>
      </c>
      <c r="Q1114" s="15">
        <v>89.99</v>
      </c>
      <c r="R1114" s="15">
        <v>5939.3399999999992</v>
      </c>
      <c r="S1114" s="16">
        <f t="shared" si="68"/>
        <v>27.941894999999999</v>
      </c>
      <c r="T1114" s="16">
        <f t="shared" si="69"/>
        <v>1844.16507</v>
      </c>
      <c r="U1114" s="19">
        <f t="shared" si="71"/>
        <v>24.618409691629953</v>
      </c>
      <c r="V1114" s="19">
        <f t="shared" si="70"/>
        <v>1624.8150396475769</v>
      </c>
    </row>
    <row r="1115" spans="1:22" ht="113.1" customHeight="1" x14ac:dyDescent="0.45">
      <c r="A1115" s="2"/>
      <c r="B1115" s="2"/>
      <c r="C1115" s="5" t="s">
        <v>3285</v>
      </c>
      <c r="D1115" s="5" t="s">
        <v>3286</v>
      </c>
      <c r="E1115" s="5" t="s">
        <v>1822</v>
      </c>
      <c r="F1115" s="5" t="s">
        <v>3287</v>
      </c>
      <c r="G1115" s="5" t="s">
        <v>2552</v>
      </c>
      <c r="H1115" s="9">
        <v>14</v>
      </c>
      <c r="I1115" s="5" t="s">
        <v>59</v>
      </c>
      <c r="J1115" s="5" t="s">
        <v>976</v>
      </c>
      <c r="K1115" s="7">
        <v>45</v>
      </c>
      <c r="L1115" s="7">
        <v>35</v>
      </c>
      <c r="M1115" s="7">
        <v>3</v>
      </c>
      <c r="N1115" s="7">
        <v>500</v>
      </c>
      <c r="O1115" s="5" t="s">
        <v>2553</v>
      </c>
      <c r="P1115" s="5" t="s">
        <v>1252</v>
      </c>
      <c r="Q1115" s="15">
        <v>89.99</v>
      </c>
      <c r="R1115" s="15">
        <v>1259.8599999999999</v>
      </c>
      <c r="S1115" s="16">
        <f t="shared" si="68"/>
        <v>27.941894999999999</v>
      </c>
      <c r="T1115" s="16">
        <f t="shared" si="69"/>
        <v>391.18653</v>
      </c>
      <c r="U1115" s="19">
        <f t="shared" si="71"/>
        <v>24.618409691629953</v>
      </c>
      <c r="V1115" s="19">
        <f t="shared" si="70"/>
        <v>344.65773568281935</v>
      </c>
    </row>
    <row r="1116" spans="1:22" ht="113.1" customHeight="1" x14ac:dyDescent="0.45">
      <c r="A1116" s="2"/>
      <c r="B1116" s="2"/>
      <c r="C1116" s="5" t="s">
        <v>3288</v>
      </c>
      <c r="D1116" s="5" t="s">
        <v>3289</v>
      </c>
      <c r="E1116" s="5" t="s">
        <v>1737</v>
      </c>
      <c r="F1116" s="5" t="s">
        <v>3290</v>
      </c>
      <c r="G1116" s="5" t="s">
        <v>2951</v>
      </c>
      <c r="H1116" s="9">
        <v>33</v>
      </c>
      <c r="I1116" s="5" t="s">
        <v>59</v>
      </c>
      <c r="J1116" s="5" t="s">
        <v>2952</v>
      </c>
      <c r="K1116" s="7">
        <v>45</v>
      </c>
      <c r="L1116" s="7">
        <v>35</v>
      </c>
      <c r="M1116" s="7">
        <v>3</v>
      </c>
      <c r="N1116" s="7">
        <v>500</v>
      </c>
      <c r="O1116" s="5" t="s">
        <v>2553</v>
      </c>
      <c r="P1116" s="5" t="s">
        <v>1252</v>
      </c>
      <c r="Q1116" s="15">
        <v>79.989999999999995</v>
      </c>
      <c r="R1116" s="15">
        <v>2639.6699999999996</v>
      </c>
      <c r="S1116" s="16">
        <f t="shared" si="68"/>
        <v>24.836894999999998</v>
      </c>
      <c r="T1116" s="16">
        <f t="shared" si="69"/>
        <v>819.61753499999998</v>
      </c>
      <c r="U1116" s="19">
        <f t="shared" si="71"/>
        <v>21.882726872246696</v>
      </c>
      <c r="V1116" s="19">
        <f t="shared" si="70"/>
        <v>722.12998678414101</v>
      </c>
    </row>
    <row r="1117" spans="1:22" ht="113.1" customHeight="1" x14ac:dyDescent="0.45">
      <c r="A1117" s="2"/>
      <c r="B1117" s="2"/>
      <c r="C1117" s="5" t="s">
        <v>3291</v>
      </c>
      <c r="D1117" s="5" t="s">
        <v>3292</v>
      </c>
      <c r="E1117" s="5" t="s">
        <v>1737</v>
      </c>
      <c r="F1117" s="5" t="s">
        <v>3293</v>
      </c>
      <c r="G1117" s="5" t="s">
        <v>2661</v>
      </c>
      <c r="H1117" s="9">
        <v>60</v>
      </c>
      <c r="I1117" s="5" t="s">
        <v>59</v>
      </c>
      <c r="J1117" s="5" t="s">
        <v>727</v>
      </c>
      <c r="K1117" s="7">
        <v>45</v>
      </c>
      <c r="L1117" s="7">
        <v>35</v>
      </c>
      <c r="M1117" s="7">
        <v>3</v>
      </c>
      <c r="N1117" s="7">
        <v>500</v>
      </c>
      <c r="O1117" s="5" t="s">
        <v>2862</v>
      </c>
      <c r="P1117" s="5" t="s">
        <v>729</v>
      </c>
      <c r="Q1117" s="15">
        <v>89.99</v>
      </c>
      <c r="R1117" s="15">
        <v>5399.4</v>
      </c>
      <c r="S1117" s="16">
        <f t="shared" si="68"/>
        <v>27.941894999999999</v>
      </c>
      <c r="T1117" s="16">
        <f t="shared" si="69"/>
        <v>1676.5137</v>
      </c>
      <c r="U1117" s="19">
        <f t="shared" si="71"/>
        <v>24.618409691629953</v>
      </c>
      <c r="V1117" s="19">
        <f t="shared" si="70"/>
        <v>1477.1045814977972</v>
      </c>
    </row>
    <row r="1118" spans="1:22" ht="113.1" customHeight="1" x14ac:dyDescent="0.45">
      <c r="A1118" s="2"/>
      <c r="B1118" s="2"/>
      <c r="C1118" s="5" t="s">
        <v>3294</v>
      </c>
      <c r="D1118" s="5" t="s">
        <v>3295</v>
      </c>
      <c r="E1118" s="5" t="s">
        <v>1856</v>
      </c>
      <c r="F1118" s="5" t="s">
        <v>3296</v>
      </c>
      <c r="G1118" s="5" t="s">
        <v>2661</v>
      </c>
      <c r="H1118" s="9">
        <v>33</v>
      </c>
      <c r="I1118" s="5" t="s">
        <v>59</v>
      </c>
      <c r="J1118" s="5" t="s">
        <v>40</v>
      </c>
      <c r="K1118" s="7">
        <v>45</v>
      </c>
      <c r="L1118" s="7">
        <v>35</v>
      </c>
      <c r="M1118" s="7">
        <v>3</v>
      </c>
      <c r="N1118" s="7">
        <v>500</v>
      </c>
      <c r="O1118" s="5" t="s">
        <v>2553</v>
      </c>
      <c r="P1118" s="5" t="s">
        <v>42</v>
      </c>
      <c r="Q1118" s="15">
        <v>89.99</v>
      </c>
      <c r="R1118" s="15">
        <v>2969.6699999999996</v>
      </c>
      <c r="S1118" s="16">
        <f t="shared" si="68"/>
        <v>27.941894999999999</v>
      </c>
      <c r="T1118" s="16">
        <f t="shared" si="69"/>
        <v>922.08253500000001</v>
      </c>
      <c r="U1118" s="19">
        <f t="shared" si="71"/>
        <v>24.618409691629953</v>
      </c>
      <c r="V1118" s="19">
        <f t="shared" si="70"/>
        <v>812.40751982378845</v>
      </c>
    </row>
    <row r="1119" spans="1:22" ht="113.1" customHeight="1" x14ac:dyDescent="0.45">
      <c r="A1119" s="2"/>
      <c r="B1119" s="2"/>
      <c r="C1119" s="5" t="s">
        <v>3297</v>
      </c>
      <c r="D1119" s="5" t="s">
        <v>3298</v>
      </c>
      <c r="E1119" s="5" t="s">
        <v>1856</v>
      </c>
      <c r="F1119" s="5" t="s">
        <v>3299</v>
      </c>
      <c r="G1119" s="5" t="s">
        <v>2661</v>
      </c>
      <c r="H1119" s="9">
        <v>69</v>
      </c>
      <c r="I1119" s="5" t="s">
        <v>59</v>
      </c>
      <c r="J1119" s="5" t="s">
        <v>40</v>
      </c>
      <c r="K1119" s="7">
        <v>45</v>
      </c>
      <c r="L1119" s="7">
        <v>35</v>
      </c>
      <c r="M1119" s="7">
        <v>3</v>
      </c>
      <c r="N1119" s="7">
        <v>500</v>
      </c>
      <c r="O1119" s="5" t="s">
        <v>2553</v>
      </c>
      <c r="P1119" s="5" t="s">
        <v>42</v>
      </c>
      <c r="Q1119" s="15">
        <v>89.99</v>
      </c>
      <c r="R1119" s="15">
        <v>6209.3099999999995</v>
      </c>
      <c r="S1119" s="16">
        <f t="shared" si="68"/>
        <v>27.941894999999999</v>
      </c>
      <c r="T1119" s="16">
        <f t="shared" si="69"/>
        <v>1927.9907549999998</v>
      </c>
      <c r="U1119" s="19">
        <f t="shared" si="71"/>
        <v>24.618409691629953</v>
      </c>
      <c r="V1119" s="19">
        <f t="shared" si="70"/>
        <v>1698.6702687224667</v>
      </c>
    </row>
    <row r="1120" spans="1:22" ht="113.1" customHeight="1" x14ac:dyDescent="0.45">
      <c r="A1120" s="2"/>
      <c r="B1120" s="2"/>
      <c r="C1120" s="5" t="s">
        <v>3300</v>
      </c>
      <c r="D1120" s="5" t="s">
        <v>3301</v>
      </c>
      <c r="E1120" s="5" t="s">
        <v>1822</v>
      </c>
      <c r="F1120" s="5" t="s">
        <v>3302</v>
      </c>
      <c r="G1120" s="5" t="s">
        <v>2768</v>
      </c>
      <c r="H1120" s="9">
        <v>77</v>
      </c>
      <c r="I1120" s="5" t="s">
        <v>59</v>
      </c>
      <c r="J1120" s="5" t="s">
        <v>976</v>
      </c>
      <c r="K1120" s="7">
        <v>45</v>
      </c>
      <c r="L1120" s="7">
        <v>35</v>
      </c>
      <c r="M1120" s="7">
        <v>3</v>
      </c>
      <c r="N1120" s="7">
        <v>500</v>
      </c>
      <c r="O1120" s="5" t="s">
        <v>2769</v>
      </c>
      <c r="P1120" s="5" t="s">
        <v>1252</v>
      </c>
      <c r="Q1120" s="15">
        <v>89.99</v>
      </c>
      <c r="R1120" s="15">
        <v>6929.23</v>
      </c>
      <c r="S1120" s="16">
        <f t="shared" si="68"/>
        <v>27.941894999999999</v>
      </c>
      <c r="T1120" s="16">
        <f t="shared" si="69"/>
        <v>2151.5259149999997</v>
      </c>
      <c r="U1120" s="19">
        <f t="shared" si="71"/>
        <v>24.618409691629953</v>
      </c>
      <c r="V1120" s="19">
        <f t="shared" si="70"/>
        <v>1895.6175462555063</v>
      </c>
    </row>
    <row r="1121" spans="1:22" ht="113.1" customHeight="1" x14ac:dyDescent="0.45">
      <c r="A1121" s="2"/>
      <c r="B1121" s="2"/>
      <c r="C1121" s="5" t="s">
        <v>3303</v>
      </c>
      <c r="D1121" s="5" t="s">
        <v>3304</v>
      </c>
      <c r="E1121" s="5" t="s">
        <v>1822</v>
      </c>
      <c r="F1121" s="5" t="s">
        <v>3305</v>
      </c>
      <c r="G1121" s="5" t="s">
        <v>2768</v>
      </c>
      <c r="H1121" s="9">
        <v>165</v>
      </c>
      <c r="I1121" s="5" t="s">
        <v>59</v>
      </c>
      <c r="J1121" s="5" t="s">
        <v>976</v>
      </c>
      <c r="K1121" s="7">
        <v>45</v>
      </c>
      <c r="L1121" s="7">
        <v>35</v>
      </c>
      <c r="M1121" s="7">
        <v>3</v>
      </c>
      <c r="N1121" s="7">
        <v>500</v>
      </c>
      <c r="O1121" s="5" t="s">
        <v>2769</v>
      </c>
      <c r="P1121" s="5" t="s">
        <v>1252</v>
      </c>
      <c r="Q1121" s="15">
        <v>89.99</v>
      </c>
      <c r="R1121" s="15">
        <v>14848.349999999999</v>
      </c>
      <c r="S1121" s="16">
        <f t="shared" si="68"/>
        <v>27.941894999999999</v>
      </c>
      <c r="T1121" s="16">
        <f t="shared" si="69"/>
        <v>4610.4126749999996</v>
      </c>
      <c r="U1121" s="19">
        <f t="shared" si="71"/>
        <v>24.618409691629953</v>
      </c>
      <c r="V1121" s="19">
        <f t="shared" si="70"/>
        <v>4062.0375991189421</v>
      </c>
    </row>
    <row r="1122" spans="1:22" ht="113.1" customHeight="1" x14ac:dyDescent="0.45">
      <c r="A1122" s="2"/>
      <c r="B1122" s="2"/>
      <c r="C1122" s="5" t="s">
        <v>3306</v>
      </c>
      <c r="D1122" s="5" t="s">
        <v>3307</v>
      </c>
      <c r="E1122" s="5" t="s">
        <v>1822</v>
      </c>
      <c r="F1122" s="5" t="s">
        <v>3308</v>
      </c>
      <c r="G1122" s="5" t="s">
        <v>2768</v>
      </c>
      <c r="H1122" s="9">
        <v>172</v>
      </c>
      <c r="I1122" s="5" t="s">
        <v>59</v>
      </c>
      <c r="J1122" s="5" t="s">
        <v>976</v>
      </c>
      <c r="K1122" s="7">
        <v>45</v>
      </c>
      <c r="L1122" s="7">
        <v>35</v>
      </c>
      <c r="M1122" s="7">
        <v>3</v>
      </c>
      <c r="N1122" s="7">
        <v>500</v>
      </c>
      <c r="O1122" s="5" t="s">
        <v>2769</v>
      </c>
      <c r="P1122" s="5" t="s">
        <v>1252</v>
      </c>
      <c r="Q1122" s="15">
        <v>89.99</v>
      </c>
      <c r="R1122" s="15">
        <v>15478.279999999999</v>
      </c>
      <c r="S1122" s="16">
        <f t="shared" si="68"/>
        <v>27.941894999999999</v>
      </c>
      <c r="T1122" s="16">
        <f t="shared" si="69"/>
        <v>4806.00594</v>
      </c>
      <c r="U1122" s="19">
        <f t="shared" si="71"/>
        <v>24.618409691629953</v>
      </c>
      <c r="V1122" s="19">
        <f t="shared" si="70"/>
        <v>4234.3664669603522</v>
      </c>
    </row>
    <row r="1123" spans="1:22" ht="113.1" customHeight="1" x14ac:dyDescent="0.45">
      <c r="A1123" s="2"/>
      <c r="B1123" s="2"/>
      <c r="C1123" s="5" t="s">
        <v>3309</v>
      </c>
      <c r="D1123" s="5" t="s">
        <v>3310</v>
      </c>
      <c r="E1123" s="5" t="s">
        <v>1822</v>
      </c>
      <c r="F1123" s="5" t="s">
        <v>3311</v>
      </c>
      <c r="G1123" s="5" t="s">
        <v>2768</v>
      </c>
      <c r="H1123" s="9">
        <v>77</v>
      </c>
      <c r="I1123" s="5" t="s">
        <v>59</v>
      </c>
      <c r="J1123" s="5" t="s">
        <v>976</v>
      </c>
      <c r="K1123" s="7">
        <v>45</v>
      </c>
      <c r="L1123" s="7">
        <v>35</v>
      </c>
      <c r="M1123" s="7">
        <v>3</v>
      </c>
      <c r="N1123" s="7">
        <v>500</v>
      </c>
      <c r="O1123" s="5" t="s">
        <v>2769</v>
      </c>
      <c r="P1123" s="5" t="s">
        <v>1252</v>
      </c>
      <c r="Q1123" s="15">
        <v>89.99</v>
      </c>
      <c r="R1123" s="15">
        <v>6929.23</v>
      </c>
      <c r="S1123" s="16">
        <f t="shared" si="68"/>
        <v>27.941894999999999</v>
      </c>
      <c r="T1123" s="16">
        <f t="shared" si="69"/>
        <v>2151.5259149999997</v>
      </c>
      <c r="U1123" s="19">
        <f t="shared" si="71"/>
        <v>24.618409691629953</v>
      </c>
      <c r="V1123" s="19">
        <f t="shared" si="70"/>
        <v>1895.6175462555063</v>
      </c>
    </row>
    <row r="1124" spans="1:22" ht="113.1" customHeight="1" x14ac:dyDescent="0.45">
      <c r="A1124" s="2"/>
      <c r="B1124" s="2"/>
      <c r="C1124" s="5" t="s">
        <v>3312</v>
      </c>
      <c r="D1124" s="5" t="s">
        <v>3313</v>
      </c>
      <c r="E1124" s="5" t="s">
        <v>1822</v>
      </c>
      <c r="F1124" s="5" t="s">
        <v>3314</v>
      </c>
      <c r="G1124" s="5" t="s">
        <v>2768</v>
      </c>
      <c r="H1124" s="9">
        <v>99</v>
      </c>
      <c r="I1124" s="5" t="s">
        <v>59</v>
      </c>
      <c r="J1124" s="5" t="s">
        <v>976</v>
      </c>
      <c r="K1124" s="7">
        <v>45</v>
      </c>
      <c r="L1124" s="7">
        <v>35</v>
      </c>
      <c r="M1124" s="7">
        <v>3</v>
      </c>
      <c r="N1124" s="7">
        <v>500</v>
      </c>
      <c r="O1124" s="5" t="s">
        <v>2769</v>
      </c>
      <c r="P1124" s="5" t="s">
        <v>1252</v>
      </c>
      <c r="Q1124" s="15">
        <v>89.99</v>
      </c>
      <c r="R1124" s="15">
        <v>8909.01</v>
      </c>
      <c r="S1124" s="16">
        <f t="shared" si="68"/>
        <v>27.941894999999999</v>
      </c>
      <c r="T1124" s="16">
        <f t="shared" si="69"/>
        <v>2766.247605</v>
      </c>
      <c r="U1124" s="19">
        <f t="shared" si="71"/>
        <v>24.618409691629953</v>
      </c>
      <c r="V1124" s="19">
        <f t="shared" si="70"/>
        <v>2437.2225594713655</v>
      </c>
    </row>
    <row r="1125" spans="1:22" ht="113.1" customHeight="1" x14ac:dyDescent="0.45">
      <c r="A1125" s="2"/>
      <c r="B1125" s="2"/>
      <c r="C1125" s="5" t="s">
        <v>3315</v>
      </c>
      <c r="D1125" s="5" t="s">
        <v>3316</v>
      </c>
      <c r="E1125" s="5" t="s">
        <v>1879</v>
      </c>
      <c r="F1125" s="5" t="s">
        <v>3317</v>
      </c>
      <c r="G1125" s="5" t="s">
        <v>2552</v>
      </c>
      <c r="H1125" s="9">
        <v>2</v>
      </c>
      <c r="I1125" s="5" t="s">
        <v>59</v>
      </c>
      <c r="J1125" s="5" t="s">
        <v>727</v>
      </c>
      <c r="K1125" s="7">
        <v>42</v>
      </c>
      <c r="L1125" s="7">
        <v>34</v>
      </c>
      <c r="M1125" s="7">
        <v>3</v>
      </c>
      <c r="N1125" s="7">
        <v>500</v>
      </c>
      <c r="O1125" s="5" t="s">
        <v>2553</v>
      </c>
      <c r="P1125" s="5" t="s">
        <v>729</v>
      </c>
      <c r="Q1125" s="15">
        <v>99.99</v>
      </c>
      <c r="R1125" s="15">
        <v>199.98</v>
      </c>
      <c r="S1125" s="16">
        <f t="shared" si="68"/>
        <v>31.046894999999999</v>
      </c>
      <c r="T1125" s="16">
        <f t="shared" si="69"/>
        <v>62.093789999999998</v>
      </c>
      <c r="U1125" s="19">
        <f t="shared" si="71"/>
        <v>27.354092511013214</v>
      </c>
      <c r="V1125" s="19">
        <f t="shared" si="70"/>
        <v>54.708185022026427</v>
      </c>
    </row>
    <row r="1126" spans="1:22" ht="113.1" customHeight="1" x14ac:dyDescent="0.45">
      <c r="A1126" s="2"/>
      <c r="B1126" s="2"/>
      <c r="C1126" s="5" t="s">
        <v>3318</v>
      </c>
      <c r="D1126" s="5" t="s">
        <v>3319</v>
      </c>
      <c r="E1126" s="5" t="s">
        <v>1898</v>
      </c>
      <c r="F1126" s="5" t="s">
        <v>3320</v>
      </c>
      <c r="G1126" s="5" t="s">
        <v>2552</v>
      </c>
      <c r="H1126" s="9">
        <v>29</v>
      </c>
      <c r="I1126" s="5"/>
      <c r="J1126" s="5" t="s">
        <v>3321</v>
      </c>
      <c r="K1126" s="7">
        <v>45</v>
      </c>
      <c r="L1126" s="7">
        <v>35</v>
      </c>
      <c r="M1126" s="7">
        <v>3</v>
      </c>
      <c r="N1126" s="7">
        <v>500</v>
      </c>
      <c r="O1126" s="5" t="s">
        <v>2553</v>
      </c>
      <c r="P1126" s="5" t="s">
        <v>1252</v>
      </c>
      <c r="Q1126" s="15">
        <v>99.99</v>
      </c>
      <c r="R1126" s="15">
        <v>2899.71</v>
      </c>
      <c r="S1126" s="16">
        <f t="shared" si="68"/>
        <v>31.046894999999999</v>
      </c>
      <c r="T1126" s="16">
        <f t="shared" si="69"/>
        <v>900.35995500000001</v>
      </c>
      <c r="U1126" s="19">
        <f t="shared" si="71"/>
        <v>27.354092511013214</v>
      </c>
      <c r="V1126" s="19">
        <f t="shared" si="70"/>
        <v>793.26868281938323</v>
      </c>
    </row>
    <row r="1127" spans="1:22" ht="113.1" customHeight="1" x14ac:dyDescent="0.45">
      <c r="A1127" s="2"/>
      <c r="B1127" s="2"/>
      <c r="C1127" s="5" t="s">
        <v>3322</v>
      </c>
      <c r="D1127" s="5" t="s">
        <v>3323</v>
      </c>
      <c r="E1127" s="5" t="s">
        <v>1898</v>
      </c>
      <c r="F1127" s="5" t="s">
        <v>3324</v>
      </c>
      <c r="G1127" s="5" t="s">
        <v>2552</v>
      </c>
      <c r="H1127" s="9">
        <v>29</v>
      </c>
      <c r="I1127" s="5"/>
      <c r="J1127" s="5" t="s">
        <v>3321</v>
      </c>
      <c r="K1127" s="7">
        <v>45</v>
      </c>
      <c r="L1127" s="7">
        <v>35</v>
      </c>
      <c r="M1127" s="7">
        <v>3</v>
      </c>
      <c r="N1127" s="7">
        <v>500</v>
      </c>
      <c r="O1127" s="5" t="s">
        <v>2553</v>
      </c>
      <c r="P1127" s="5" t="s">
        <v>1252</v>
      </c>
      <c r="Q1127" s="15">
        <v>99.99</v>
      </c>
      <c r="R1127" s="15">
        <v>2899.71</v>
      </c>
      <c r="S1127" s="16">
        <f t="shared" si="68"/>
        <v>31.046894999999999</v>
      </c>
      <c r="T1127" s="16">
        <f t="shared" si="69"/>
        <v>900.35995500000001</v>
      </c>
      <c r="U1127" s="19">
        <f t="shared" si="71"/>
        <v>27.354092511013214</v>
      </c>
      <c r="V1127" s="19">
        <f t="shared" si="70"/>
        <v>793.26868281938323</v>
      </c>
    </row>
    <row r="1128" spans="1:22" ht="113.1" customHeight="1" x14ac:dyDescent="0.45">
      <c r="A1128" s="2"/>
      <c r="B1128" s="2"/>
      <c r="C1128" s="5" t="s">
        <v>3325</v>
      </c>
      <c r="D1128" s="5" t="s">
        <v>3326</v>
      </c>
      <c r="E1128" s="5" t="s">
        <v>1898</v>
      </c>
      <c r="F1128" s="5" t="s">
        <v>3327</v>
      </c>
      <c r="G1128" s="5" t="s">
        <v>2552</v>
      </c>
      <c r="H1128" s="9">
        <v>29</v>
      </c>
      <c r="I1128" s="5"/>
      <c r="J1128" s="5" t="s">
        <v>3321</v>
      </c>
      <c r="K1128" s="7">
        <v>45</v>
      </c>
      <c r="L1128" s="7">
        <v>35</v>
      </c>
      <c r="M1128" s="7">
        <v>3</v>
      </c>
      <c r="N1128" s="7">
        <v>500</v>
      </c>
      <c r="O1128" s="5" t="s">
        <v>2553</v>
      </c>
      <c r="P1128" s="5" t="s">
        <v>1252</v>
      </c>
      <c r="Q1128" s="15">
        <v>99.99</v>
      </c>
      <c r="R1128" s="15">
        <v>2899.71</v>
      </c>
      <c r="S1128" s="16">
        <f t="shared" si="68"/>
        <v>31.046894999999999</v>
      </c>
      <c r="T1128" s="16">
        <f t="shared" si="69"/>
        <v>900.35995500000001</v>
      </c>
      <c r="U1128" s="19">
        <f t="shared" si="71"/>
        <v>27.354092511013214</v>
      </c>
      <c r="V1128" s="19">
        <f t="shared" si="70"/>
        <v>793.26868281938323</v>
      </c>
    </row>
    <row r="1129" spans="1:22" ht="113.1" customHeight="1" x14ac:dyDescent="0.45">
      <c r="A1129" s="2"/>
      <c r="B1129" s="2"/>
      <c r="C1129" s="5" t="s">
        <v>3328</v>
      </c>
      <c r="D1129" s="5" t="s">
        <v>3329</v>
      </c>
      <c r="E1129" s="5" t="s">
        <v>1898</v>
      </c>
      <c r="F1129" s="5" t="s">
        <v>3330</v>
      </c>
      <c r="G1129" s="5" t="s">
        <v>2552</v>
      </c>
      <c r="H1129" s="9">
        <v>29</v>
      </c>
      <c r="I1129" s="5"/>
      <c r="J1129" s="5" t="s">
        <v>3321</v>
      </c>
      <c r="K1129" s="7">
        <v>45</v>
      </c>
      <c r="L1129" s="7">
        <v>35</v>
      </c>
      <c r="M1129" s="7">
        <v>3</v>
      </c>
      <c r="N1129" s="7">
        <v>500</v>
      </c>
      <c r="O1129" s="5" t="s">
        <v>2553</v>
      </c>
      <c r="P1129" s="5" t="s">
        <v>1252</v>
      </c>
      <c r="Q1129" s="15">
        <v>99.99</v>
      </c>
      <c r="R1129" s="15">
        <v>2899.71</v>
      </c>
      <c r="S1129" s="16">
        <f t="shared" si="68"/>
        <v>31.046894999999999</v>
      </c>
      <c r="T1129" s="16">
        <f t="shared" si="69"/>
        <v>900.35995500000001</v>
      </c>
      <c r="U1129" s="19">
        <f t="shared" si="71"/>
        <v>27.354092511013214</v>
      </c>
      <c r="V1129" s="19">
        <f t="shared" si="70"/>
        <v>793.26868281938323</v>
      </c>
    </row>
    <row r="1130" spans="1:22" ht="113.1" customHeight="1" x14ac:dyDescent="0.45">
      <c r="A1130" s="2"/>
      <c r="B1130" s="2"/>
      <c r="C1130" s="5" t="s">
        <v>3331</v>
      </c>
      <c r="D1130" s="5" t="s">
        <v>3332</v>
      </c>
      <c r="E1130" s="5" t="s">
        <v>1898</v>
      </c>
      <c r="F1130" s="5" t="s">
        <v>3333</v>
      </c>
      <c r="G1130" s="5" t="s">
        <v>2552</v>
      </c>
      <c r="H1130" s="9">
        <v>29</v>
      </c>
      <c r="I1130" s="5"/>
      <c r="J1130" s="5" t="s">
        <v>3321</v>
      </c>
      <c r="K1130" s="7">
        <v>45</v>
      </c>
      <c r="L1130" s="7">
        <v>35</v>
      </c>
      <c r="M1130" s="7">
        <v>3</v>
      </c>
      <c r="N1130" s="7">
        <v>500</v>
      </c>
      <c r="O1130" s="5" t="s">
        <v>2553</v>
      </c>
      <c r="P1130" s="5" t="s">
        <v>1252</v>
      </c>
      <c r="Q1130" s="15">
        <v>99.99</v>
      </c>
      <c r="R1130" s="15">
        <v>2899.71</v>
      </c>
      <c r="S1130" s="16">
        <f t="shared" si="68"/>
        <v>31.046894999999999</v>
      </c>
      <c r="T1130" s="16">
        <f t="shared" si="69"/>
        <v>900.35995500000001</v>
      </c>
      <c r="U1130" s="19">
        <f t="shared" si="71"/>
        <v>27.354092511013214</v>
      </c>
      <c r="V1130" s="19">
        <f t="shared" si="70"/>
        <v>793.26868281938323</v>
      </c>
    </row>
    <row r="1131" spans="1:22" ht="113.1" customHeight="1" x14ac:dyDescent="0.45">
      <c r="A1131" s="2"/>
      <c r="B1131" s="2"/>
      <c r="C1131" s="5" t="s">
        <v>3334</v>
      </c>
      <c r="D1131" s="5" t="s">
        <v>3335</v>
      </c>
      <c r="E1131" s="5" t="s">
        <v>1898</v>
      </c>
      <c r="F1131" s="5" t="s">
        <v>3336</v>
      </c>
      <c r="G1131" s="5" t="s">
        <v>2552</v>
      </c>
      <c r="H1131" s="9">
        <v>12</v>
      </c>
      <c r="I1131" s="5"/>
      <c r="J1131" s="5" t="s">
        <v>3321</v>
      </c>
      <c r="K1131" s="7">
        <v>45</v>
      </c>
      <c r="L1131" s="7">
        <v>35</v>
      </c>
      <c r="M1131" s="7">
        <v>3</v>
      </c>
      <c r="N1131" s="7">
        <v>500</v>
      </c>
      <c r="O1131" s="5" t="s">
        <v>2862</v>
      </c>
      <c r="P1131" s="5" t="s">
        <v>1252</v>
      </c>
      <c r="Q1131" s="15">
        <v>89.99</v>
      </c>
      <c r="R1131" s="15">
        <v>1079.8799999999999</v>
      </c>
      <c r="S1131" s="16">
        <f t="shared" si="68"/>
        <v>27.941894999999999</v>
      </c>
      <c r="T1131" s="16">
        <f t="shared" si="69"/>
        <v>335.30273999999997</v>
      </c>
      <c r="U1131" s="19">
        <f t="shared" si="71"/>
        <v>24.618409691629953</v>
      </c>
      <c r="V1131" s="19">
        <f t="shared" si="70"/>
        <v>295.42091629955945</v>
      </c>
    </row>
    <row r="1132" spans="1:22" ht="113.1" customHeight="1" x14ac:dyDescent="0.45">
      <c r="A1132" s="2"/>
      <c r="B1132" s="2"/>
      <c r="C1132" s="5" t="s">
        <v>3337</v>
      </c>
      <c r="D1132" s="5" t="s">
        <v>3338</v>
      </c>
      <c r="E1132" s="5" t="s">
        <v>1898</v>
      </c>
      <c r="F1132" s="5" t="s">
        <v>3339</v>
      </c>
      <c r="G1132" s="5" t="s">
        <v>2552</v>
      </c>
      <c r="H1132" s="9">
        <v>12</v>
      </c>
      <c r="I1132" s="5"/>
      <c r="J1132" s="5" t="s">
        <v>3321</v>
      </c>
      <c r="K1132" s="7">
        <v>45</v>
      </c>
      <c r="L1132" s="7">
        <v>35</v>
      </c>
      <c r="M1132" s="7">
        <v>3</v>
      </c>
      <c r="N1132" s="7">
        <v>500</v>
      </c>
      <c r="O1132" s="5" t="s">
        <v>2862</v>
      </c>
      <c r="P1132" s="5" t="s">
        <v>1252</v>
      </c>
      <c r="Q1132" s="15">
        <v>89.99</v>
      </c>
      <c r="R1132" s="15">
        <v>1079.8799999999999</v>
      </c>
      <c r="S1132" s="16">
        <f t="shared" si="68"/>
        <v>27.941894999999999</v>
      </c>
      <c r="T1132" s="16">
        <f t="shared" si="69"/>
        <v>335.30273999999997</v>
      </c>
      <c r="U1132" s="19">
        <f t="shared" si="71"/>
        <v>24.618409691629953</v>
      </c>
      <c r="V1132" s="19">
        <f t="shared" si="70"/>
        <v>295.42091629955945</v>
      </c>
    </row>
    <row r="1133" spans="1:22" ht="113.1" customHeight="1" x14ac:dyDescent="0.45">
      <c r="A1133" s="2"/>
      <c r="B1133" s="2"/>
      <c r="C1133" s="5" t="s">
        <v>3340</v>
      </c>
      <c r="D1133" s="5" t="s">
        <v>3341</v>
      </c>
      <c r="E1133" s="5" t="s">
        <v>1898</v>
      </c>
      <c r="F1133" s="5" t="s">
        <v>3342</v>
      </c>
      <c r="G1133" s="5" t="s">
        <v>2552</v>
      </c>
      <c r="H1133" s="9">
        <v>12</v>
      </c>
      <c r="I1133" s="5"/>
      <c r="J1133" s="5" t="s">
        <v>3321</v>
      </c>
      <c r="K1133" s="7">
        <v>45</v>
      </c>
      <c r="L1133" s="7">
        <v>35</v>
      </c>
      <c r="M1133" s="7">
        <v>3</v>
      </c>
      <c r="N1133" s="7">
        <v>500</v>
      </c>
      <c r="O1133" s="5" t="s">
        <v>2862</v>
      </c>
      <c r="P1133" s="5" t="s">
        <v>1252</v>
      </c>
      <c r="Q1133" s="15">
        <v>89.99</v>
      </c>
      <c r="R1133" s="15">
        <v>1079.8799999999999</v>
      </c>
      <c r="S1133" s="16">
        <f t="shared" si="68"/>
        <v>27.941894999999999</v>
      </c>
      <c r="T1133" s="16">
        <f t="shared" si="69"/>
        <v>335.30273999999997</v>
      </c>
      <c r="U1133" s="19">
        <f t="shared" si="71"/>
        <v>24.618409691629953</v>
      </c>
      <c r="V1133" s="19">
        <f t="shared" si="70"/>
        <v>295.42091629955945</v>
      </c>
    </row>
    <row r="1134" spans="1:22" ht="113.1" customHeight="1" x14ac:dyDescent="0.45">
      <c r="A1134" s="2"/>
      <c r="B1134" s="2"/>
      <c r="C1134" s="5" t="s">
        <v>3343</v>
      </c>
      <c r="D1134" s="5" t="s">
        <v>3344</v>
      </c>
      <c r="E1134" s="5" t="s">
        <v>1898</v>
      </c>
      <c r="F1134" s="5" t="s">
        <v>3345</v>
      </c>
      <c r="G1134" s="5" t="s">
        <v>2552</v>
      </c>
      <c r="H1134" s="9">
        <v>12</v>
      </c>
      <c r="I1134" s="5"/>
      <c r="J1134" s="5" t="s">
        <v>3321</v>
      </c>
      <c r="K1134" s="7">
        <v>45</v>
      </c>
      <c r="L1134" s="7">
        <v>35</v>
      </c>
      <c r="M1134" s="7">
        <v>3</v>
      </c>
      <c r="N1134" s="7">
        <v>500</v>
      </c>
      <c r="O1134" s="5" t="s">
        <v>2862</v>
      </c>
      <c r="P1134" s="5" t="s">
        <v>1252</v>
      </c>
      <c r="Q1134" s="15">
        <v>89.99</v>
      </c>
      <c r="R1134" s="15">
        <v>1079.8799999999999</v>
      </c>
      <c r="S1134" s="16">
        <f t="shared" si="68"/>
        <v>27.941894999999999</v>
      </c>
      <c r="T1134" s="16">
        <f t="shared" si="69"/>
        <v>335.30273999999997</v>
      </c>
      <c r="U1134" s="19">
        <f t="shared" si="71"/>
        <v>24.618409691629953</v>
      </c>
      <c r="V1134" s="19">
        <f t="shared" si="70"/>
        <v>295.42091629955945</v>
      </c>
    </row>
    <row r="1135" spans="1:22" ht="113.1" customHeight="1" x14ac:dyDescent="0.45">
      <c r="A1135" s="2"/>
      <c r="B1135" s="2"/>
      <c r="C1135" s="5" t="s">
        <v>3346</v>
      </c>
      <c r="D1135" s="5" t="s">
        <v>3347</v>
      </c>
      <c r="E1135" s="5" t="s">
        <v>1898</v>
      </c>
      <c r="F1135" s="5" t="s">
        <v>3348</v>
      </c>
      <c r="G1135" s="5" t="s">
        <v>2552</v>
      </c>
      <c r="H1135" s="9">
        <v>12</v>
      </c>
      <c r="I1135" s="5"/>
      <c r="J1135" s="5" t="s">
        <v>3321</v>
      </c>
      <c r="K1135" s="7">
        <v>45</v>
      </c>
      <c r="L1135" s="7">
        <v>35</v>
      </c>
      <c r="M1135" s="7">
        <v>3</v>
      </c>
      <c r="N1135" s="7">
        <v>500</v>
      </c>
      <c r="O1135" s="5" t="s">
        <v>2862</v>
      </c>
      <c r="P1135" s="5" t="s">
        <v>1252</v>
      </c>
      <c r="Q1135" s="15">
        <v>89.99</v>
      </c>
      <c r="R1135" s="15">
        <v>1079.8799999999999</v>
      </c>
      <c r="S1135" s="16">
        <f t="shared" si="68"/>
        <v>27.941894999999999</v>
      </c>
      <c r="T1135" s="16">
        <f t="shared" si="69"/>
        <v>335.30273999999997</v>
      </c>
      <c r="U1135" s="19">
        <f t="shared" si="71"/>
        <v>24.618409691629953</v>
      </c>
      <c r="V1135" s="19">
        <f t="shared" si="70"/>
        <v>295.42091629955945</v>
      </c>
    </row>
    <row r="1136" spans="1:22" ht="113.1" customHeight="1" x14ac:dyDescent="0.45">
      <c r="A1136" s="2"/>
      <c r="B1136" s="2"/>
      <c r="C1136" s="5" t="s">
        <v>3349</v>
      </c>
      <c r="D1136" s="5" t="s">
        <v>3350</v>
      </c>
      <c r="E1136" s="5" t="s">
        <v>1898</v>
      </c>
      <c r="F1136" s="5" t="s">
        <v>3351</v>
      </c>
      <c r="G1136" s="5" t="s">
        <v>2552</v>
      </c>
      <c r="H1136" s="9">
        <v>126</v>
      </c>
      <c r="I1136" s="5"/>
      <c r="J1136" s="5" t="s">
        <v>3321</v>
      </c>
      <c r="K1136" s="7">
        <v>45</v>
      </c>
      <c r="L1136" s="7">
        <v>35</v>
      </c>
      <c r="M1136" s="7">
        <v>3</v>
      </c>
      <c r="N1136" s="7">
        <v>500</v>
      </c>
      <c r="O1136" s="5" t="s">
        <v>2862</v>
      </c>
      <c r="P1136" s="5" t="s">
        <v>1252</v>
      </c>
      <c r="Q1136" s="15">
        <v>79.989999999999995</v>
      </c>
      <c r="R1136" s="15">
        <v>10078.74</v>
      </c>
      <c r="S1136" s="16">
        <f t="shared" si="68"/>
        <v>24.836894999999998</v>
      </c>
      <c r="T1136" s="16">
        <f t="shared" si="69"/>
        <v>3129.44877</v>
      </c>
      <c r="U1136" s="19">
        <f t="shared" si="71"/>
        <v>21.882726872246696</v>
      </c>
      <c r="V1136" s="19">
        <f t="shared" si="70"/>
        <v>2757.2235859030839</v>
      </c>
    </row>
    <row r="1137" spans="1:22" ht="113.1" customHeight="1" x14ac:dyDescent="0.45">
      <c r="A1137" s="2"/>
      <c r="B1137" s="2"/>
      <c r="C1137" s="5" t="s">
        <v>3352</v>
      </c>
      <c r="D1137" s="5" t="s">
        <v>3353</v>
      </c>
      <c r="E1137" s="5" t="s">
        <v>1863</v>
      </c>
      <c r="F1137" s="5" t="s">
        <v>3354</v>
      </c>
      <c r="G1137" s="5" t="s">
        <v>2552</v>
      </c>
      <c r="H1137" s="9">
        <v>29</v>
      </c>
      <c r="I1137" s="5" t="s">
        <v>59</v>
      </c>
      <c r="J1137" s="5" t="s">
        <v>2842</v>
      </c>
      <c r="K1137" s="7">
        <v>45</v>
      </c>
      <c r="L1137" s="7">
        <v>35</v>
      </c>
      <c r="M1137" s="7">
        <v>3</v>
      </c>
      <c r="N1137" s="7">
        <v>500</v>
      </c>
      <c r="O1137" s="5" t="s">
        <v>2561</v>
      </c>
      <c r="P1137" s="5" t="s">
        <v>729</v>
      </c>
      <c r="Q1137" s="15">
        <v>89.99</v>
      </c>
      <c r="R1137" s="15">
        <v>2609.71</v>
      </c>
      <c r="S1137" s="16">
        <f t="shared" si="68"/>
        <v>27.941894999999999</v>
      </c>
      <c r="T1137" s="16">
        <f t="shared" si="69"/>
        <v>810.31495499999994</v>
      </c>
      <c r="U1137" s="19">
        <f t="shared" si="71"/>
        <v>24.618409691629953</v>
      </c>
      <c r="V1137" s="19">
        <f t="shared" si="70"/>
        <v>713.93388105726865</v>
      </c>
    </row>
    <row r="1138" spans="1:22" ht="113.1" customHeight="1" x14ac:dyDescent="0.45">
      <c r="A1138" s="2"/>
      <c r="B1138" s="2"/>
      <c r="C1138" s="5" t="s">
        <v>3355</v>
      </c>
      <c r="D1138" s="5" t="s">
        <v>3356</v>
      </c>
      <c r="E1138" s="5" t="s">
        <v>1863</v>
      </c>
      <c r="F1138" s="5" t="s">
        <v>3357</v>
      </c>
      <c r="G1138" s="5" t="s">
        <v>2552</v>
      </c>
      <c r="H1138" s="9">
        <v>81</v>
      </c>
      <c r="I1138" s="5" t="s">
        <v>59</v>
      </c>
      <c r="J1138" s="5" t="s">
        <v>2842</v>
      </c>
      <c r="K1138" s="7">
        <v>45</v>
      </c>
      <c r="L1138" s="7">
        <v>35</v>
      </c>
      <c r="M1138" s="7">
        <v>3</v>
      </c>
      <c r="N1138" s="7">
        <v>500</v>
      </c>
      <c r="O1138" s="5" t="s">
        <v>2561</v>
      </c>
      <c r="P1138" s="5" t="s">
        <v>729</v>
      </c>
      <c r="Q1138" s="15">
        <v>89.99</v>
      </c>
      <c r="R1138" s="15">
        <v>7289.19</v>
      </c>
      <c r="S1138" s="16">
        <f t="shared" si="68"/>
        <v>27.941894999999999</v>
      </c>
      <c r="T1138" s="16">
        <f t="shared" si="69"/>
        <v>2263.2934949999999</v>
      </c>
      <c r="U1138" s="19">
        <f t="shared" si="71"/>
        <v>24.618409691629953</v>
      </c>
      <c r="V1138" s="19">
        <f t="shared" si="70"/>
        <v>1994.0911850220261</v>
      </c>
    </row>
    <row r="1139" spans="1:22" ht="113.1" customHeight="1" x14ac:dyDescent="0.45">
      <c r="A1139" s="2"/>
      <c r="B1139" s="2"/>
      <c r="C1139" s="5" t="s">
        <v>3358</v>
      </c>
      <c r="D1139" s="5" t="s">
        <v>3359</v>
      </c>
      <c r="E1139" s="5" t="s">
        <v>1863</v>
      </c>
      <c r="F1139" s="5" t="s">
        <v>3360</v>
      </c>
      <c r="G1139" s="5" t="s">
        <v>2552</v>
      </c>
      <c r="H1139" s="9">
        <v>125</v>
      </c>
      <c r="I1139" s="5" t="s">
        <v>59</v>
      </c>
      <c r="J1139" s="5" t="s">
        <v>2842</v>
      </c>
      <c r="K1139" s="7">
        <v>45</v>
      </c>
      <c r="L1139" s="7">
        <v>35</v>
      </c>
      <c r="M1139" s="7">
        <v>3</v>
      </c>
      <c r="N1139" s="7">
        <v>500</v>
      </c>
      <c r="O1139" s="5" t="s">
        <v>2561</v>
      </c>
      <c r="P1139" s="5" t="s">
        <v>729</v>
      </c>
      <c r="Q1139" s="15">
        <v>89.99</v>
      </c>
      <c r="R1139" s="15">
        <v>11248.75</v>
      </c>
      <c r="S1139" s="16">
        <f t="shared" si="68"/>
        <v>27.941894999999999</v>
      </c>
      <c r="T1139" s="16">
        <f t="shared" si="69"/>
        <v>3492.7368750000001</v>
      </c>
      <c r="U1139" s="19">
        <f t="shared" si="71"/>
        <v>24.618409691629953</v>
      </c>
      <c r="V1139" s="19">
        <f t="shared" si="70"/>
        <v>3077.3012114537441</v>
      </c>
    </row>
    <row r="1140" spans="1:22" ht="113.1" customHeight="1" x14ac:dyDescent="0.45">
      <c r="A1140" s="2"/>
      <c r="B1140" s="2"/>
      <c r="C1140" s="5" t="s">
        <v>3361</v>
      </c>
      <c r="D1140" s="5" t="s">
        <v>3362</v>
      </c>
      <c r="E1140" s="5" t="s">
        <v>1863</v>
      </c>
      <c r="F1140" s="5" t="s">
        <v>3363</v>
      </c>
      <c r="G1140" s="5" t="s">
        <v>2552</v>
      </c>
      <c r="H1140" s="9">
        <v>53</v>
      </c>
      <c r="I1140" s="5" t="s">
        <v>59</v>
      </c>
      <c r="J1140" s="5" t="s">
        <v>2842</v>
      </c>
      <c r="K1140" s="7">
        <v>45</v>
      </c>
      <c r="L1140" s="7">
        <v>35</v>
      </c>
      <c r="M1140" s="7">
        <v>3</v>
      </c>
      <c r="N1140" s="7">
        <v>500</v>
      </c>
      <c r="O1140" s="5" t="s">
        <v>2561</v>
      </c>
      <c r="P1140" s="5" t="s">
        <v>729</v>
      </c>
      <c r="Q1140" s="15">
        <v>89.99</v>
      </c>
      <c r="R1140" s="15">
        <v>4769.4699999999993</v>
      </c>
      <c r="S1140" s="16">
        <f t="shared" si="68"/>
        <v>27.941894999999999</v>
      </c>
      <c r="T1140" s="16">
        <f t="shared" si="69"/>
        <v>1480.920435</v>
      </c>
      <c r="U1140" s="19">
        <f t="shared" si="71"/>
        <v>24.618409691629953</v>
      </c>
      <c r="V1140" s="19">
        <f t="shared" si="70"/>
        <v>1304.7757136563876</v>
      </c>
    </row>
    <row r="1141" spans="1:22" ht="113.1" customHeight="1" x14ac:dyDescent="0.45">
      <c r="A1141" s="2"/>
      <c r="B1141" s="2"/>
      <c r="C1141" s="5" t="s">
        <v>3364</v>
      </c>
      <c r="D1141" s="5" t="s">
        <v>3365</v>
      </c>
      <c r="E1141" s="5" t="s">
        <v>1946</v>
      </c>
      <c r="F1141" s="5" t="s">
        <v>3366</v>
      </c>
      <c r="G1141" s="5" t="s">
        <v>2552</v>
      </c>
      <c r="H1141" s="9">
        <v>1</v>
      </c>
      <c r="I1141" s="5" t="s">
        <v>59</v>
      </c>
      <c r="J1141" s="5" t="s">
        <v>727</v>
      </c>
      <c r="K1141" s="7">
        <v>45</v>
      </c>
      <c r="L1141" s="7">
        <v>35</v>
      </c>
      <c r="M1141" s="7">
        <v>3</v>
      </c>
      <c r="N1141" s="7">
        <v>500</v>
      </c>
      <c r="O1141" s="5" t="s">
        <v>2862</v>
      </c>
      <c r="P1141" s="5" t="s">
        <v>729</v>
      </c>
      <c r="Q1141" s="15">
        <v>99.99</v>
      </c>
      <c r="R1141" s="15">
        <v>99.99</v>
      </c>
      <c r="S1141" s="16">
        <f t="shared" si="68"/>
        <v>31.046894999999999</v>
      </c>
      <c r="T1141" s="16">
        <f t="shared" si="69"/>
        <v>31.046894999999999</v>
      </c>
      <c r="U1141" s="19">
        <f t="shared" si="71"/>
        <v>27.354092511013214</v>
      </c>
      <c r="V1141" s="19">
        <f t="shared" si="70"/>
        <v>27.354092511013214</v>
      </c>
    </row>
    <row r="1142" spans="1:22" ht="113.1" customHeight="1" x14ac:dyDescent="0.45">
      <c r="A1142" s="2"/>
      <c r="B1142" s="2"/>
      <c r="C1142" s="5" t="s">
        <v>3367</v>
      </c>
      <c r="D1142" s="5" t="s">
        <v>3368</v>
      </c>
      <c r="E1142" s="5" t="s">
        <v>2038</v>
      </c>
      <c r="F1142" s="5" t="s">
        <v>3369</v>
      </c>
      <c r="G1142" s="5" t="s">
        <v>2552</v>
      </c>
      <c r="H1142" s="9">
        <v>146</v>
      </c>
      <c r="I1142" s="5" t="s">
        <v>59</v>
      </c>
      <c r="J1142" s="5" t="s">
        <v>40</v>
      </c>
      <c r="K1142" s="7">
        <v>45</v>
      </c>
      <c r="L1142" s="7">
        <v>35</v>
      </c>
      <c r="M1142" s="7">
        <v>3</v>
      </c>
      <c r="N1142" s="7">
        <v>500</v>
      </c>
      <c r="O1142" s="5" t="s">
        <v>2553</v>
      </c>
      <c r="P1142" s="5" t="s">
        <v>42</v>
      </c>
      <c r="Q1142" s="15">
        <v>99.99</v>
      </c>
      <c r="R1142" s="15">
        <v>14598.539999999999</v>
      </c>
      <c r="S1142" s="16">
        <f t="shared" si="68"/>
        <v>31.046894999999999</v>
      </c>
      <c r="T1142" s="16">
        <f t="shared" si="69"/>
        <v>4532.8466699999999</v>
      </c>
      <c r="U1142" s="19">
        <f t="shared" si="71"/>
        <v>27.354092511013214</v>
      </c>
      <c r="V1142" s="19">
        <f t="shared" si="70"/>
        <v>3993.697506607929</v>
      </c>
    </row>
    <row r="1143" spans="1:22" ht="113.1" customHeight="1" x14ac:dyDescent="0.45">
      <c r="A1143" s="2"/>
      <c r="B1143" s="2"/>
      <c r="C1143" s="5" t="s">
        <v>3370</v>
      </c>
      <c r="D1143" s="5" t="s">
        <v>3371</v>
      </c>
      <c r="E1143" s="5" t="s">
        <v>2038</v>
      </c>
      <c r="F1143" s="5" t="s">
        <v>3372</v>
      </c>
      <c r="G1143" s="5" t="s">
        <v>2552</v>
      </c>
      <c r="H1143" s="9">
        <v>146</v>
      </c>
      <c r="I1143" s="5" t="s">
        <v>59</v>
      </c>
      <c r="J1143" s="5" t="s">
        <v>40</v>
      </c>
      <c r="K1143" s="7">
        <v>45</v>
      </c>
      <c r="L1143" s="7">
        <v>35</v>
      </c>
      <c r="M1143" s="7">
        <v>3</v>
      </c>
      <c r="N1143" s="7">
        <v>500</v>
      </c>
      <c r="O1143" s="5" t="s">
        <v>2553</v>
      </c>
      <c r="P1143" s="5" t="s">
        <v>42</v>
      </c>
      <c r="Q1143" s="15">
        <v>99.99</v>
      </c>
      <c r="R1143" s="15">
        <v>14598.539999999999</v>
      </c>
      <c r="S1143" s="16">
        <f t="shared" si="68"/>
        <v>31.046894999999999</v>
      </c>
      <c r="T1143" s="16">
        <f t="shared" si="69"/>
        <v>4532.8466699999999</v>
      </c>
      <c r="U1143" s="19">
        <f t="shared" si="71"/>
        <v>27.354092511013214</v>
      </c>
      <c r="V1143" s="19">
        <f t="shared" si="70"/>
        <v>3993.697506607929</v>
      </c>
    </row>
    <row r="1144" spans="1:22" ht="113.1" customHeight="1" x14ac:dyDescent="0.45">
      <c r="A1144" s="2"/>
      <c r="B1144" s="2"/>
      <c r="C1144" s="5" t="s">
        <v>3373</v>
      </c>
      <c r="D1144" s="5" t="s">
        <v>3374</v>
      </c>
      <c r="E1144" s="5" t="s">
        <v>2038</v>
      </c>
      <c r="F1144" s="5" t="s">
        <v>3375</v>
      </c>
      <c r="G1144" s="5" t="s">
        <v>2552</v>
      </c>
      <c r="H1144" s="9">
        <v>146</v>
      </c>
      <c r="I1144" s="5" t="s">
        <v>59</v>
      </c>
      <c r="J1144" s="5" t="s">
        <v>40</v>
      </c>
      <c r="K1144" s="7">
        <v>45</v>
      </c>
      <c r="L1144" s="7">
        <v>35</v>
      </c>
      <c r="M1144" s="7">
        <v>3</v>
      </c>
      <c r="N1144" s="7">
        <v>500</v>
      </c>
      <c r="O1144" s="5" t="s">
        <v>2553</v>
      </c>
      <c r="P1144" s="5" t="s">
        <v>42</v>
      </c>
      <c r="Q1144" s="15">
        <v>99.99</v>
      </c>
      <c r="R1144" s="15">
        <v>14598.539999999999</v>
      </c>
      <c r="S1144" s="16">
        <f t="shared" si="68"/>
        <v>31.046894999999999</v>
      </c>
      <c r="T1144" s="16">
        <f t="shared" si="69"/>
        <v>4532.8466699999999</v>
      </c>
      <c r="U1144" s="19">
        <f t="shared" si="71"/>
        <v>27.354092511013214</v>
      </c>
      <c r="V1144" s="19">
        <f t="shared" si="70"/>
        <v>3993.697506607929</v>
      </c>
    </row>
    <row r="1145" spans="1:22" ht="113.1" customHeight="1" x14ac:dyDescent="0.45">
      <c r="A1145" s="2"/>
      <c r="B1145" s="2"/>
      <c r="C1145" s="5" t="s">
        <v>3376</v>
      </c>
      <c r="D1145" s="5" t="s">
        <v>3377</v>
      </c>
      <c r="E1145" s="5" t="s">
        <v>2038</v>
      </c>
      <c r="F1145" s="5" t="s">
        <v>3378</v>
      </c>
      <c r="G1145" s="5" t="s">
        <v>2552</v>
      </c>
      <c r="H1145" s="9">
        <v>146</v>
      </c>
      <c r="I1145" s="5" t="s">
        <v>59</v>
      </c>
      <c r="J1145" s="5" t="s">
        <v>40</v>
      </c>
      <c r="K1145" s="7">
        <v>45</v>
      </c>
      <c r="L1145" s="7">
        <v>35</v>
      </c>
      <c r="M1145" s="7">
        <v>3</v>
      </c>
      <c r="N1145" s="7">
        <v>500</v>
      </c>
      <c r="O1145" s="5" t="s">
        <v>2553</v>
      </c>
      <c r="P1145" s="5" t="s">
        <v>42</v>
      </c>
      <c r="Q1145" s="15">
        <v>99.99</v>
      </c>
      <c r="R1145" s="15">
        <v>14598.539999999999</v>
      </c>
      <c r="S1145" s="16">
        <f t="shared" si="68"/>
        <v>31.046894999999999</v>
      </c>
      <c r="T1145" s="16">
        <f t="shared" si="69"/>
        <v>4532.8466699999999</v>
      </c>
      <c r="U1145" s="19">
        <f t="shared" si="71"/>
        <v>27.354092511013214</v>
      </c>
      <c r="V1145" s="19">
        <f t="shared" si="70"/>
        <v>3993.697506607929</v>
      </c>
    </row>
    <row r="1146" spans="1:22" ht="113.1" customHeight="1" x14ac:dyDescent="0.45">
      <c r="A1146" s="2"/>
      <c r="B1146" s="2"/>
      <c r="C1146" s="5" t="s">
        <v>3379</v>
      </c>
      <c r="D1146" s="5" t="s">
        <v>3380</v>
      </c>
      <c r="E1146" s="5" t="s">
        <v>2038</v>
      </c>
      <c r="F1146" s="5" t="s">
        <v>3381</v>
      </c>
      <c r="G1146" s="5" t="s">
        <v>2552</v>
      </c>
      <c r="H1146" s="9">
        <v>146</v>
      </c>
      <c r="I1146" s="5" t="s">
        <v>59</v>
      </c>
      <c r="J1146" s="5" t="s">
        <v>40</v>
      </c>
      <c r="K1146" s="7">
        <v>45</v>
      </c>
      <c r="L1146" s="7">
        <v>35</v>
      </c>
      <c r="M1146" s="7">
        <v>3</v>
      </c>
      <c r="N1146" s="7">
        <v>500</v>
      </c>
      <c r="O1146" s="5" t="s">
        <v>2553</v>
      </c>
      <c r="P1146" s="5" t="s">
        <v>42</v>
      </c>
      <c r="Q1146" s="15">
        <v>99.99</v>
      </c>
      <c r="R1146" s="15">
        <v>14598.539999999999</v>
      </c>
      <c r="S1146" s="16">
        <f t="shared" si="68"/>
        <v>31.046894999999999</v>
      </c>
      <c r="T1146" s="16">
        <f t="shared" si="69"/>
        <v>4532.8466699999999</v>
      </c>
      <c r="U1146" s="19">
        <f t="shared" si="71"/>
        <v>27.354092511013214</v>
      </c>
      <c r="V1146" s="19">
        <f t="shared" si="70"/>
        <v>3993.697506607929</v>
      </c>
    </row>
    <row r="1147" spans="1:22" ht="113.1" customHeight="1" x14ac:dyDescent="0.45">
      <c r="A1147" s="2"/>
      <c r="B1147" s="2"/>
      <c r="C1147" s="5" t="s">
        <v>3382</v>
      </c>
      <c r="D1147" s="5" t="s">
        <v>3383</v>
      </c>
      <c r="E1147" s="5" t="s">
        <v>1879</v>
      </c>
      <c r="F1147" s="5" t="s">
        <v>3384</v>
      </c>
      <c r="G1147" s="5" t="s">
        <v>2951</v>
      </c>
      <c r="H1147" s="9">
        <v>2</v>
      </c>
      <c r="I1147" s="5" t="s">
        <v>59</v>
      </c>
      <c r="J1147" s="5" t="s">
        <v>3385</v>
      </c>
      <c r="K1147" s="7">
        <v>45</v>
      </c>
      <c r="L1147" s="7">
        <v>35</v>
      </c>
      <c r="M1147" s="7">
        <v>3</v>
      </c>
      <c r="N1147" s="7">
        <v>500</v>
      </c>
      <c r="O1147" s="5" t="s">
        <v>2553</v>
      </c>
      <c r="P1147" s="5" t="s">
        <v>1252</v>
      </c>
      <c r="Q1147" s="15">
        <v>79.989999999999995</v>
      </c>
      <c r="R1147" s="15">
        <v>159.97999999999999</v>
      </c>
      <c r="S1147" s="16">
        <f t="shared" si="68"/>
        <v>24.836894999999998</v>
      </c>
      <c r="T1147" s="16">
        <f t="shared" si="69"/>
        <v>49.673789999999997</v>
      </c>
      <c r="U1147" s="19">
        <f t="shared" si="71"/>
        <v>21.882726872246696</v>
      </c>
      <c r="V1147" s="19">
        <f t="shared" si="70"/>
        <v>43.765453744493392</v>
      </c>
    </row>
    <row r="1148" spans="1:22" ht="113.1" customHeight="1" x14ac:dyDescent="0.45">
      <c r="A1148" s="2"/>
      <c r="B1148" s="2"/>
      <c r="C1148" s="5" t="s">
        <v>3386</v>
      </c>
      <c r="D1148" s="5" t="s">
        <v>3387</v>
      </c>
      <c r="E1148" s="5" t="s">
        <v>1879</v>
      </c>
      <c r="F1148" s="5" t="s">
        <v>3388</v>
      </c>
      <c r="G1148" s="5" t="s">
        <v>2951</v>
      </c>
      <c r="H1148" s="9">
        <v>28</v>
      </c>
      <c r="I1148" s="5" t="s">
        <v>59</v>
      </c>
      <c r="J1148" s="5" t="s">
        <v>3385</v>
      </c>
      <c r="K1148" s="7">
        <v>45</v>
      </c>
      <c r="L1148" s="7">
        <v>35</v>
      </c>
      <c r="M1148" s="7">
        <v>3</v>
      </c>
      <c r="N1148" s="7">
        <v>500</v>
      </c>
      <c r="O1148" s="5" t="s">
        <v>2553</v>
      </c>
      <c r="P1148" s="5" t="s">
        <v>1252</v>
      </c>
      <c r="Q1148" s="15">
        <v>79.989999999999995</v>
      </c>
      <c r="R1148" s="15">
        <v>2239.7199999999998</v>
      </c>
      <c r="S1148" s="16">
        <f t="shared" si="68"/>
        <v>24.836894999999998</v>
      </c>
      <c r="T1148" s="16">
        <f t="shared" si="69"/>
        <v>695.43305999999995</v>
      </c>
      <c r="U1148" s="19">
        <f t="shared" si="71"/>
        <v>21.882726872246696</v>
      </c>
      <c r="V1148" s="19">
        <f t="shared" si="70"/>
        <v>612.71635242290745</v>
      </c>
    </row>
    <row r="1149" spans="1:22" ht="113.1" customHeight="1" x14ac:dyDescent="0.45">
      <c r="A1149" s="2"/>
      <c r="B1149" s="2"/>
      <c r="C1149" s="5" t="s">
        <v>3389</v>
      </c>
      <c r="D1149" s="5" t="s">
        <v>3390</v>
      </c>
      <c r="E1149" s="5" t="s">
        <v>1879</v>
      </c>
      <c r="F1149" s="5" t="s">
        <v>3391</v>
      </c>
      <c r="G1149" s="5" t="s">
        <v>2951</v>
      </c>
      <c r="H1149" s="9">
        <v>34</v>
      </c>
      <c r="I1149" s="5" t="s">
        <v>59</v>
      </c>
      <c r="J1149" s="5" t="s">
        <v>3385</v>
      </c>
      <c r="K1149" s="7">
        <v>45</v>
      </c>
      <c r="L1149" s="7">
        <v>35</v>
      </c>
      <c r="M1149" s="7">
        <v>3</v>
      </c>
      <c r="N1149" s="7">
        <v>500</v>
      </c>
      <c r="O1149" s="5" t="s">
        <v>2553</v>
      </c>
      <c r="P1149" s="5" t="s">
        <v>1252</v>
      </c>
      <c r="Q1149" s="15">
        <v>79.989999999999995</v>
      </c>
      <c r="R1149" s="15">
        <v>2719.66</v>
      </c>
      <c r="S1149" s="16">
        <f t="shared" si="68"/>
        <v>24.836894999999998</v>
      </c>
      <c r="T1149" s="16">
        <f t="shared" si="69"/>
        <v>844.45443</v>
      </c>
      <c r="U1149" s="19">
        <f t="shared" si="71"/>
        <v>21.882726872246696</v>
      </c>
      <c r="V1149" s="19">
        <f t="shared" si="70"/>
        <v>744.01271365638763</v>
      </c>
    </row>
    <row r="1150" spans="1:22" ht="113.1" customHeight="1" x14ac:dyDescent="0.45">
      <c r="A1150" s="2"/>
      <c r="B1150" s="2"/>
      <c r="C1150" s="5" t="s">
        <v>3392</v>
      </c>
      <c r="D1150" s="5" t="s">
        <v>3393</v>
      </c>
      <c r="E1150" s="5" t="s">
        <v>1879</v>
      </c>
      <c r="F1150" s="5" t="s">
        <v>3394</v>
      </c>
      <c r="G1150" s="5" t="s">
        <v>2951</v>
      </c>
      <c r="H1150" s="9">
        <v>18</v>
      </c>
      <c r="I1150" s="5" t="s">
        <v>59</v>
      </c>
      <c r="J1150" s="5" t="s">
        <v>3385</v>
      </c>
      <c r="K1150" s="7">
        <v>45</v>
      </c>
      <c r="L1150" s="7">
        <v>35</v>
      </c>
      <c r="M1150" s="7">
        <v>3</v>
      </c>
      <c r="N1150" s="7">
        <v>500</v>
      </c>
      <c r="O1150" s="5" t="s">
        <v>2553</v>
      </c>
      <c r="P1150" s="5" t="s">
        <v>1252</v>
      </c>
      <c r="Q1150" s="15">
        <v>79.989999999999995</v>
      </c>
      <c r="R1150" s="15">
        <v>1439.82</v>
      </c>
      <c r="S1150" s="16">
        <f t="shared" si="68"/>
        <v>24.836894999999998</v>
      </c>
      <c r="T1150" s="16">
        <f t="shared" si="69"/>
        <v>447.06410999999997</v>
      </c>
      <c r="U1150" s="19">
        <f t="shared" si="71"/>
        <v>21.882726872246696</v>
      </c>
      <c r="V1150" s="19">
        <f t="shared" si="70"/>
        <v>393.88908370044055</v>
      </c>
    </row>
    <row r="1151" spans="1:22" ht="113.1" customHeight="1" x14ac:dyDescent="0.45">
      <c r="A1151" s="2"/>
      <c r="B1151" s="2"/>
      <c r="C1151" s="5" t="s">
        <v>3395</v>
      </c>
      <c r="D1151" s="5" t="s">
        <v>3396</v>
      </c>
      <c r="E1151" s="5" t="s">
        <v>1863</v>
      </c>
      <c r="F1151" s="5" t="s">
        <v>3397</v>
      </c>
      <c r="G1151" s="5" t="s">
        <v>2661</v>
      </c>
      <c r="H1151" s="9">
        <v>119</v>
      </c>
      <c r="I1151" s="5" t="s">
        <v>59</v>
      </c>
      <c r="J1151" s="5" t="s">
        <v>40</v>
      </c>
      <c r="K1151" s="7">
        <v>45</v>
      </c>
      <c r="L1151" s="7">
        <v>35</v>
      </c>
      <c r="M1151" s="7">
        <v>3</v>
      </c>
      <c r="N1151" s="7">
        <v>500</v>
      </c>
      <c r="O1151" s="5" t="s">
        <v>2561</v>
      </c>
      <c r="P1151" s="5" t="s">
        <v>729</v>
      </c>
      <c r="Q1151" s="15">
        <v>89.99</v>
      </c>
      <c r="R1151" s="15">
        <v>10708.81</v>
      </c>
      <c r="S1151" s="16">
        <f t="shared" si="68"/>
        <v>27.941894999999999</v>
      </c>
      <c r="T1151" s="16">
        <f t="shared" si="69"/>
        <v>3325.085505</v>
      </c>
      <c r="U1151" s="19">
        <f t="shared" si="71"/>
        <v>24.618409691629953</v>
      </c>
      <c r="V1151" s="19">
        <f t="shared" si="70"/>
        <v>2929.5907533039644</v>
      </c>
    </row>
    <row r="1152" spans="1:22" ht="113.1" customHeight="1" x14ac:dyDescent="0.45">
      <c r="A1152" s="2"/>
      <c r="B1152" s="2"/>
      <c r="C1152" s="5" t="s">
        <v>3398</v>
      </c>
      <c r="D1152" s="5" t="s">
        <v>3399</v>
      </c>
      <c r="E1152" s="5" t="s">
        <v>1863</v>
      </c>
      <c r="F1152" s="5" t="s">
        <v>3400</v>
      </c>
      <c r="G1152" s="5" t="s">
        <v>2661</v>
      </c>
      <c r="H1152" s="9">
        <v>145</v>
      </c>
      <c r="I1152" s="5" t="s">
        <v>59</v>
      </c>
      <c r="J1152" s="5" t="s">
        <v>40</v>
      </c>
      <c r="K1152" s="7">
        <v>45</v>
      </c>
      <c r="L1152" s="7">
        <v>35</v>
      </c>
      <c r="M1152" s="7">
        <v>3</v>
      </c>
      <c r="N1152" s="7">
        <v>500</v>
      </c>
      <c r="O1152" s="5" t="s">
        <v>2561</v>
      </c>
      <c r="P1152" s="5" t="s">
        <v>729</v>
      </c>
      <c r="Q1152" s="15">
        <v>89.99</v>
      </c>
      <c r="R1152" s="15">
        <v>13048.55</v>
      </c>
      <c r="S1152" s="16">
        <f t="shared" si="68"/>
        <v>27.941894999999999</v>
      </c>
      <c r="T1152" s="16">
        <f t="shared" si="69"/>
        <v>4051.574775</v>
      </c>
      <c r="U1152" s="19">
        <f t="shared" si="71"/>
        <v>24.618409691629953</v>
      </c>
      <c r="V1152" s="19">
        <f t="shared" si="70"/>
        <v>3569.6694052863431</v>
      </c>
    </row>
    <row r="1153" spans="1:22" ht="113.1" customHeight="1" x14ac:dyDescent="0.45">
      <c r="A1153" s="2"/>
      <c r="B1153" s="2"/>
      <c r="C1153" s="5" t="s">
        <v>3401</v>
      </c>
      <c r="D1153" s="5" t="s">
        <v>3402</v>
      </c>
      <c r="E1153" s="5" t="s">
        <v>1863</v>
      </c>
      <c r="F1153" s="5" t="s">
        <v>3403</v>
      </c>
      <c r="G1153" s="5" t="s">
        <v>2661</v>
      </c>
      <c r="H1153" s="9">
        <v>144</v>
      </c>
      <c r="I1153" s="5" t="s">
        <v>59</v>
      </c>
      <c r="J1153" s="5" t="s">
        <v>40</v>
      </c>
      <c r="K1153" s="7">
        <v>45</v>
      </c>
      <c r="L1153" s="7">
        <v>35</v>
      </c>
      <c r="M1153" s="7">
        <v>3</v>
      </c>
      <c r="N1153" s="7">
        <v>500</v>
      </c>
      <c r="O1153" s="5" t="s">
        <v>2561</v>
      </c>
      <c r="P1153" s="5" t="s">
        <v>729</v>
      </c>
      <c r="Q1153" s="15">
        <v>89.99</v>
      </c>
      <c r="R1153" s="15">
        <v>12958.56</v>
      </c>
      <c r="S1153" s="16">
        <f t="shared" si="68"/>
        <v>27.941894999999999</v>
      </c>
      <c r="T1153" s="16">
        <f t="shared" si="69"/>
        <v>4023.6328799999997</v>
      </c>
      <c r="U1153" s="19">
        <f t="shared" si="71"/>
        <v>24.618409691629953</v>
      </c>
      <c r="V1153" s="19">
        <f t="shared" si="70"/>
        <v>3545.0509955947132</v>
      </c>
    </row>
    <row r="1154" spans="1:22" ht="113.1" customHeight="1" x14ac:dyDescent="0.45">
      <c r="A1154" s="2"/>
      <c r="B1154" s="2"/>
      <c r="C1154" s="5" t="s">
        <v>3404</v>
      </c>
      <c r="D1154" s="5" t="s">
        <v>3405</v>
      </c>
      <c r="E1154" s="5" t="s">
        <v>1863</v>
      </c>
      <c r="F1154" s="5" t="s">
        <v>3406</v>
      </c>
      <c r="G1154" s="5" t="s">
        <v>2661</v>
      </c>
      <c r="H1154" s="9">
        <v>56</v>
      </c>
      <c r="I1154" s="5" t="s">
        <v>59</v>
      </c>
      <c r="J1154" s="5" t="s">
        <v>40</v>
      </c>
      <c r="K1154" s="7">
        <v>45</v>
      </c>
      <c r="L1154" s="7">
        <v>35</v>
      </c>
      <c r="M1154" s="7">
        <v>3</v>
      </c>
      <c r="N1154" s="7">
        <v>500</v>
      </c>
      <c r="O1154" s="5" t="s">
        <v>2561</v>
      </c>
      <c r="P1154" s="5" t="s">
        <v>729</v>
      </c>
      <c r="Q1154" s="15">
        <v>89.99</v>
      </c>
      <c r="R1154" s="15">
        <v>5039.4399999999996</v>
      </c>
      <c r="S1154" s="16">
        <f t="shared" si="68"/>
        <v>27.941894999999999</v>
      </c>
      <c r="T1154" s="16">
        <f t="shared" si="69"/>
        <v>1564.74612</v>
      </c>
      <c r="U1154" s="19">
        <f t="shared" si="71"/>
        <v>24.618409691629953</v>
      </c>
      <c r="V1154" s="19">
        <f t="shared" si="70"/>
        <v>1378.6309427312774</v>
      </c>
    </row>
    <row r="1155" spans="1:22" ht="113.1" customHeight="1" x14ac:dyDescent="0.45">
      <c r="A1155" s="2"/>
      <c r="B1155" s="2"/>
      <c r="C1155" s="5" t="s">
        <v>3407</v>
      </c>
      <c r="D1155" s="5" t="s">
        <v>3408</v>
      </c>
      <c r="E1155" s="5" t="s">
        <v>1863</v>
      </c>
      <c r="F1155" s="5" t="s">
        <v>3409</v>
      </c>
      <c r="G1155" s="5" t="s">
        <v>2661</v>
      </c>
      <c r="H1155" s="9">
        <v>98</v>
      </c>
      <c r="I1155" s="5" t="s">
        <v>59</v>
      </c>
      <c r="J1155" s="5" t="s">
        <v>40</v>
      </c>
      <c r="K1155" s="7">
        <v>45</v>
      </c>
      <c r="L1155" s="7">
        <v>35</v>
      </c>
      <c r="M1155" s="7">
        <v>3</v>
      </c>
      <c r="N1155" s="7">
        <v>500</v>
      </c>
      <c r="O1155" s="5" t="s">
        <v>2561</v>
      </c>
      <c r="P1155" s="5" t="s">
        <v>729</v>
      </c>
      <c r="Q1155" s="15">
        <v>89.99</v>
      </c>
      <c r="R1155" s="15">
        <v>8819.0199999999986</v>
      </c>
      <c r="S1155" s="16">
        <f t="shared" si="68"/>
        <v>27.941894999999999</v>
      </c>
      <c r="T1155" s="16">
        <f t="shared" si="69"/>
        <v>2738.3057100000001</v>
      </c>
      <c r="U1155" s="19">
        <f t="shared" si="71"/>
        <v>24.618409691629953</v>
      </c>
      <c r="V1155" s="19">
        <f t="shared" si="70"/>
        <v>2412.6041497797355</v>
      </c>
    </row>
    <row r="1156" spans="1:22" ht="113.1" customHeight="1" x14ac:dyDescent="0.45">
      <c r="A1156" s="2"/>
      <c r="B1156" s="2"/>
      <c r="C1156" s="5" t="s">
        <v>3410</v>
      </c>
      <c r="D1156" s="5" t="s">
        <v>3411</v>
      </c>
      <c r="E1156" s="5" t="s">
        <v>2138</v>
      </c>
      <c r="F1156" s="5" t="s">
        <v>3412</v>
      </c>
      <c r="G1156" s="5" t="s">
        <v>2552</v>
      </c>
      <c r="H1156" s="9">
        <v>37</v>
      </c>
      <c r="I1156" s="5" t="s">
        <v>59</v>
      </c>
      <c r="J1156" s="5" t="s">
        <v>2140</v>
      </c>
      <c r="K1156" s="7">
        <v>42</v>
      </c>
      <c r="L1156" s="7">
        <v>34</v>
      </c>
      <c r="M1156" s="7">
        <v>3</v>
      </c>
      <c r="N1156" s="7">
        <v>500</v>
      </c>
      <c r="O1156" s="5" t="s">
        <v>2553</v>
      </c>
      <c r="P1156" s="5" t="s">
        <v>1252</v>
      </c>
      <c r="Q1156" s="15">
        <v>89.99</v>
      </c>
      <c r="R1156" s="15">
        <v>3329.6299999999997</v>
      </c>
      <c r="S1156" s="16">
        <f t="shared" si="68"/>
        <v>27.941894999999999</v>
      </c>
      <c r="T1156" s="16">
        <f t="shared" si="69"/>
        <v>1033.850115</v>
      </c>
      <c r="U1156" s="19">
        <f t="shared" si="71"/>
        <v>24.618409691629953</v>
      </c>
      <c r="V1156" s="19">
        <f t="shared" si="70"/>
        <v>910.88115859030825</v>
      </c>
    </row>
    <row r="1157" spans="1:22" ht="113.1" customHeight="1" x14ac:dyDescent="0.45">
      <c r="A1157" s="2"/>
      <c r="B1157" s="2"/>
      <c r="C1157" s="5" t="s">
        <v>3413</v>
      </c>
      <c r="D1157" s="5" t="s">
        <v>3414</v>
      </c>
      <c r="E1157" s="5" t="s">
        <v>2138</v>
      </c>
      <c r="F1157" s="5" t="s">
        <v>3415</v>
      </c>
      <c r="G1157" s="5" t="s">
        <v>2552</v>
      </c>
      <c r="H1157" s="9">
        <v>22</v>
      </c>
      <c r="I1157" s="5" t="s">
        <v>59</v>
      </c>
      <c r="J1157" s="5" t="s">
        <v>2560</v>
      </c>
      <c r="K1157" s="7">
        <v>42</v>
      </c>
      <c r="L1157" s="7">
        <v>34</v>
      </c>
      <c r="M1157" s="7">
        <v>3</v>
      </c>
      <c r="N1157" s="7">
        <v>500</v>
      </c>
      <c r="O1157" s="5" t="s">
        <v>2553</v>
      </c>
      <c r="P1157" s="5" t="s">
        <v>42</v>
      </c>
      <c r="Q1157" s="15">
        <v>89.99</v>
      </c>
      <c r="R1157" s="15">
        <v>1979.78</v>
      </c>
      <c r="S1157" s="16">
        <f t="shared" si="68"/>
        <v>27.941894999999999</v>
      </c>
      <c r="T1157" s="16">
        <f t="shared" si="69"/>
        <v>614.72168999999997</v>
      </c>
      <c r="U1157" s="19">
        <f t="shared" si="71"/>
        <v>24.618409691629953</v>
      </c>
      <c r="V1157" s="19">
        <f t="shared" si="70"/>
        <v>541.605013215859</v>
      </c>
    </row>
    <row r="1158" spans="1:22" ht="113.1" customHeight="1" x14ac:dyDescent="0.45">
      <c r="A1158" s="2"/>
      <c r="B1158" s="2"/>
      <c r="C1158" s="5" t="s">
        <v>3416</v>
      </c>
      <c r="D1158" s="5" t="s">
        <v>3417</v>
      </c>
      <c r="E1158" s="5" t="s">
        <v>2138</v>
      </c>
      <c r="F1158" s="5" t="s">
        <v>3418</v>
      </c>
      <c r="G1158" s="5" t="s">
        <v>2552</v>
      </c>
      <c r="H1158" s="9">
        <v>57</v>
      </c>
      <c r="I1158" s="5" t="s">
        <v>59</v>
      </c>
      <c r="J1158" s="5" t="s">
        <v>2560</v>
      </c>
      <c r="K1158" s="7">
        <v>42</v>
      </c>
      <c r="L1158" s="7">
        <v>34</v>
      </c>
      <c r="M1158" s="7">
        <v>3</v>
      </c>
      <c r="N1158" s="7">
        <v>500</v>
      </c>
      <c r="O1158" s="5" t="s">
        <v>2553</v>
      </c>
      <c r="P1158" s="5" t="s">
        <v>42</v>
      </c>
      <c r="Q1158" s="15">
        <v>89.99</v>
      </c>
      <c r="R1158" s="15">
        <v>5129.4299999999994</v>
      </c>
      <c r="S1158" s="16">
        <f t="shared" si="68"/>
        <v>27.941894999999999</v>
      </c>
      <c r="T1158" s="16">
        <f t="shared" si="69"/>
        <v>1592.688015</v>
      </c>
      <c r="U1158" s="19">
        <f t="shared" si="71"/>
        <v>24.618409691629953</v>
      </c>
      <c r="V1158" s="19">
        <f t="shared" si="70"/>
        <v>1403.2493524229074</v>
      </c>
    </row>
    <row r="1159" spans="1:22" ht="113.1" customHeight="1" x14ac:dyDescent="0.45">
      <c r="A1159" s="2"/>
      <c r="B1159" s="2"/>
      <c r="C1159" s="5" t="s">
        <v>3419</v>
      </c>
      <c r="D1159" s="5" t="s">
        <v>3420</v>
      </c>
      <c r="E1159" s="5" t="s">
        <v>2138</v>
      </c>
      <c r="F1159" s="5" t="s">
        <v>3421</v>
      </c>
      <c r="G1159" s="5" t="s">
        <v>2552</v>
      </c>
      <c r="H1159" s="9">
        <v>132</v>
      </c>
      <c r="I1159" s="5" t="s">
        <v>59</v>
      </c>
      <c r="J1159" s="5" t="s">
        <v>2560</v>
      </c>
      <c r="K1159" s="7">
        <v>42</v>
      </c>
      <c r="L1159" s="7">
        <v>34</v>
      </c>
      <c r="M1159" s="7">
        <v>3</v>
      </c>
      <c r="N1159" s="7">
        <v>500</v>
      </c>
      <c r="O1159" s="5" t="s">
        <v>2553</v>
      </c>
      <c r="P1159" s="5" t="s">
        <v>42</v>
      </c>
      <c r="Q1159" s="15">
        <v>89.99</v>
      </c>
      <c r="R1159" s="15">
        <v>11878.679999999998</v>
      </c>
      <c r="S1159" s="16">
        <f t="shared" si="68"/>
        <v>27.941894999999999</v>
      </c>
      <c r="T1159" s="16">
        <f t="shared" si="69"/>
        <v>3688.33014</v>
      </c>
      <c r="U1159" s="19">
        <f t="shared" si="71"/>
        <v>24.618409691629953</v>
      </c>
      <c r="V1159" s="19">
        <f t="shared" si="70"/>
        <v>3249.6300792951538</v>
      </c>
    </row>
    <row r="1160" spans="1:22" ht="113.1" customHeight="1" x14ac:dyDescent="0.45">
      <c r="A1160" s="2"/>
      <c r="B1160" s="2"/>
      <c r="C1160" s="5" t="s">
        <v>3422</v>
      </c>
      <c r="D1160" s="5" t="s">
        <v>3423</v>
      </c>
      <c r="E1160" s="5" t="s">
        <v>2138</v>
      </c>
      <c r="F1160" s="5" t="s">
        <v>3424</v>
      </c>
      <c r="G1160" s="5" t="s">
        <v>2552</v>
      </c>
      <c r="H1160" s="9">
        <v>58</v>
      </c>
      <c r="I1160" s="5" t="s">
        <v>59</v>
      </c>
      <c r="J1160" s="5" t="s">
        <v>2560</v>
      </c>
      <c r="K1160" s="7">
        <v>42</v>
      </c>
      <c r="L1160" s="7">
        <v>34</v>
      </c>
      <c r="M1160" s="7">
        <v>3</v>
      </c>
      <c r="N1160" s="7">
        <v>500</v>
      </c>
      <c r="O1160" s="5" t="s">
        <v>2553</v>
      </c>
      <c r="P1160" s="5" t="s">
        <v>42</v>
      </c>
      <c r="Q1160" s="15">
        <v>89.99</v>
      </c>
      <c r="R1160" s="15">
        <v>5219.42</v>
      </c>
      <c r="S1160" s="16">
        <f t="shared" si="68"/>
        <v>27.941894999999999</v>
      </c>
      <c r="T1160" s="16">
        <f t="shared" si="69"/>
        <v>1620.6299099999999</v>
      </c>
      <c r="U1160" s="19">
        <f t="shared" si="71"/>
        <v>24.618409691629953</v>
      </c>
      <c r="V1160" s="19">
        <f t="shared" si="70"/>
        <v>1427.8677621145373</v>
      </c>
    </row>
    <row r="1161" spans="1:22" ht="113.1" customHeight="1" x14ac:dyDescent="0.45">
      <c r="A1161" s="2"/>
      <c r="B1161" s="2"/>
      <c r="C1161" s="5" t="s">
        <v>3425</v>
      </c>
      <c r="D1161" s="5" t="s">
        <v>3426</v>
      </c>
      <c r="E1161" s="5" t="s">
        <v>2138</v>
      </c>
      <c r="F1161" s="5" t="s">
        <v>3427</v>
      </c>
      <c r="G1161" s="5" t="s">
        <v>2552</v>
      </c>
      <c r="H1161" s="9">
        <v>37</v>
      </c>
      <c r="I1161" s="5" t="s">
        <v>59</v>
      </c>
      <c r="J1161" s="5" t="s">
        <v>2560</v>
      </c>
      <c r="K1161" s="7">
        <v>42</v>
      </c>
      <c r="L1161" s="7">
        <v>34</v>
      </c>
      <c r="M1161" s="7">
        <v>3</v>
      </c>
      <c r="N1161" s="7">
        <v>500</v>
      </c>
      <c r="O1161" s="5" t="s">
        <v>2553</v>
      </c>
      <c r="P1161" s="5" t="s">
        <v>42</v>
      </c>
      <c r="Q1161" s="15">
        <v>89.99</v>
      </c>
      <c r="R1161" s="15">
        <v>3329.6299999999997</v>
      </c>
      <c r="S1161" s="16">
        <f t="shared" si="68"/>
        <v>27.941894999999999</v>
      </c>
      <c r="T1161" s="16">
        <f t="shared" si="69"/>
        <v>1033.850115</v>
      </c>
      <c r="U1161" s="19">
        <f t="shared" si="71"/>
        <v>24.618409691629953</v>
      </c>
      <c r="V1161" s="19">
        <f t="shared" si="70"/>
        <v>910.88115859030825</v>
      </c>
    </row>
    <row r="1162" spans="1:22" ht="113.1" customHeight="1" x14ac:dyDescent="0.45">
      <c r="A1162" s="2"/>
      <c r="B1162" s="2"/>
      <c r="C1162" s="5" t="s">
        <v>3428</v>
      </c>
      <c r="D1162" s="5" t="s">
        <v>3414</v>
      </c>
      <c r="E1162" s="5" t="s">
        <v>2138</v>
      </c>
      <c r="F1162" s="5" t="s">
        <v>3429</v>
      </c>
      <c r="G1162" s="5" t="s">
        <v>2552</v>
      </c>
      <c r="H1162" s="9">
        <v>16</v>
      </c>
      <c r="I1162" s="5" t="s">
        <v>59</v>
      </c>
      <c r="J1162" s="5" t="s">
        <v>2560</v>
      </c>
      <c r="K1162" s="7">
        <v>42</v>
      </c>
      <c r="L1162" s="7">
        <v>34</v>
      </c>
      <c r="M1162" s="7">
        <v>3</v>
      </c>
      <c r="N1162" s="7">
        <v>500</v>
      </c>
      <c r="O1162" s="5" t="s">
        <v>2553</v>
      </c>
      <c r="P1162" s="5" t="s">
        <v>42</v>
      </c>
      <c r="Q1162" s="15">
        <v>89.99</v>
      </c>
      <c r="R1162" s="15">
        <v>1439.84</v>
      </c>
      <c r="S1162" s="16">
        <f t="shared" si="68"/>
        <v>27.941894999999999</v>
      </c>
      <c r="T1162" s="16">
        <f t="shared" si="69"/>
        <v>447.07031999999998</v>
      </c>
      <c r="U1162" s="19">
        <f t="shared" si="71"/>
        <v>24.618409691629953</v>
      </c>
      <c r="V1162" s="19">
        <f t="shared" si="70"/>
        <v>393.89455506607925</v>
      </c>
    </row>
    <row r="1163" spans="1:22" ht="113.1" customHeight="1" x14ac:dyDescent="0.45">
      <c r="A1163" s="2"/>
      <c r="B1163" s="2"/>
      <c r="C1163" s="5" t="s">
        <v>3430</v>
      </c>
      <c r="D1163" s="5" t="s">
        <v>3417</v>
      </c>
      <c r="E1163" s="5" t="s">
        <v>2138</v>
      </c>
      <c r="F1163" s="5" t="s">
        <v>3431</v>
      </c>
      <c r="G1163" s="5" t="s">
        <v>2552</v>
      </c>
      <c r="H1163" s="9">
        <v>60</v>
      </c>
      <c r="I1163" s="5" t="s">
        <v>59</v>
      </c>
      <c r="J1163" s="5" t="s">
        <v>2560</v>
      </c>
      <c r="K1163" s="7">
        <v>42</v>
      </c>
      <c r="L1163" s="7">
        <v>34</v>
      </c>
      <c r="M1163" s="7">
        <v>3</v>
      </c>
      <c r="N1163" s="7">
        <v>500</v>
      </c>
      <c r="O1163" s="5" t="s">
        <v>2553</v>
      </c>
      <c r="P1163" s="5" t="s">
        <v>42</v>
      </c>
      <c r="Q1163" s="15">
        <v>89.99</v>
      </c>
      <c r="R1163" s="15">
        <v>5399.4</v>
      </c>
      <c r="S1163" s="16">
        <f t="shared" si="68"/>
        <v>27.941894999999999</v>
      </c>
      <c r="T1163" s="16">
        <f t="shared" si="69"/>
        <v>1676.5137</v>
      </c>
      <c r="U1163" s="19">
        <f t="shared" si="71"/>
        <v>24.618409691629953</v>
      </c>
      <c r="V1163" s="19">
        <f t="shared" si="70"/>
        <v>1477.1045814977972</v>
      </c>
    </row>
    <row r="1164" spans="1:22" ht="113.1" customHeight="1" x14ac:dyDescent="0.45">
      <c r="A1164" s="2"/>
      <c r="B1164" s="2"/>
      <c r="C1164" s="5" t="s">
        <v>3432</v>
      </c>
      <c r="D1164" s="5" t="s">
        <v>3420</v>
      </c>
      <c r="E1164" s="5" t="s">
        <v>2138</v>
      </c>
      <c r="F1164" s="5" t="s">
        <v>3433</v>
      </c>
      <c r="G1164" s="5" t="s">
        <v>2552</v>
      </c>
      <c r="H1164" s="9">
        <v>81</v>
      </c>
      <c r="I1164" s="5" t="s">
        <v>59</v>
      </c>
      <c r="J1164" s="5" t="s">
        <v>2560</v>
      </c>
      <c r="K1164" s="7">
        <v>42</v>
      </c>
      <c r="L1164" s="7">
        <v>34</v>
      </c>
      <c r="M1164" s="7">
        <v>3</v>
      </c>
      <c r="N1164" s="7">
        <v>500</v>
      </c>
      <c r="O1164" s="5" t="s">
        <v>2553</v>
      </c>
      <c r="P1164" s="5" t="s">
        <v>42</v>
      </c>
      <c r="Q1164" s="15">
        <v>89.99</v>
      </c>
      <c r="R1164" s="15">
        <v>7289.19</v>
      </c>
      <c r="S1164" s="16">
        <f t="shared" si="68"/>
        <v>27.941894999999999</v>
      </c>
      <c r="T1164" s="16">
        <f t="shared" si="69"/>
        <v>2263.2934949999999</v>
      </c>
      <c r="U1164" s="19">
        <f t="shared" si="71"/>
        <v>24.618409691629953</v>
      </c>
      <c r="V1164" s="19">
        <f t="shared" si="70"/>
        <v>1994.0911850220261</v>
      </c>
    </row>
    <row r="1165" spans="1:22" ht="113.1" customHeight="1" x14ac:dyDescent="0.45">
      <c r="A1165" s="2"/>
      <c r="B1165" s="2"/>
      <c r="C1165" s="5" t="s">
        <v>3434</v>
      </c>
      <c r="D1165" s="5" t="s">
        <v>3423</v>
      </c>
      <c r="E1165" s="5" t="s">
        <v>2138</v>
      </c>
      <c r="F1165" s="5" t="s">
        <v>3435</v>
      </c>
      <c r="G1165" s="5" t="s">
        <v>2552</v>
      </c>
      <c r="H1165" s="9">
        <v>43</v>
      </c>
      <c r="I1165" s="5" t="s">
        <v>59</v>
      </c>
      <c r="J1165" s="5" t="s">
        <v>2560</v>
      </c>
      <c r="K1165" s="7">
        <v>42</v>
      </c>
      <c r="L1165" s="7">
        <v>34</v>
      </c>
      <c r="M1165" s="7">
        <v>3</v>
      </c>
      <c r="N1165" s="7">
        <v>500</v>
      </c>
      <c r="O1165" s="5" t="s">
        <v>2553</v>
      </c>
      <c r="P1165" s="5" t="s">
        <v>42</v>
      </c>
      <c r="Q1165" s="15">
        <v>89.99</v>
      </c>
      <c r="R1165" s="15">
        <v>3869.5699999999997</v>
      </c>
      <c r="S1165" s="16">
        <f t="shared" si="68"/>
        <v>27.941894999999999</v>
      </c>
      <c r="T1165" s="16">
        <f t="shared" si="69"/>
        <v>1201.501485</v>
      </c>
      <c r="U1165" s="19">
        <f t="shared" si="71"/>
        <v>24.618409691629953</v>
      </c>
      <c r="V1165" s="19">
        <f t="shared" si="70"/>
        <v>1058.5916167400881</v>
      </c>
    </row>
    <row r="1166" spans="1:22" ht="113.1" customHeight="1" x14ac:dyDescent="0.45">
      <c r="A1166" s="2"/>
      <c r="B1166" s="2"/>
      <c r="C1166" s="5" t="s">
        <v>3436</v>
      </c>
      <c r="D1166" s="5" t="s">
        <v>3426</v>
      </c>
      <c r="E1166" s="5" t="s">
        <v>2138</v>
      </c>
      <c r="F1166" s="5" t="s">
        <v>3437</v>
      </c>
      <c r="G1166" s="5" t="s">
        <v>2552</v>
      </c>
      <c r="H1166" s="9">
        <v>22</v>
      </c>
      <c r="I1166" s="5" t="s">
        <v>59</v>
      </c>
      <c r="J1166" s="5" t="s">
        <v>2560</v>
      </c>
      <c r="K1166" s="7">
        <v>42</v>
      </c>
      <c r="L1166" s="7">
        <v>34</v>
      </c>
      <c r="M1166" s="7">
        <v>3</v>
      </c>
      <c r="N1166" s="7">
        <v>500</v>
      </c>
      <c r="O1166" s="5" t="s">
        <v>2553</v>
      </c>
      <c r="P1166" s="5" t="s">
        <v>42</v>
      </c>
      <c r="Q1166" s="15">
        <v>89.99</v>
      </c>
      <c r="R1166" s="15">
        <v>1979.78</v>
      </c>
      <c r="S1166" s="16">
        <f t="shared" si="68"/>
        <v>27.941894999999999</v>
      </c>
      <c r="T1166" s="16">
        <f t="shared" si="69"/>
        <v>614.72168999999997</v>
      </c>
      <c r="U1166" s="19">
        <f t="shared" si="71"/>
        <v>24.618409691629953</v>
      </c>
      <c r="V1166" s="19">
        <f t="shared" si="70"/>
        <v>541.605013215859</v>
      </c>
    </row>
    <row r="1167" spans="1:22" ht="113.1" customHeight="1" x14ac:dyDescent="0.45">
      <c r="A1167" s="2"/>
      <c r="B1167" s="2"/>
      <c r="C1167" s="5" t="s">
        <v>3438</v>
      </c>
      <c r="D1167" s="5" t="s">
        <v>3439</v>
      </c>
      <c r="E1167" s="5" t="s">
        <v>2228</v>
      </c>
      <c r="F1167" s="5" t="s">
        <v>3440</v>
      </c>
      <c r="G1167" s="5" t="s">
        <v>2552</v>
      </c>
      <c r="H1167" s="9">
        <v>107</v>
      </c>
      <c r="I1167" s="5" t="s">
        <v>59</v>
      </c>
      <c r="J1167" s="5" t="s">
        <v>2560</v>
      </c>
      <c r="K1167" s="7">
        <v>42</v>
      </c>
      <c r="L1167" s="7">
        <v>34</v>
      </c>
      <c r="M1167" s="7">
        <v>3</v>
      </c>
      <c r="N1167" s="7">
        <v>500</v>
      </c>
      <c r="O1167" s="5" t="s">
        <v>2553</v>
      </c>
      <c r="P1167" s="5" t="s">
        <v>42</v>
      </c>
      <c r="Q1167" s="15">
        <v>89.99</v>
      </c>
      <c r="R1167" s="15">
        <v>9628.93</v>
      </c>
      <c r="S1167" s="16">
        <f t="shared" ref="S1167:S1202" si="72">SUM(Q1167*0.3105)</f>
        <v>27.941894999999999</v>
      </c>
      <c r="T1167" s="16">
        <f t="shared" ref="T1167:T1202" si="73">SUM(S1167*H1167)</f>
        <v>2989.7827649999999</v>
      </c>
      <c r="U1167" s="19">
        <f t="shared" si="71"/>
        <v>24.618409691629953</v>
      </c>
      <c r="V1167" s="19">
        <f t="shared" ref="V1167:V1202" si="74">SUM(U1167*H1167)</f>
        <v>2634.1698370044051</v>
      </c>
    </row>
    <row r="1168" spans="1:22" ht="113.1" customHeight="1" x14ac:dyDescent="0.45">
      <c r="A1168" s="2"/>
      <c r="B1168" s="2"/>
      <c r="C1168" s="5" t="s">
        <v>3441</v>
      </c>
      <c r="D1168" s="5" t="s">
        <v>3442</v>
      </c>
      <c r="E1168" s="5" t="s">
        <v>2228</v>
      </c>
      <c r="F1168" s="5" t="s">
        <v>3443</v>
      </c>
      <c r="G1168" s="5" t="s">
        <v>2552</v>
      </c>
      <c r="H1168" s="9">
        <v>144</v>
      </c>
      <c r="I1168" s="5" t="s">
        <v>59</v>
      </c>
      <c r="J1168" s="5" t="s">
        <v>2560</v>
      </c>
      <c r="K1168" s="7">
        <v>42</v>
      </c>
      <c r="L1168" s="7">
        <v>34</v>
      </c>
      <c r="M1168" s="7">
        <v>3</v>
      </c>
      <c r="N1168" s="7">
        <v>500</v>
      </c>
      <c r="O1168" s="5" t="s">
        <v>2553</v>
      </c>
      <c r="P1168" s="5" t="s">
        <v>42</v>
      </c>
      <c r="Q1168" s="15">
        <v>89.99</v>
      </c>
      <c r="R1168" s="15">
        <v>12958.56</v>
      </c>
      <c r="S1168" s="16">
        <f t="shared" si="72"/>
        <v>27.941894999999999</v>
      </c>
      <c r="T1168" s="16">
        <f t="shared" si="73"/>
        <v>4023.6328799999997</v>
      </c>
      <c r="U1168" s="19">
        <f t="shared" ref="U1168:U1202" si="75">SUM(S1168/1.135)</f>
        <v>24.618409691629953</v>
      </c>
      <c r="V1168" s="19">
        <f t="shared" si="74"/>
        <v>3545.0509955947132</v>
      </c>
    </row>
    <row r="1169" spans="1:22" ht="113.1" customHeight="1" x14ac:dyDescent="0.45">
      <c r="A1169" s="2"/>
      <c r="B1169" s="2"/>
      <c r="C1169" s="5" t="s">
        <v>3444</v>
      </c>
      <c r="D1169" s="5" t="s">
        <v>3445</v>
      </c>
      <c r="E1169" s="5" t="s">
        <v>2256</v>
      </c>
      <c r="F1169" s="5" t="s">
        <v>3446</v>
      </c>
      <c r="G1169" s="5" t="s">
        <v>2552</v>
      </c>
      <c r="H1169" s="9">
        <v>30</v>
      </c>
      <c r="I1169" s="5" t="s">
        <v>59</v>
      </c>
      <c r="J1169" s="5" t="s">
        <v>2140</v>
      </c>
      <c r="K1169" s="7">
        <v>45</v>
      </c>
      <c r="L1169" s="7">
        <v>35</v>
      </c>
      <c r="M1169" s="7">
        <v>3</v>
      </c>
      <c r="N1169" s="7">
        <v>500</v>
      </c>
      <c r="O1169" s="5" t="s">
        <v>2553</v>
      </c>
      <c r="P1169" s="5" t="s">
        <v>1252</v>
      </c>
      <c r="Q1169" s="15">
        <v>89.99</v>
      </c>
      <c r="R1169" s="15">
        <v>2699.7</v>
      </c>
      <c r="S1169" s="16">
        <f t="shared" si="72"/>
        <v>27.941894999999999</v>
      </c>
      <c r="T1169" s="16">
        <f t="shared" si="73"/>
        <v>838.25684999999999</v>
      </c>
      <c r="U1169" s="19">
        <f t="shared" si="75"/>
        <v>24.618409691629953</v>
      </c>
      <c r="V1169" s="19">
        <f t="shared" si="74"/>
        <v>738.5522907488986</v>
      </c>
    </row>
    <row r="1170" spans="1:22" ht="113.1" customHeight="1" x14ac:dyDescent="0.45">
      <c r="A1170" s="2"/>
      <c r="B1170" s="2"/>
      <c r="C1170" s="5" t="s">
        <v>3447</v>
      </c>
      <c r="D1170" s="5" t="s">
        <v>3448</v>
      </c>
      <c r="E1170" s="5" t="s">
        <v>2256</v>
      </c>
      <c r="F1170" s="5" t="s">
        <v>3449</v>
      </c>
      <c r="G1170" s="5" t="s">
        <v>2552</v>
      </c>
      <c r="H1170" s="9">
        <v>27</v>
      </c>
      <c r="I1170" s="5" t="s">
        <v>59</v>
      </c>
      <c r="J1170" s="5" t="s">
        <v>2140</v>
      </c>
      <c r="K1170" s="7">
        <v>45</v>
      </c>
      <c r="L1170" s="7">
        <v>35</v>
      </c>
      <c r="M1170" s="7">
        <v>3</v>
      </c>
      <c r="N1170" s="7">
        <v>500</v>
      </c>
      <c r="O1170" s="5" t="s">
        <v>2553</v>
      </c>
      <c r="P1170" s="5" t="s">
        <v>1252</v>
      </c>
      <c r="Q1170" s="15">
        <v>89.99</v>
      </c>
      <c r="R1170" s="15">
        <v>2429.73</v>
      </c>
      <c r="S1170" s="16">
        <f t="shared" si="72"/>
        <v>27.941894999999999</v>
      </c>
      <c r="T1170" s="16">
        <f t="shared" si="73"/>
        <v>754.43116499999996</v>
      </c>
      <c r="U1170" s="19">
        <f t="shared" si="75"/>
        <v>24.618409691629953</v>
      </c>
      <c r="V1170" s="19">
        <f t="shared" si="74"/>
        <v>664.69706167400875</v>
      </c>
    </row>
    <row r="1171" spans="1:22" ht="113.1" customHeight="1" x14ac:dyDescent="0.45">
      <c r="A1171" s="2"/>
      <c r="B1171" s="2"/>
      <c r="C1171" s="5" t="s">
        <v>3450</v>
      </c>
      <c r="D1171" s="5" t="s">
        <v>3451</v>
      </c>
      <c r="E1171" s="5" t="s">
        <v>2256</v>
      </c>
      <c r="F1171" s="5" t="s">
        <v>3452</v>
      </c>
      <c r="G1171" s="5" t="s">
        <v>2552</v>
      </c>
      <c r="H1171" s="9">
        <v>13</v>
      </c>
      <c r="I1171" s="5" t="s">
        <v>59</v>
      </c>
      <c r="J1171" s="5" t="s">
        <v>2140</v>
      </c>
      <c r="K1171" s="7">
        <v>45</v>
      </c>
      <c r="L1171" s="7">
        <v>35</v>
      </c>
      <c r="M1171" s="7">
        <v>3</v>
      </c>
      <c r="N1171" s="7">
        <v>500</v>
      </c>
      <c r="O1171" s="5" t="s">
        <v>2553</v>
      </c>
      <c r="P1171" s="5" t="s">
        <v>1252</v>
      </c>
      <c r="Q1171" s="15">
        <v>89.99</v>
      </c>
      <c r="R1171" s="15">
        <v>1169.8699999999999</v>
      </c>
      <c r="S1171" s="16">
        <f t="shared" si="72"/>
        <v>27.941894999999999</v>
      </c>
      <c r="T1171" s="16">
        <f t="shared" si="73"/>
        <v>363.24463499999996</v>
      </c>
      <c r="U1171" s="19">
        <f t="shared" si="75"/>
        <v>24.618409691629953</v>
      </c>
      <c r="V1171" s="19">
        <f t="shared" si="74"/>
        <v>320.0393259911894</v>
      </c>
    </row>
    <row r="1172" spans="1:22" ht="113.1" customHeight="1" x14ac:dyDescent="0.45">
      <c r="A1172" s="2"/>
      <c r="B1172" s="2"/>
      <c r="C1172" s="5" t="s">
        <v>3453</v>
      </c>
      <c r="D1172" s="5" t="s">
        <v>3454</v>
      </c>
      <c r="E1172" s="5" t="s">
        <v>2256</v>
      </c>
      <c r="F1172" s="5" t="s">
        <v>3455</v>
      </c>
      <c r="G1172" s="5" t="s">
        <v>2552</v>
      </c>
      <c r="H1172" s="9">
        <v>42</v>
      </c>
      <c r="I1172" s="5" t="s">
        <v>59</v>
      </c>
      <c r="J1172" s="5" t="s">
        <v>2140</v>
      </c>
      <c r="K1172" s="7">
        <v>45</v>
      </c>
      <c r="L1172" s="7">
        <v>35</v>
      </c>
      <c r="M1172" s="7">
        <v>3</v>
      </c>
      <c r="N1172" s="7">
        <v>500</v>
      </c>
      <c r="O1172" s="5" t="s">
        <v>2553</v>
      </c>
      <c r="P1172" s="5" t="s">
        <v>1252</v>
      </c>
      <c r="Q1172" s="15">
        <v>89.99</v>
      </c>
      <c r="R1172" s="15">
        <v>3779.58</v>
      </c>
      <c r="S1172" s="16">
        <f t="shared" si="72"/>
        <v>27.941894999999999</v>
      </c>
      <c r="T1172" s="16">
        <f t="shared" si="73"/>
        <v>1173.5595899999998</v>
      </c>
      <c r="U1172" s="19">
        <f t="shared" si="75"/>
        <v>24.618409691629953</v>
      </c>
      <c r="V1172" s="19">
        <f t="shared" si="74"/>
        <v>1033.9732070484581</v>
      </c>
    </row>
    <row r="1173" spans="1:22" ht="113.1" customHeight="1" x14ac:dyDescent="0.45">
      <c r="A1173" s="2"/>
      <c r="B1173" s="2"/>
      <c r="C1173" s="5" t="s">
        <v>3456</v>
      </c>
      <c r="D1173" s="5" t="s">
        <v>3457</v>
      </c>
      <c r="E1173" s="5" t="s">
        <v>3458</v>
      </c>
      <c r="F1173" s="5" t="s">
        <v>3459</v>
      </c>
      <c r="G1173" s="5" t="s">
        <v>2552</v>
      </c>
      <c r="H1173" s="9">
        <v>109</v>
      </c>
      <c r="I1173" s="5" t="s">
        <v>59</v>
      </c>
      <c r="J1173" s="5" t="s">
        <v>2140</v>
      </c>
      <c r="K1173" s="7">
        <v>42</v>
      </c>
      <c r="L1173" s="7">
        <v>34</v>
      </c>
      <c r="M1173" s="7">
        <v>3</v>
      </c>
      <c r="N1173" s="7">
        <v>500</v>
      </c>
      <c r="O1173" s="5" t="s">
        <v>2553</v>
      </c>
      <c r="P1173" s="5" t="s">
        <v>1252</v>
      </c>
      <c r="Q1173" s="15">
        <v>89.99</v>
      </c>
      <c r="R1173" s="15">
        <v>9808.91</v>
      </c>
      <c r="S1173" s="16">
        <f t="shared" si="72"/>
        <v>27.941894999999999</v>
      </c>
      <c r="T1173" s="16">
        <f t="shared" si="73"/>
        <v>3045.6665549999998</v>
      </c>
      <c r="U1173" s="19">
        <f t="shared" si="75"/>
        <v>24.618409691629953</v>
      </c>
      <c r="V1173" s="19">
        <f t="shared" si="74"/>
        <v>2683.406656387665</v>
      </c>
    </row>
    <row r="1174" spans="1:22" ht="113.1" customHeight="1" x14ac:dyDescent="0.45">
      <c r="A1174" s="2"/>
      <c r="B1174" s="2"/>
      <c r="C1174" s="5" t="s">
        <v>3460</v>
      </c>
      <c r="D1174" s="5" t="s">
        <v>3461</v>
      </c>
      <c r="E1174" s="5" t="s">
        <v>3458</v>
      </c>
      <c r="F1174" s="5" t="s">
        <v>3462</v>
      </c>
      <c r="G1174" s="5" t="s">
        <v>2552</v>
      </c>
      <c r="H1174" s="9">
        <v>164</v>
      </c>
      <c r="I1174" s="5" t="s">
        <v>59</v>
      </c>
      <c r="J1174" s="5" t="s">
        <v>2140</v>
      </c>
      <c r="K1174" s="7">
        <v>42</v>
      </c>
      <c r="L1174" s="7">
        <v>34</v>
      </c>
      <c r="M1174" s="7">
        <v>3</v>
      </c>
      <c r="N1174" s="7">
        <v>500</v>
      </c>
      <c r="O1174" s="5" t="s">
        <v>2553</v>
      </c>
      <c r="P1174" s="5" t="s">
        <v>1252</v>
      </c>
      <c r="Q1174" s="15">
        <v>89.99</v>
      </c>
      <c r="R1174" s="15">
        <v>14758.359999999999</v>
      </c>
      <c r="S1174" s="16">
        <f t="shared" si="72"/>
        <v>27.941894999999999</v>
      </c>
      <c r="T1174" s="16">
        <f t="shared" si="73"/>
        <v>4582.4707799999996</v>
      </c>
      <c r="U1174" s="19">
        <f t="shared" si="75"/>
        <v>24.618409691629953</v>
      </c>
      <c r="V1174" s="19">
        <f t="shared" si="74"/>
        <v>4037.4191894273122</v>
      </c>
    </row>
    <row r="1175" spans="1:22" ht="113.1" customHeight="1" x14ac:dyDescent="0.45">
      <c r="A1175" s="2"/>
      <c r="B1175" s="2"/>
      <c r="C1175" s="5" t="s">
        <v>3463</v>
      </c>
      <c r="D1175" s="5" t="s">
        <v>3464</v>
      </c>
      <c r="E1175" s="5" t="s">
        <v>3458</v>
      </c>
      <c r="F1175" s="5" t="s">
        <v>3465</v>
      </c>
      <c r="G1175" s="5" t="s">
        <v>2552</v>
      </c>
      <c r="H1175" s="9">
        <v>155</v>
      </c>
      <c r="I1175" s="5" t="s">
        <v>59</v>
      </c>
      <c r="J1175" s="5" t="s">
        <v>2140</v>
      </c>
      <c r="K1175" s="7">
        <v>42</v>
      </c>
      <c r="L1175" s="7">
        <v>34</v>
      </c>
      <c r="M1175" s="7">
        <v>3</v>
      </c>
      <c r="N1175" s="7">
        <v>500</v>
      </c>
      <c r="O1175" s="5" t="s">
        <v>2553</v>
      </c>
      <c r="P1175" s="5" t="s">
        <v>1252</v>
      </c>
      <c r="Q1175" s="15">
        <v>89.99</v>
      </c>
      <c r="R1175" s="15">
        <v>13948.449999999999</v>
      </c>
      <c r="S1175" s="16">
        <f t="shared" si="72"/>
        <v>27.941894999999999</v>
      </c>
      <c r="T1175" s="16">
        <f t="shared" si="73"/>
        <v>4330.9937250000003</v>
      </c>
      <c r="U1175" s="19">
        <f t="shared" si="75"/>
        <v>24.618409691629953</v>
      </c>
      <c r="V1175" s="19">
        <f t="shared" si="74"/>
        <v>3815.8535022026426</v>
      </c>
    </row>
    <row r="1176" spans="1:22" ht="113.1" customHeight="1" x14ac:dyDescent="0.45">
      <c r="A1176" s="2"/>
      <c r="B1176" s="2"/>
      <c r="C1176" s="5" t="s">
        <v>3466</v>
      </c>
      <c r="D1176" s="5" t="s">
        <v>3467</v>
      </c>
      <c r="E1176" s="5" t="s">
        <v>3458</v>
      </c>
      <c r="F1176" s="5" t="s">
        <v>3468</v>
      </c>
      <c r="G1176" s="5" t="s">
        <v>2552</v>
      </c>
      <c r="H1176" s="9">
        <v>64</v>
      </c>
      <c r="I1176" s="5" t="s">
        <v>59</v>
      </c>
      <c r="J1176" s="5" t="s">
        <v>2140</v>
      </c>
      <c r="K1176" s="7">
        <v>42</v>
      </c>
      <c r="L1176" s="7">
        <v>34</v>
      </c>
      <c r="M1176" s="7">
        <v>3</v>
      </c>
      <c r="N1176" s="7">
        <v>500</v>
      </c>
      <c r="O1176" s="5" t="s">
        <v>2553</v>
      </c>
      <c r="P1176" s="5" t="s">
        <v>1252</v>
      </c>
      <c r="Q1176" s="15">
        <v>89.99</v>
      </c>
      <c r="R1176" s="15">
        <v>5759.36</v>
      </c>
      <c r="S1176" s="16">
        <f t="shared" si="72"/>
        <v>27.941894999999999</v>
      </c>
      <c r="T1176" s="16">
        <f t="shared" si="73"/>
        <v>1788.2812799999999</v>
      </c>
      <c r="U1176" s="19">
        <f t="shared" si="75"/>
        <v>24.618409691629953</v>
      </c>
      <c r="V1176" s="19">
        <f t="shared" si="74"/>
        <v>1575.578220264317</v>
      </c>
    </row>
    <row r="1177" spans="1:22" ht="113.1" customHeight="1" x14ac:dyDescent="0.45">
      <c r="A1177" s="2"/>
      <c r="B1177" s="2"/>
      <c r="C1177" s="5" t="s">
        <v>3469</v>
      </c>
      <c r="D1177" s="5" t="s">
        <v>3470</v>
      </c>
      <c r="E1177" s="5" t="s">
        <v>3458</v>
      </c>
      <c r="F1177" s="5" t="s">
        <v>3471</v>
      </c>
      <c r="G1177" s="5" t="s">
        <v>2552</v>
      </c>
      <c r="H1177" s="9">
        <v>86</v>
      </c>
      <c r="I1177" s="5" t="s">
        <v>59</v>
      </c>
      <c r="J1177" s="5" t="s">
        <v>2140</v>
      </c>
      <c r="K1177" s="7">
        <v>42</v>
      </c>
      <c r="L1177" s="7">
        <v>34</v>
      </c>
      <c r="M1177" s="7">
        <v>3</v>
      </c>
      <c r="N1177" s="7">
        <v>500</v>
      </c>
      <c r="O1177" s="5" t="s">
        <v>2553</v>
      </c>
      <c r="P1177" s="5" t="s">
        <v>1252</v>
      </c>
      <c r="Q1177" s="15">
        <v>89.99</v>
      </c>
      <c r="R1177" s="15">
        <v>7739.1399999999994</v>
      </c>
      <c r="S1177" s="16">
        <f t="shared" si="72"/>
        <v>27.941894999999999</v>
      </c>
      <c r="T1177" s="16">
        <f t="shared" si="73"/>
        <v>2403.00297</v>
      </c>
      <c r="U1177" s="19">
        <f t="shared" si="75"/>
        <v>24.618409691629953</v>
      </c>
      <c r="V1177" s="19">
        <f t="shared" si="74"/>
        <v>2117.1832334801761</v>
      </c>
    </row>
    <row r="1178" spans="1:22" ht="113.1" customHeight="1" x14ac:dyDescent="0.45">
      <c r="A1178" s="2"/>
      <c r="B1178" s="2"/>
      <c r="C1178" s="5" t="s">
        <v>3472</v>
      </c>
      <c r="D1178" s="5" t="s">
        <v>3457</v>
      </c>
      <c r="E1178" s="5" t="s">
        <v>3458</v>
      </c>
      <c r="F1178" s="5" t="s">
        <v>3473</v>
      </c>
      <c r="G1178" s="5" t="s">
        <v>2552</v>
      </c>
      <c r="H1178" s="9">
        <v>125</v>
      </c>
      <c r="I1178" s="5" t="s">
        <v>59</v>
      </c>
      <c r="J1178" s="5" t="s">
        <v>2140</v>
      </c>
      <c r="K1178" s="7">
        <v>42</v>
      </c>
      <c r="L1178" s="7">
        <v>34</v>
      </c>
      <c r="M1178" s="7">
        <v>3</v>
      </c>
      <c r="N1178" s="7">
        <v>500</v>
      </c>
      <c r="O1178" s="5" t="s">
        <v>2553</v>
      </c>
      <c r="P1178" s="5" t="s">
        <v>1252</v>
      </c>
      <c r="Q1178" s="15">
        <v>89.99</v>
      </c>
      <c r="R1178" s="15">
        <v>11248.75</v>
      </c>
      <c r="S1178" s="16">
        <f t="shared" si="72"/>
        <v>27.941894999999999</v>
      </c>
      <c r="T1178" s="16">
        <f t="shared" si="73"/>
        <v>3492.7368750000001</v>
      </c>
      <c r="U1178" s="19">
        <f t="shared" si="75"/>
        <v>24.618409691629953</v>
      </c>
      <c r="V1178" s="19">
        <f t="shared" si="74"/>
        <v>3077.3012114537441</v>
      </c>
    </row>
    <row r="1179" spans="1:22" ht="113.1" customHeight="1" x14ac:dyDescent="0.45">
      <c r="A1179" s="2"/>
      <c r="B1179" s="2"/>
      <c r="C1179" s="5" t="s">
        <v>3474</v>
      </c>
      <c r="D1179" s="5" t="s">
        <v>3461</v>
      </c>
      <c r="E1179" s="5" t="s">
        <v>3458</v>
      </c>
      <c r="F1179" s="5" t="s">
        <v>3475</v>
      </c>
      <c r="G1179" s="5" t="s">
        <v>2552</v>
      </c>
      <c r="H1179" s="9">
        <v>254</v>
      </c>
      <c r="I1179" s="5" t="s">
        <v>59</v>
      </c>
      <c r="J1179" s="5" t="s">
        <v>2140</v>
      </c>
      <c r="K1179" s="7">
        <v>42</v>
      </c>
      <c r="L1179" s="7">
        <v>34</v>
      </c>
      <c r="M1179" s="7">
        <v>3</v>
      </c>
      <c r="N1179" s="7">
        <v>500</v>
      </c>
      <c r="O1179" s="5" t="s">
        <v>2553</v>
      </c>
      <c r="P1179" s="5" t="s">
        <v>1252</v>
      </c>
      <c r="Q1179" s="15">
        <v>89.99</v>
      </c>
      <c r="R1179" s="15">
        <v>22857.46</v>
      </c>
      <c r="S1179" s="16">
        <f t="shared" si="72"/>
        <v>27.941894999999999</v>
      </c>
      <c r="T1179" s="16">
        <f t="shared" si="73"/>
        <v>7097.2413299999998</v>
      </c>
      <c r="U1179" s="19">
        <f t="shared" si="75"/>
        <v>24.618409691629953</v>
      </c>
      <c r="V1179" s="19">
        <f t="shared" si="74"/>
        <v>6253.0760616740081</v>
      </c>
    </row>
    <row r="1180" spans="1:22" ht="113.1" customHeight="1" x14ac:dyDescent="0.45">
      <c r="A1180" s="2"/>
      <c r="B1180" s="2"/>
      <c r="C1180" s="5" t="s">
        <v>3476</v>
      </c>
      <c r="D1180" s="5" t="s">
        <v>3464</v>
      </c>
      <c r="E1180" s="5" t="s">
        <v>3458</v>
      </c>
      <c r="F1180" s="5" t="s">
        <v>3477</v>
      </c>
      <c r="G1180" s="5" t="s">
        <v>2552</v>
      </c>
      <c r="H1180" s="9">
        <v>235</v>
      </c>
      <c r="I1180" s="5" t="s">
        <v>59</v>
      </c>
      <c r="J1180" s="5" t="s">
        <v>2140</v>
      </c>
      <c r="K1180" s="7">
        <v>42</v>
      </c>
      <c r="L1180" s="7">
        <v>34</v>
      </c>
      <c r="M1180" s="7">
        <v>3</v>
      </c>
      <c r="N1180" s="7">
        <v>500</v>
      </c>
      <c r="O1180" s="5" t="s">
        <v>2553</v>
      </c>
      <c r="P1180" s="5" t="s">
        <v>1252</v>
      </c>
      <c r="Q1180" s="15">
        <v>89.99</v>
      </c>
      <c r="R1180" s="15">
        <v>21147.649999999998</v>
      </c>
      <c r="S1180" s="16">
        <f t="shared" si="72"/>
        <v>27.941894999999999</v>
      </c>
      <c r="T1180" s="16">
        <f t="shared" si="73"/>
        <v>6566.3453249999993</v>
      </c>
      <c r="U1180" s="19">
        <f t="shared" si="75"/>
        <v>24.618409691629953</v>
      </c>
      <c r="V1180" s="19">
        <f t="shared" si="74"/>
        <v>5785.3262775330386</v>
      </c>
    </row>
    <row r="1181" spans="1:22" ht="113.1" customHeight="1" x14ac:dyDescent="0.45">
      <c r="A1181" s="2"/>
      <c r="B1181" s="2"/>
      <c r="C1181" s="5" t="s">
        <v>3478</v>
      </c>
      <c r="D1181" s="5" t="s">
        <v>3467</v>
      </c>
      <c r="E1181" s="5" t="s">
        <v>3458</v>
      </c>
      <c r="F1181" s="5" t="s">
        <v>3479</v>
      </c>
      <c r="G1181" s="5" t="s">
        <v>2552</v>
      </c>
      <c r="H1181" s="9">
        <v>142</v>
      </c>
      <c r="I1181" s="5" t="s">
        <v>59</v>
      </c>
      <c r="J1181" s="5" t="s">
        <v>2140</v>
      </c>
      <c r="K1181" s="7">
        <v>42</v>
      </c>
      <c r="L1181" s="7">
        <v>34</v>
      </c>
      <c r="M1181" s="7">
        <v>3</v>
      </c>
      <c r="N1181" s="7">
        <v>500</v>
      </c>
      <c r="O1181" s="5" t="s">
        <v>2553</v>
      </c>
      <c r="P1181" s="5" t="s">
        <v>1252</v>
      </c>
      <c r="Q1181" s="15">
        <v>89.99</v>
      </c>
      <c r="R1181" s="15">
        <v>12778.58</v>
      </c>
      <c r="S1181" s="16">
        <f t="shared" si="72"/>
        <v>27.941894999999999</v>
      </c>
      <c r="T1181" s="16">
        <f t="shared" si="73"/>
        <v>3967.7490899999998</v>
      </c>
      <c r="U1181" s="19">
        <f t="shared" si="75"/>
        <v>24.618409691629953</v>
      </c>
      <c r="V1181" s="19">
        <f t="shared" si="74"/>
        <v>3495.8141762114533</v>
      </c>
    </row>
    <row r="1182" spans="1:22" ht="113.1" customHeight="1" x14ac:dyDescent="0.45">
      <c r="A1182" s="2"/>
      <c r="B1182" s="2"/>
      <c r="C1182" s="5" t="s">
        <v>3480</v>
      </c>
      <c r="D1182" s="5" t="s">
        <v>3470</v>
      </c>
      <c r="E1182" s="5" t="s">
        <v>3458</v>
      </c>
      <c r="F1182" s="5" t="s">
        <v>3481</v>
      </c>
      <c r="G1182" s="5" t="s">
        <v>2552</v>
      </c>
      <c r="H1182" s="9">
        <v>166</v>
      </c>
      <c r="I1182" s="5" t="s">
        <v>59</v>
      </c>
      <c r="J1182" s="5" t="s">
        <v>2140</v>
      </c>
      <c r="K1182" s="7">
        <v>42</v>
      </c>
      <c r="L1182" s="7">
        <v>34</v>
      </c>
      <c r="M1182" s="7">
        <v>3</v>
      </c>
      <c r="N1182" s="7">
        <v>500</v>
      </c>
      <c r="O1182" s="5" t="s">
        <v>2553</v>
      </c>
      <c r="P1182" s="5" t="s">
        <v>1252</v>
      </c>
      <c r="Q1182" s="15">
        <v>89.99</v>
      </c>
      <c r="R1182" s="15">
        <v>14938.339999999998</v>
      </c>
      <c r="S1182" s="16">
        <f t="shared" si="72"/>
        <v>27.941894999999999</v>
      </c>
      <c r="T1182" s="16">
        <f t="shared" si="73"/>
        <v>4638.3545699999995</v>
      </c>
      <c r="U1182" s="19">
        <f t="shared" si="75"/>
        <v>24.618409691629953</v>
      </c>
      <c r="V1182" s="19">
        <f t="shared" si="74"/>
        <v>4086.6560088105721</v>
      </c>
    </row>
    <row r="1183" spans="1:22" ht="113.1" customHeight="1" x14ac:dyDescent="0.45">
      <c r="A1183" s="2"/>
      <c r="B1183" s="2"/>
      <c r="C1183" s="5" t="s">
        <v>3482</v>
      </c>
      <c r="D1183" s="5" t="s">
        <v>3483</v>
      </c>
      <c r="E1183" s="5" t="s">
        <v>2423</v>
      </c>
      <c r="F1183" s="5" t="s">
        <v>3484</v>
      </c>
      <c r="G1183" s="5" t="s">
        <v>2552</v>
      </c>
      <c r="H1183" s="9">
        <v>2</v>
      </c>
      <c r="I1183" s="5" t="s">
        <v>59</v>
      </c>
      <c r="J1183" s="5" t="s">
        <v>2560</v>
      </c>
      <c r="K1183" s="7">
        <v>42</v>
      </c>
      <c r="L1183" s="7">
        <v>34</v>
      </c>
      <c r="M1183" s="7">
        <v>3</v>
      </c>
      <c r="N1183" s="7">
        <v>500</v>
      </c>
      <c r="O1183" s="5" t="s">
        <v>2553</v>
      </c>
      <c r="P1183" s="5" t="s">
        <v>42</v>
      </c>
      <c r="Q1183" s="15">
        <v>89.99</v>
      </c>
      <c r="R1183" s="15">
        <v>179.98</v>
      </c>
      <c r="S1183" s="16">
        <f t="shared" si="72"/>
        <v>27.941894999999999</v>
      </c>
      <c r="T1183" s="16">
        <f t="shared" si="73"/>
        <v>55.883789999999998</v>
      </c>
      <c r="U1183" s="19">
        <f t="shared" si="75"/>
        <v>24.618409691629953</v>
      </c>
      <c r="V1183" s="19">
        <f t="shared" si="74"/>
        <v>49.236819383259906</v>
      </c>
    </row>
    <row r="1184" spans="1:22" ht="113.1" customHeight="1" x14ac:dyDescent="0.45">
      <c r="A1184" s="2"/>
      <c r="B1184" s="2"/>
      <c r="C1184" s="5" t="s">
        <v>3485</v>
      </c>
      <c r="D1184" s="5" t="s">
        <v>3486</v>
      </c>
      <c r="E1184" s="5" t="s">
        <v>2423</v>
      </c>
      <c r="F1184" s="5" t="s">
        <v>3487</v>
      </c>
      <c r="G1184" s="5" t="s">
        <v>2552</v>
      </c>
      <c r="H1184" s="9">
        <v>88</v>
      </c>
      <c r="I1184" s="5" t="s">
        <v>59</v>
      </c>
      <c r="J1184" s="5" t="s">
        <v>2560</v>
      </c>
      <c r="K1184" s="7">
        <v>42</v>
      </c>
      <c r="L1184" s="7">
        <v>34</v>
      </c>
      <c r="M1184" s="7">
        <v>3</v>
      </c>
      <c r="N1184" s="7">
        <v>500</v>
      </c>
      <c r="O1184" s="5" t="s">
        <v>2553</v>
      </c>
      <c r="P1184" s="5" t="s">
        <v>42</v>
      </c>
      <c r="Q1184" s="15">
        <v>89.99</v>
      </c>
      <c r="R1184" s="15">
        <v>7919.12</v>
      </c>
      <c r="S1184" s="16">
        <f t="shared" si="72"/>
        <v>27.941894999999999</v>
      </c>
      <c r="T1184" s="16">
        <f t="shared" si="73"/>
        <v>2458.8867599999999</v>
      </c>
      <c r="U1184" s="19">
        <f t="shared" si="75"/>
        <v>24.618409691629953</v>
      </c>
      <c r="V1184" s="19">
        <f t="shared" si="74"/>
        <v>2166.420052863436</v>
      </c>
    </row>
    <row r="1185" spans="1:22" ht="113.1" customHeight="1" x14ac:dyDescent="0.45">
      <c r="A1185" s="2"/>
      <c r="B1185" s="2"/>
      <c r="C1185" s="5" t="s">
        <v>3488</v>
      </c>
      <c r="D1185" s="5" t="s">
        <v>3489</v>
      </c>
      <c r="E1185" s="5" t="s">
        <v>2423</v>
      </c>
      <c r="F1185" s="5" t="s">
        <v>3490</v>
      </c>
      <c r="G1185" s="5" t="s">
        <v>2552</v>
      </c>
      <c r="H1185" s="9">
        <v>45</v>
      </c>
      <c r="I1185" s="5" t="s">
        <v>59</v>
      </c>
      <c r="J1185" s="5" t="s">
        <v>2560</v>
      </c>
      <c r="K1185" s="7">
        <v>42</v>
      </c>
      <c r="L1185" s="7">
        <v>34</v>
      </c>
      <c r="M1185" s="7">
        <v>3</v>
      </c>
      <c r="N1185" s="7">
        <v>500</v>
      </c>
      <c r="O1185" s="5" t="s">
        <v>2553</v>
      </c>
      <c r="P1185" s="5" t="s">
        <v>42</v>
      </c>
      <c r="Q1185" s="15">
        <v>89.99</v>
      </c>
      <c r="R1185" s="15">
        <v>4049.5499999999997</v>
      </c>
      <c r="S1185" s="16">
        <f t="shared" si="72"/>
        <v>27.941894999999999</v>
      </c>
      <c r="T1185" s="16">
        <f t="shared" si="73"/>
        <v>1257.3852749999999</v>
      </c>
      <c r="U1185" s="19">
        <f t="shared" si="75"/>
        <v>24.618409691629953</v>
      </c>
      <c r="V1185" s="19">
        <f t="shared" si="74"/>
        <v>1107.828436123348</v>
      </c>
    </row>
    <row r="1186" spans="1:22" ht="113.1" customHeight="1" x14ac:dyDescent="0.45">
      <c r="A1186" s="2"/>
      <c r="B1186" s="2"/>
      <c r="C1186" s="5" t="s">
        <v>3491</v>
      </c>
      <c r="D1186" s="5" t="s">
        <v>3492</v>
      </c>
      <c r="E1186" s="5" t="s">
        <v>2454</v>
      </c>
      <c r="F1186" s="5" t="s">
        <v>3493</v>
      </c>
      <c r="G1186" s="5" t="s">
        <v>2951</v>
      </c>
      <c r="H1186" s="9">
        <v>22</v>
      </c>
      <c r="I1186" s="5" t="s">
        <v>59</v>
      </c>
      <c r="J1186" s="5" t="s">
        <v>3494</v>
      </c>
      <c r="K1186" s="7">
        <v>33</v>
      </c>
      <c r="L1186" s="7">
        <v>26</v>
      </c>
      <c r="M1186" s="7">
        <v>1</v>
      </c>
      <c r="N1186" s="7">
        <v>250</v>
      </c>
      <c r="O1186" s="5" t="s">
        <v>2553</v>
      </c>
      <c r="P1186" s="5" t="s">
        <v>1252</v>
      </c>
      <c r="Q1186" s="15">
        <v>79.989999999999995</v>
      </c>
      <c r="R1186" s="15">
        <v>1759.78</v>
      </c>
      <c r="S1186" s="16">
        <f t="shared" si="72"/>
        <v>24.836894999999998</v>
      </c>
      <c r="T1186" s="16">
        <f t="shared" si="73"/>
        <v>546.41168999999991</v>
      </c>
      <c r="U1186" s="19">
        <f t="shared" si="75"/>
        <v>21.882726872246696</v>
      </c>
      <c r="V1186" s="19">
        <f t="shared" si="74"/>
        <v>481.41999118942732</v>
      </c>
    </row>
    <row r="1187" spans="1:22" ht="113.1" customHeight="1" x14ac:dyDescent="0.45">
      <c r="A1187" s="2"/>
      <c r="B1187" s="2"/>
      <c r="C1187" s="5" t="s">
        <v>3495</v>
      </c>
      <c r="D1187" s="5" t="s">
        <v>3496</v>
      </c>
      <c r="E1187" s="5" t="s">
        <v>2454</v>
      </c>
      <c r="F1187" s="5" t="s">
        <v>3497</v>
      </c>
      <c r="G1187" s="5" t="s">
        <v>2951</v>
      </c>
      <c r="H1187" s="9">
        <v>84</v>
      </c>
      <c r="I1187" s="5" t="s">
        <v>59</v>
      </c>
      <c r="J1187" s="5" t="s">
        <v>3494</v>
      </c>
      <c r="K1187" s="7">
        <v>33</v>
      </c>
      <c r="L1187" s="7">
        <v>26</v>
      </c>
      <c r="M1187" s="7">
        <v>1</v>
      </c>
      <c r="N1187" s="7">
        <v>250</v>
      </c>
      <c r="O1187" s="5" t="s">
        <v>2553</v>
      </c>
      <c r="P1187" s="5" t="s">
        <v>1252</v>
      </c>
      <c r="Q1187" s="15">
        <v>79.989999999999995</v>
      </c>
      <c r="R1187" s="15">
        <v>6719.16</v>
      </c>
      <c r="S1187" s="16">
        <f t="shared" si="72"/>
        <v>24.836894999999998</v>
      </c>
      <c r="T1187" s="16">
        <f t="shared" si="73"/>
        <v>2086.29918</v>
      </c>
      <c r="U1187" s="19">
        <f t="shared" si="75"/>
        <v>21.882726872246696</v>
      </c>
      <c r="V1187" s="19">
        <f t="shared" si="74"/>
        <v>1838.1490572687226</v>
      </c>
    </row>
    <row r="1188" spans="1:22" ht="113.1" customHeight="1" x14ac:dyDescent="0.45">
      <c r="A1188" s="2"/>
      <c r="B1188" s="2"/>
      <c r="C1188" s="5" t="s">
        <v>3498</v>
      </c>
      <c r="D1188" s="5" t="s">
        <v>3499</v>
      </c>
      <c r="E1188" s="5" t="s">
        <v>2454</v>
      </c>
      <c r="F1188" s="5" t="s">
        <v>3500</v>
      </c>
      <c r="G1188" s="5" t="s">
        <v>2951</v>
      </c>
      <c r="H1188" s="9">
        <v>106</v>
      </c>
      <c r="I1188" s="5" t="s">
        <v>59</v>
      </c>
      <c r="J1188" s="5" t="s">
        <v>3494</v>
      </c>
      <c r="K1188" s="7">
        <v>33</v>
      </c>
      <c r="L1188" s="7">
        <v>26</v>
      </c>
      <c r="M1188" s="7">
        <v>1</v>
      </c>
      <c r="N1188" s="7">
        <v>250</v>
      </c>
      <c r="O1188" s="5" t="s">
        <v>2553</v>
      </c>
      <c r="P1188" s="5" t="s">
        <v>1252</v>
      </c>
      <c r="Q1188" s="15">
        <v>79.989999999999995</v>
      </c>
      <c r="R1188" s="15">
        <v>8478.9399999999987</v>
      </c>
      <c r="S1188" s="16">
        <f t="shared" si="72"/>
        <v>24.836894999999998</v>
      </c>
      <c r="T1188" s="16">
        <f t="shared" si="73"/>
        <v>2632.7108699999999</v>
      </c>
      <c r="U1188" s="19">
        <f t="shared" si="75"/>
        <v>21.882726872246696</v>
      </c>
      <c r="V1188" s="19">
        <f t="shared" si="74"/>
        <v>2319.5690484581496</v>
      </c>
    </row>
    <row r="1189" spans="1:22" ht="113.1" customHeight="1" x14ac:dyDescent="0.45">
      <c r="A1189" s="2"/>
      <c r="B1189" s="2"/>
      <c r="C1189" s="5" t="s">
        <v>3501</v>
      </c>
      <c r="D1189" s="5" t="s">
        <v>3502</v>
      </c>
      <c r="E1189" s="5" t="s">
        <v>2454</v>
      </c>
      <c r="F1189" s="5" t="s">
        <v>3503</v>
      </c>
      <c r="G1189" s="5" t="s">
        <v>2951</v>
      </c>
      <c r="H1189" s="9">
        <v>51</v>
      </c>
      <c r="I1189" s="5" t="s">
        <v>59</v>
      </c>
      <c r="J1189" s="5" t="s">
        <v>3494</v>
      </c>
      <c r="K1189" s="7">
        <v>33</v>
      </c>
      <c r="L1189" s="7">
        <v>26</v>
      </c>
      <c r="M1189" s="7">
        <v>1</v>
      </c>
      <c r="N1189" s="7">
        <v>250</v>
      </c>
      <c r="O1189" s="5" t="s">
        <v>2553</v>
      </c>
      <c r="P1189" s="5" t="s">
        <v>1252</v>
      </c>
      <c r="Q1189" s="15">
        <v>79.989999999999995</v>
      </c>
      <c r="R1189" s="15">
        <v>4079.49</v>
      </c>
      <c r="S1189" s="16">
        <f t="shared" si="72"/>
        <v>24.836894999999998</v>
      </c>
      <c r="T1189" s="16">
        <f t="shared" si="73"/>
        <v>1266.6816449999999</v>
      </c>
      <c r="U1189" s="19">
        <f t="shared" si="75"/>
        <v>21.882726872246696</v>
      </c>
      <c r="V1189" s="19">
        <f t="shared" si="74"/>
        <v>1116.0190704845816</v>
      </c>
    </row>
    <row r="1190" spans="1:22" ht="113.1" customHeight="1" x14ac:dyDescent="0.45">
      <c r="A1190" s="2"/>
      <c r="B1190" s="2"/>
      <c r="C1190" s="5" t="s">
        <v>3504</v>
      </c>
      <c r="D1190" s="5" t="s">
        <v>3505</v>
      </c>
      <c r="E1190" s="5" t="s">
        <v>2479</v>
      </c>
      <c r="F1190" s="5" t="s">
        <v>3506</v>
      </c>
      <c r="G1190" s="5" t="s">
        <v>2661</v>
      </c>
      <c r="H1190" s="9">
        <v>1</v>
      </c>
      <c r="I1190" s="5" t="s">
        <v>59</v>
      </c>
      <c r="J1190" s="5" t="s">
        <v>727</v>
      </c>
      <c r="K1190" s="7">
        <v>45</v>
      </c>
      <c r="L1190" s="7">
        <v>35</v>
      </c>
      <c r="M1190" s="7">
        <v>3</v>
      </c>
      <c r="N1190" s="7">
        <v>500</v>
      </c>
      <c r="O1190" s="5" t="s">
        <v>2553</v>
      </c>
      <c r="P1190" s="5" t="s">
        <v>729</v>
      </c>
      <c r="Q1190" s="15">
        <v>89.99</v>
      </c>
      <c r="R1190" s="15">
        <v>89.99</v>
      </c>
      <c r="S1190" s="16">
        <f t="shared" si="72"/>
        <v>27.941894999999999</v>
      </c>
      <c r="T1190" s="16">
        <f t="shared" si="73"/>
        <v>27.941894999999999</v>
      </c>
      <c r="U1190" s="19">
        <f t="shared" si="75"/>
        <v>24.618409691629953</v>
      </c>
      <c r="V1190" s="19">
        <f t="shared" si="74"/>
        <v>24.618409691629953</v>
      </c>
    </row>
    <row r="1191" spans="1:22" ht="113.1" customHeight="1" x14ac:dyDescent="0.45">
      <c r="A1191" s="2"/>
      <c r="B1191" s="2"/>
      <c r="C1191" s="5" t="s">
        <v>3507</v>
      </c>
      <c r="D1191" s="5" t="s">
        <v>3508</v>
      </c>
      <c r="E1191" s="5" t="s">
        <v>2479</v>
      </c>
      <c r="F1191" s="5" t="s">
        <v>3509</v>
      </c>
      <c r="G1191" s="5" t="s">
        <v>2661</v>
      </c>
      <c r="H1191" s="9">
        <v>89</v>
      </c>
      <c r="I1191" s="5" t="s">
        <v>59</v>
      </c>
      <c r="J1191" s="5" t="s">
        <v>727</v>
      </c>
      <c r="K1191" s="7">
        <v>45</v>
      </c>
      <c r="L1191" s="7">
        <v>35</v>
      </c>
      <c r="M1191" s="7">
        <v>3</v>
      </c>
      <c r="N1191" s="7">
        <v>500</v>
      </c>
      <c r="O1191" s="5" t="s">
        <v>2553</v>
      </c>
      <c r="P1191" s="5" t="s">
        <v>729</v>
      </c>
      <c r="Q1191" s="15">
        <v>89.99</v>
      </c>
      <c r="R1191" s="15">
        <v>8009.11</v>
      </c>
      <c r="S1191" s="16">
        <f t="shared" si="72"/>
        <v>27.941894999999999</v>
      </c>
      <c r="T1191" s="16">
        <f t="shared" si="73"/>
        <v>2486.8286549999998</v>
      </c>
      <c r="U1191" s="19">
        <f t="shared" si="75"/>
        <v>24.618409691629953</v>
      </c>
      <c r="V1191" s="19">
        <f t="shared" si="74"/>
        <v>2191.038462555066</v>
      </c>
    </row>
    <row r="1192" spans="1:22" ht="113.1" customHeight="1" x14ac:dyDescent="0.45">
      <c r="A1192" s="2"/>
      <c r="B1192" s="2"/>
      <c r="C1192" s="5" t="s">
        <v>3510</v>
      </c>
      <c r="D1192" s="5" t="s">
        <v>3511</v>
      </c>
      <c r="E1192" s="5" t="s">
        <v>2138</v>
      </c>
      <c r="F1192" s="5" t="s">
        <v>3512</v>
      </c>
      <c r="G1192" s="5" t="s">
        <v>2710</v>
      </c>
      <c r="H1192" s="9">
        <v>15</v>
      </c>
      <c r="I1192" s="5" t="s">
        <v>59</v>
      </c>
      <c r="J1192" s="5" t="s">
        <v>976</v>
      </c>
      <c r="K1192" s="7">
        <v>45</v>
      </c>
      <c r="L1192" s="7">
        <v>35</v>
      </c>
      <c r="M1192" s="7">
        <v>3</v>
      </c>
      <c r="N1192" s="7">
        <v>500</v>
      </c>
      <c r="O1192" s="5" t="s">
        <v>2553</v>
      </c>
      <c r="P1192" s="5" t="s">
        <v>96</v>
      </c>
      <c r="Q1192" s="15">
        <v>79.989999999999995</v>
      </c>
      <c r="R1192" s="15">
        <v>1199.8499999999999</v>
      </c>
      <c r="S1192" s="16">
        <f t="shared" si="72"/>
        <v>24.836894999999998</v>
      </c>
      <c r="T1192" s="16">
        <f t="shared" si="73"/>
        <v>372.55342499999995</v>
      </c>
      <c r="U1192" s="19">
        <f t="shared" si="75"/>
        <v>21.882726872246696</v>
      </c>
      <c r="V1192" s="19">
        <f t="shared" si="74"/>
        <v>328.24090308370046</v>
      </c>
    </row>
    <row r="1193" spans="1:22" ht="113.1" customHeight="1" x14ac:dyDescent="0.45">
      <c r="A1193" s="2"/>
      <c r="B1193" s="2"/>
      <c r="C1193" s="5" t="s">
        <v>3513</v>
      </c>
      <c r="D1193" s="5" t="s">
        <v>3514</v>
      </c>
      <c r="E1193" s="5" t="s">
        <v>2138</v>
      </c>
      <c r="F1193" s="5" t="s">
        <v>3515</v>
      </c>
      <c r="G1193" s="5" t="s">
        <v>2710</v>
      </c>
      <c r="H1193" s="9">
        <v>61</v>
      </c>
      <c r="I1193" s="5" t="s">
        <v>59</v>
      </c>
      <c r="J1193" s="5" t="s">
        <v>976</v>
      </c>
      <c r="K1193" s="7">
        <v>45</v>
      </c>
      <c r="L1193" s="7">
        <v>35</v>
      </c>
      <c r="M1193" s="7">
        <v>3</v>
      </c>
      <c r="N1193" s="7">
        <v>500</v>
      </c>
      <c r="O1193" s="5" t="s">
        <v>2553</v>
      </c>
      <c r="P1193" s="5" t="s">
        <v>96</v>
      </c>
      <c r="Q1193" s="15">
        <v>79.989999999999995</v>
      </c>
      <c r="R1193" s="15">
        <v>4879.3899999999994</v>
      </c>
      <c r="S1193" s="16">
        <f t="shared" si="72"/>
        <v>24.836894999999998</v>
      </c>
      <c r="T1193" s="16">
        <f t="shared" si="73"/>
        <v>1515.0505949999999</v>
      </c>
      <c r="U1193" s="19">
        <f t="shared" si="75"/>
        <v>21.882726872246696</v>
      </c>
      <c r="V1193" s="19">
        <f t="shared" si="74"/>
        <v>1334.8463392070485</v>
      </c>
    </row>
    <row r="1194" spans="1:22" ht="113.1" customHeight="1" x14ac:dyDescent="0.45">
      <c r="A1194" s="2"/>
      <c r="B1194" s="2"/>
      <c r="C1194" s="5" t="s">
        <v>3516</v>
      </c>
      <c r="D1194" s="5" t="s">
        <v>3517</v>
      </c>
      <c r="E1194" s="5" t="s">
        <v>2138</v>
      </c>
      <c r="F1194" s="5" t="s">
        <v>3518</v>
      </c>
      <c r="G1194" s="5" t="s">
        <v>2710</v>
      </c>
      <c r="H1194" s="9">
        <v>60</v>
      </c>
      <c r="I1194" s="5" t="s">
        <v>59</v>
      </c>
      <c r="J1194" s="5" t="s">
        <v>976</v>
      </c>
      <c r="K1194" s="7">
        <v>45</v>
      </c>
      <c r="L1194" s="7">
        <v>35</v>
      </c>
      <c r="M1194" s="7">
        <v>3</v>
      </c>
      <c r="N1194" s="7">
        <v>500</v>
      </c>
      <c r="O1194" s="5" t="s">
        <v>2553</v>
      </c>
      <c r="P1194" s="5" t="s">
        <v>96</v>
      </c>
      <c r="Q1194" s="15">
        <v>79.989999999999995</v>
      </c>
      <c r="R1194" s="15">
        <v>4799.3999999999996</v>
      </c>
      <c r="S1194" s="16">
        <f t="shared" si="72"/>
        <v>24.836894999999998</v>
      </c>
      <c r="T1194" s="16">
        <f t="shared" si="73"/>
        <v>1490.2136999999998</v>
      </c>
      <c r="U1194" s="19">
        <f t="shared" si="75"/>
        <v>21.882726872246696</v>
      </c>
      <c r="V1194" s="19">
        <f t="shared" si="74"/>
        <v>1312.9636123348018</v>
      </c>
    </row>
    <row r="1195" spans="1:22" ht="113.1" customHeight="1" x14ac:dyDescent="0.45">
      <c r="A1195" s="2"/>
      <c r="B1195" s="2"/>
      <c r="C1195" s="5" t="s">
        <v>3519</v>
      </c>
      <c r="D1195" s="5" t="s">
        <v>3520</v>
      </c>
      <c r="E1195" s="5" t="s">
        <v>2138</v>
      </c>
      <c r="F1195" s="5" t="s">
        <v>3521</v>
      </c>
      <c r="G1195" s="5" t="s">
        <v>2710</v>
      </c>
      <c r="H1195" s="9">
        <v>45</v>
      </c>
      <c r="I1195" s="5" t="s">
        <v>59</v>
      </c>
      <c r="J1195" s="5" t="s">
        <v>976</v>
      </c>
      <c r="K1195" s="7">
        <v>45</v>
      </c>
      <c r="L1195" s="7">
        <v>35</v>
      </c>
      <c r="M1195" s="7">
        <v>3</v>
      </c>
      <c r="N1195" s="7">
        <v>500</v>
      </c>
      <c r="O1195" s="5" t="s">
        <v>2553</v>
      </c>
      <c r="P1195" s="5" t="s">
        <v>96</v>
      </c>
      <c r="Q1195" s="15">
        <v>79.989999999999995</v>
      </c>
      <c r="R1195" s="15">
        <v>3599.5499999999997</v>
      </c>
      <c r="S1195" s="16">
        <f t="shared" si="72"/>
        <v>24.836894999999998</v>
      </c>
      <c r="T1195" s="16">
        <f t="shared" si="73"/>
        <v>1117.660275</v>
      </c>
      <c r="U1195" s="19">
        <f t="shared" si="75"/>
        <v>21.882726872246696</v>
      </c>
      <c r="V1195" s="19">
        <f t="shared" si="74"/>
        <v>984.72270925110138</v>
      </c>
    </row>
    <row r="1196" spans="1:22" ht="113.1" customHeight="1" x14ac:dyDescent="0.45">
      <c r="A1196" s="2"/>
      <c r="B1196" s="2"/>
      <c r="C1196" s="5" t="s">
        <v>3522</v>
      </c>
      <c r="D1196" s="5" t="s">
        <v>3523</v>
      </c>
      <c r="E1196" s="5" t="s">
        <v>2138</v>
      </c>
      <c r="F1196" s="5" t="s">
        <v>3524</v>
      </c>
      <c r="G1196" s="5" t="s">
        <v>2710</v>
      </c>
      <c r="H1196" s="9">
        <v>31</v>
      </c>
      <c r="I1196" s="5" t="s">
        <v>59</v>
      </c>
      <c r="J1196" s="5" t="s">
        <v>976</v>
      </c>
      <c r="K1196" s="7">
        <v>45</v>
      </c>
      <c r="L1196" s="7">
        <v>35</v>
      </c>
      <c r="M1196" s="7">
        <v>3</v>
      </c>
      <c r="N1196" s="7">
        <v>500</v>
      </c>
      <c r="O1196" s="5" t="s">
        <v>2553</v>
      </c>
      <c r="P1196" s="5" t="s">
        <v>96</v>
      </c>
      <c r="Q1196" s="15">
        <v>79.989999999999995</v>
      </c>
      <c r="R1196" s="15">
        <v>2479.69</v>
      </c>
      <c r="S1196" s="16">
        <f t="shared" si="72"/>
        <v>24.836894999999998</v>
      </c>
      <c r="T1196" s="16">
        <f t="shared" si="73"/>
        <v>769.94374499999992</v>
      </c>
      <c r="U1196" s="19">
        <f t="shared" si="75"/>
        <v>21.882726872246696</v>
      </c>
      <c r="V1196" s="19">
        <f t="shared" si="74"/>
        <v>678.36453303964754</v>
      </c>
    </row>
    <row r="1197" spans="1:22" ht="113.1" customHeight="1" x14ac:dyDescent="0.45">
      <c r="A1197" s="2"/>
      <c r="B1197" s="2"/>
      <c r="C1197" s="5" t="s">
        <v>3525</v>
      </c>
      <c r="D1197" s="5" t="s">
        <v>3526</v>
      </c>
      <c r="E1197" s="5" t="s">
        <v>2138</v>
      </c>
      <c r="F1197" s="5" t="s">
        <v>3527</v>
      </c>
      <c r="G1197" s="5" t="s">
        <v>2710</v>
      </c>
      <c r="H1197" s="9">
        <v>37</v>
      </c>
      <c r="I1197" s="5" t="s">
        <v>59</v>
      </c>
      <c r="J1197" s="5" t="s">
        <v>40</v>
      </c>
      <c r="K1197" s="7">
        <v>45</v>
      </c>
      <c r="L1197" s="7">
        <v>35</v>
      </c>
      <c r="M1197" s="7">
        <v>3</v>
      </c>
      <c r="N1197" s="7">
        <v>500</v>
      </c>
      <c r="O1197" s="5" t="s">
        <v>2553</v>
      </c>
      <c r="P1197" s="5" t="s">
        <v>1011</v>
      </c>
      <c r="Q1197" s="15">
        <v>79.989999999999995</v>
      </c>
      <c r="R1197" s="15">
        <v>2959.6299999999997</v>
      </c>
      <c r="S1197" s="16">
        <f t="shared" si="72"/>
        <v>24.836894999999998</v>
      </c>
      <c r="T1197" s="16">
        <f t="shared" si="73"/>
        <v>918.96511499999997</v>
      </c>
      <c r="U1197" s="19">
        <f t="shared" si="75"/>
        <v>21.882726872246696</v>
      </c>
      <c r="V1197" s="19">
        <f t="shared" si="74"/>
        <v>809.66089427312772</v>
      </c>
    </row>
    <row r="1198" spans="1:22" ht="113.1" customHeight="1" x14ac:dyDescent="0.45">
      <c r="A1198" s="2"/>
      <c r="B1198" s="2"/>
      <c r="C1198" s="5" t="s">
        <v>3528</v>
      </c>
      <c r="D1198" s="5" t="s">
        <v>3529</v>
      </c>
      <c r="E1198" s="5" t="s">
        <v>2138</v>
      </c>
      <c r="F1198" s="5" t="s">
        <v>3530</v>
      </c>
      <c r="G1198" s="5" t="s">
        <v>2710</v>
      </c>
      <c r="H1198" s="9">
        <v>82</v>
      </c>
      <c r="I1198" s="5" t="s">
        <v>59</v>
      </c>
      <c r="J1198" s="5" t="s">
        <v>40</v>
      </c>
      <c r="K1198" s="7">
        <v>45</v>
      </c>
      <c r="L1198" s="7">
        <v>35</v>
      </c>
      <c r="M1198" s="7">
        <v>3</v>
      </c>
      <c r="N1198" s="7">
        <v>500</v>
      </c>
      <c r="O1198" s="5" t="s">
        <v>2553</v>
      </c>
      <c r="P1198" s="5" t="s">
        <v>1011</v>
      </c>
      <c r="Q1198" s="15">
        <v>79.989999999999995</v>
      </c>
      <c r="R1198" s="15">
        <v>6559.1799999999994</v>
      </c>
      <c r="S1198" s="16">
        <f t="shared" si="72"/>
        <v>24.836894999999998</v>
      </c>
      <c r="T1198" s="16">
        <f t="shared" si="73"/>
        <v>2036.6253899999999</v>
      </c>
      <c r="U1198" s="19">
        <f t="shared" si="75"/>
        <v>21.882726872246696</v>
      </c>
      <c r="V1198" s="19">
        <f t="shared" si="74"/>
        <v>1794.3836035242291</v>
      </c>
    </row>
    <row r="1199" spans="1:22" ht="113.1" customHeight="1" x14ac:dyDescent="0.45">
      <c r="A1199" s="2"/>
      <c r="B1199" s="2"/>
      <c r="C1199" s="5" t="s">
        <v>3531</v>
      </c>
      <c r="D1199" s="5" t="s">
        <v>3532</v>
      </c>
      <c r="E1199" s="5" t="s">
        <v>2138</v>
      </c>
      <c r="F1199" s="5" t="s">
        <v>3533</v>
      </c>
      <c r="G1199" s="5" t="s">
        <v>2710</v>
      </c>
      <c r="H1199" s="9">
        <v>70</v>
      </c>
      <c r="I1199" s="5" t="s">
        <v>59</v>
      </c>
      <c r="J1199" s="5" t="s">
        <v>40</v>
      </c>
      <c r="K1199" s="7">
        <v>45</v>
      </c>
      <c r="L1199" s="7">
        <v>35</v>
      </c>
      <c r="M1199" s="7">
        <v>3</v>
      </c>
      <c r="N1199" s="7">
        <v>500</v>
      </c>
      <c r="O1199" s="5" t="s">
        <v>2553</v>
      </c>
      <c r="P1199" s="5" t="s">
        <v>1011</v>
      </c>
      <c r="Q1199" s="15">
        <v>79.989999999999995</v>
      </c>
      <c r="R1199" s="15">
        <v>5599.2999999999993</v>
      </c>
      <c r="S1199" s="16">
        <f t="shared" si="72"/>
        <v>24.836894999999998</v>
      </c>
      <c r="T1199" s="16">
        <f t="shared" si="73"/>
        <v>1738.5826499999998</v>
      </c>
      <c r="U1199" s="19">
        <f t="shared" si="75"/>
        <v>21.882726872246696</v>
      </c>
      <c r="V1199" s="19">
        <f t="shared" si="74"/>
        <v>1531.7908810572687</v>
      </c>
    </row>
    <row r="1200" spans="1:22" ht="113.1" customHeight="1" x14ac:dyDescent="0.45">
      <c r="A1200" s="2"/>
      <c r="B1200" s="2"/>
      <c r="C1200" s="5" t="s">
        <v>3534</v>
      </c>
      <c r="D1200" s="5" t="s">
        <v>3535</v>
      </c>
      <c r="E1200" s="5" t="s">
        <v>2138</v>
      </c>
      <c r="F1200" s="5" t="s">
        <v>3536</v>
      </c>
      <c r="G1200" s="5" t="s">
        <v>2710</v>
      </c>
      <c r="H1200" s="9">
        <v>33</v>
      </c>
      <c r="I1200" s="5" t="s">
        <v>59</v>
      </c>
      <c r="J1200" s="5" t="s">
        <v>40</v>
      </c>
      <c r="K1200" s="7">
        <v>45</v>
      </c>
      <c r="L1200" s="7">
        <v>35</v>
      </c>
      <c r="M1200" s="7">
        <v>3</v>
      </c>
      <c r="N1200" s="7">
        <v>500</v>
      </c>
      <c r="O1200" s="5" t="s">
        <v>2553</v>
      </c>
      <c r="P1200" s="5" t="s">
        <v>1011</v>
      </c>
      <c r="Q1200" s="15">
        <v>79.989999999999995</v>
      </c>
      <c r="R1200" s="15">
        <v>2639.6699999999996</v>
      </c>
      <c r="S1200" s="16">
        <f t="shared" si="72"/>
        <v>24.836894999999998</v>
      </c>
      <c r="T1200" s="16">
        <f t="shared" si="73"/>
        <v>819.61753499999998</v>
      </c>
      <c r="U1200" s="19">
        <f t="shared" si="75"/>
        <v>21.882726872246696</v>
      </c>
      <c r="V1200" s="19">
        <f t="shared" si="74"/>
        <v>722.12998678414101</v>
      </c>
    </row>
    <row r="1201" spans="1:22" ht="113.1" customHeight="1" x14ac:dyDescent="0.45">
      <c r="A1201" s="2"/>
      <c r="B1201" s="2"/>
      <c r="C1201" s="5" t="s">
        <v>3537</v>
      </c>
      <c r="D1201" s="5" t="s">
        <v>3538</v>
      </c>
      <c r="E1201" s="5" t="s">
        <v>2138</v>
      </c>
      <c r="F1201" s="5" t="s">
        <v>3539</v>
      </c>
      <c r="G1201" s="5" t="s">
        <v>2710</v>
      </c>
      <c r="H1201" s="9">
        <v>43</v>
      </c>
      <c r="I1201" s="5" t="s">
        <v>59</v>
      </c>
      <c r="J1201" s="5" t="s">
        <v>40</v>
      </c>
      <c r="K1201" s="7">
        <v>45</v>
      </c>
      <c r="L1201" s="7">
        <v>35</v>
      </c>
      <c r="M1201" s="7">
        <v>3</v>
      </c>
      <c r="N1201" s="7">
        <v>500</v>
      </c>
      <c r="O1201" s="5" t="s">
        <v>2553</v>
      </c>
      <c r="P1201" s="5" t="s">
        <v>1011</v>
      </c>
      <c r="Q1201" s="15">
        <v>79.989999999999995</v>
      </c>
      <c r="R1201" s="15">
        <v>3439.5699999999997</v>
      </c>
      <c r="S1201" s="16">
        <f t="shared" si="72"/>
        <v>24.836894999999998</v>
      </c>
      <c r="T1201" s="16">
        <f t="shared" si="73"/>
        <v>1067.9864849999999</v>
      </c>
      <c r="U1201" s="19">
        <f t="shared" si="75"/>
        <v>21.882726872246696</v>
      </c>
      <c r="V1201" s="19">
        <f t="shared" si="74"/>
        <v>940.95725550660791</v>
      </c>
    </row>
    <row r="1202" spans="1:22" ht="113.1" customHeight="1" x14ac:dyDescent="0.45">
      <c r="A1202" s="2"/>
      <c r="B1202" s="2"/>
      <c r="C1202" s="5" t="s">
        <v>3540</v>
      </c>
      <c r="D1202" s="5" t="s">
        <v>3541</v>
      </c>
      <c r="E1202" s="5" t="s">
        <v>2296</v>
      </c>
      <c r="F1202" s="5" t="s">
        <v>3542</v>
      </c>
      <c r="G1202" s="5" t="s">
        <v>2710</v>
      </c>
      <c r="H1202" s="9">
        <v>1</v>
      </c>
      <c r="I1202" s="5" t="s">
        <v>59</v>
      </c>
      <c r="J1202" s="5" t="s">
        <v>976</v>
      </c>
      <c r="K1202" s="7">
        <v>45</v>
      </c>
      <c r="L1202" s="7">
        <v>35</v>
      </c>
      <c r="M1202" s="7">
        <v>3</v>
      </c>
      <c r="N1202" s="7">
        <v>500</v>
      </c>
      <c r="O1202" s="5" t="s">
        <v>2553</v>
      </c>
      <c r="P1202" s="5" t="s">
        <v>96</v>
      </c>
      <c r="Q1202" s="15">
        <v>79.989999999999995</v>
      </c>
      <c r="R1202" s="15">
        <v>79.989999999999995</v>
      </c>
      <c r="S1202" s="16">
        <f t="shared" si="72"/>
        <v>24.836894999999998</v>
      </c>
      <c r="T1202" s="16">
        <f t="shared" si="73"/>
        <v>24.836894999999998</v>
      </c>
      <c r="U1202" s="19">
        <f t="shared" si="75"/>
        <v>21.882726872246696</v>
      </c>
      <c r="V1202" s="19">
        <f t="shared" si="74"/>
        <v>21.882726872246696</v>
      </c>
    </row>
    <row r="1203" spans="1:22" s="8" customFormat="1" ht="27.95" customHeight="1" x14ac:dyDescent="0.45">
      <c r="A1203" s="10"/>
      <c r="B1203" s="10"/>
      <c r="C1203" s="10"/>
      <c r="D1203" s="10"/>
      <c r="E1203" s="10"/>
      <c r="F1203" s="10"/>
      <c r="G1203" s="10"/>
      <c r="H1203" s="11">
        <f>SUM(H15:H1202)</f>
        <v>132648</v>
      </c>
      <c r="I1203" s="10"/>
      <c r="J1203" s="10"/>
      <c r="K1203" s="10"/>
      <c r="L1203" s="10"/>
      <c r="M1203" s="10"/>
      <c r="N1203" s="10"/>
      <c r="O1203" s="10"/>
      <c r="P1203" s="10"/>
      <c r="Q1203" s="13"/>
      <c r="R1203" s="13">
        <f>SUM(R15:R1202)</f>
        <v>5954446.6000000052</v>
      </c>
      <c r="S1203" s="14"/>
      <c r="T1203" s="14">
        <f>SUM(T15:T1202)</f>
        <v>1848855.6692999979</v>
      </c>
      <c r="U1203" s="18"/>
      <c r="V1203" s="18">
        <f>SUM(V15:V1202)</f>
        <v>1628947.7262555077</v>
      </c>
    </row>
  </sheetData>
  <sheetProtection sheet="1" objects="1" scenarios="1" selectLockedCells="1" selectUnlockedCells="1"/>
  <autoFilter ref="A14:P865" xr:uid="{C49ABA1D-97F2-4438-B447-C48908C970D1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FB270EA0-D150-435B-A8D2-BC0FE208C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FB661-94DC-425B-BF5C-58F079C93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4F1F2-1061-4FA2-9517-802B70EFA575}">
  <ds:schemaRefs>
    <ds:schemaRef ds:uri="http://schemas.microsoft.com/office/2006/documentManagement/types"/>
    <ds:schemaRef ds:uri="http://schemas.microsoft.com/office/2006/metadata/properties"/>
    <ds:schemaRef ds:uri="534545f7-dfad-40dc-8880-0a5cc848d94b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287f65e-bd81-4ef8-9d4a-f770dbe35018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2025-08-11T10:46:29Z</dcterms:created>
  <dcterms:modified xsi:type="dcterms:W3CDTF">2026-03-25T11:16:33Z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