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32B2BE66-E307-47A7-B682-BA380D712E50}" xr6:coauthVersionLast="47" xr6:coauthVersionMax="47" xr10:uidLastSave="{00000000-0000-0000-0000-000000000000}"/>
  <bookViews>
    <workbookView xWindow="-98" yWindow="-98" windowWidth="21795" windowHeight="13695" xr2:uid="{5E008BD9-2D51-445E-ACC0-1231243DC5A1}"/>
  </bookViews>
  <sheets>
    <sheet name="OFFER" sheetId="2" r:id="rId1"/>
  </sheets>
  <definedNames>
    <definedName name="_xlnm.Print_Area" localSheetId="0">OFFER!$A$14:$M$97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15" i="2"/>
  <c r="I97" i="2"/>
  <c r="M16" i="2" l="1"/>
  <c r="K16" i="2"/>
  <c r="M18" i="2" l="1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M17" i="2"/>
  <c r="K17" i="2"/>
  <c r="K15" i="2"/>
  <c r="M15" i="2"/>
  <c r="K97" i="2" l="1"/>
  <c r="M97" i="2"/>
</calcChain>
</file>

<file path=xl/sharedStrings.xml><?xml version="1.0" encoding="utf-8"?>
<sst xmlns="http://schemas.openxmlformats.org/spreadsheetml/2006/main" count="451" uniqueCount="84">
  <si>
    <t>ITALY</t>
  </si>
  <si>
    <t>MALE</t>
  </si>
  <si>
    <t xml:space="preserve"> SHIRT</t>
  </si>
  <si>
    <t>DOLCE AND GABBANA</t>
  </si>
  <si>
    <t>PINK</t>
  </si>
  <si>
    <t>GREEN</t>
  </si>
  <si>
    <t>QTY</t>
  </si>
  <si>
    <t>C.O.O</t>
  </si>
  <si>
    <t>GENDER</t>
  </si>
  <si>
    <t>COLOUR</t>
  </si>
  <si>
    <t>MODEL</t>
  </si>
  <si>
    <t>BRAND</t>
  </si>
  <si>
    <t>2/A</t>
  </si>
  <si>
    <t>3/A</t>
  </si>
  <si>
    <t>1/A</t>
  </si>
  <si>
    <t>4/A</t>
  </si>
  <si>
    <t>IMAGES</t>
  </si>
  <si>
    <t>12</t>
  </si>
  <si>
    <t>5</t>
  </si>
  <si>
    <t>2</t>
  </si>
  <si>
    <t>6</t>
  </si>
  <si>
    <t>4</t>
  </si>
  <si>
    <t>3</t>
  </si>
  <si>
    <t>8</t>
  </si>
  <si>
    <t>15</t>
  </si>
  <si>
    <t>7</t>
  </si>
  <si>
    <t>20</t>
  </si>
  <si>
    <t>LIGHT BLUE</t>
  </si>
  <si>
    <t>LIGHT GREEN-BLUE</t>
  </si>
  <si>
    <t>COLOUR CODE</t>
  </si>
  <si>
    <t>STRIPEY WHITE/GREY</t>
  </si>
  <si>
    <t xml:space="preserve">GREY </t>
  </si>
  <si>
    <t>LIGHT GREY</t>
  </si>
  <si>
    <t>GREEN BLUE</t>
  </si>
  <si>
    <t>BLUE</t>
  </si>
  <si>
    <t>DARK BLUE</t>
  </si>
  <si>
    <t>BROWN</t>
  </si>
  <si>
    <t>LIGHT BROWN</t>
  </si>
  <si>
    <t>GREEN/MULTI</t>
  </si>
  <si>
    <t>PURPLE</t>
  </si>
  <si>
    <t>MULTI</t>
  </si>
  <si>
    <t>MUTLI</t>
  </si>
  <si>
    <t>WHITE/SILVER</t>
  </si>
  <si>
    <t>BLACK/WHITE</t>
  </si>
  <si>
    <t>GREEN/BLUE</t>
  </si>
  <si>
    <t>WHITE/BLUE</t>
  </si>
  <si>
    <t>WHITE/RED STRIPE</t>
  </si>
  <si>
    <t>WHITE/GREEN STRIPE</t>
  </si>
  <si>
    <t>WHITE/BLUE STRIP</t>
  </si>
  <si>
    <t>WHITE/PURPLE STRIP</t>
  </si>
  <si>
    <t>WHITE YELLOW BLUE STRIPE</t>
  </si>
  <si>
    <t>PINK WHITE STRIPE</t>
  </si>
  <si>
    <t>RED WHITE STRIPE</t>
  </si>
  <si>
    <t>BROWN GREEN STRIPE</t>
  </si>
  <si>
    <t>GREEN WHITE STRIPE</t>
  </si>
  <si>
    <t>MUTLI STRIPE</t>
  </si>
  <si>
    <t>ORANGE</t>
  </si>
  <si>
    <t>ORANGE WHITE BLUE STRIPE</t>
  </si>
  <si>
    <t xml:space="preserve">ORANGE WHITE STRIPE </t>
  </si>
  <si>
    <t>WHITE BLUE RED</t>
  </si>
  <si>
    <t>BLUE WHITE</t>
  </si>
  <si>
    <t xml:space="preserve">BROWN/ORANGE </t>
  </si>
  <si>
    <t xml:space="preserve">PINK WHITE </t>
  </si>
  <si>
    <t>RED WHITE</t>
  </si>
  <si>
    <t>YELLOW WHITE</t>
  </si>
  <si>
    <t>PURPLE WHITE STRIPE</t>
  </si>
  <si>
    <t>PINK WHITE</t>
  </si>
  <si>
    <t>RRP €</t>
  </si>
  <si>
    <t>RRP TOT €</t>
  </si>
  <si>
    <t>COST €</t>
  </si>
  <si>
    <t>COST TOT €</t>
  </si>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</sst>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e 2" xfId="2" xr:uid="{D3526A29-3023-4B0F-B254-42A7E84D2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4.jpeg"/><Relationship Id="rId21" Type="http://schemas.openxmlformats.org/officeDocument/2006/relationships/image" Target="../media/image18.png"/><Relationship Id="rId42" Type="http://schemas.openxmlformats.org/officeDocument/2006/relationships/image" Target="../media/image36.jpeg"/><Relationship Id="rId47" Type="http://schemas.openxmlformats.org/officeDocument/2006/relationships/image" Target="../media/image39.jpeg"/><Relationship Id="rId63" Type="http://schemas.openxmlformats.org/officeDocument/2006/relationships/image" Target="../media/image54.jpeg"/><Relationship Id="rId68" Type="http://schemas.microsoft.com/office/2007/relationships/hdphoto" Target="../media/hdphoto11.wdp"/><Relationship Id="rId84" Type="http://schemas.openxmlformats.org/officeDocument/2006/relationships/image" Target="../media/image66.png"/><Relationship Id="rId89" Type="http://schemas.microsoft.com/office/2007/relationships/hdphoto" Target="../media/hdphoto21.wdp"/><Relationship Id="rId112" Type="http://schemas.openxmlformats.org/officeDocument/2006/relationships/image" Target="../media/image81.png"/><Relationship Id="rId16" Type="http://schemas.openxmlformats.org/officeDocument/2006/relationships/image" Target="../media/image13.jpeg"/><Relationship Id="rId107" Type="http://schemas.microsoft.com/office/2007/relationships/hdphoto" Target="../media/hdphoto29.wdp"/><Relationship Id="rId11" Type="http://schemas.openxmlformats.org/officeDocument/2006/relationships/image" Target="../media/image9.jpeg"/><Relationship Id="rId32" Type="http://schemas.openxmlformats.org/officeDocument/2006/relationships/image" Target="../media/image26.jpeg"/><Relationship Id="rId37" Type="http://schemas.openxmlformats.org/officeDocument/2006/relationships/image" Target="../media/image31.jpeg"/><Relationship Id="rId53" Type="http://schemas.openxmlformats.org/officeDocument/2006/relationships/image" Target="../media/image45.jpeg"/><Relationship Id="rId58" Type="http://schemas.openxmlformats.org/officeDocument/2006/relationships/image" Target="../media/image50.jpeg"/><Relationship Id="rId74" Type="http://schemas.openxmlformats.org/officeDocument/2006/relationships/image" Target="../media/image61.png"/><Relationship Id="rId79" Type="http://schemas.microsoft.com/office/2007/relationships/hdphoto" Target="../media/hdphoto16.wdp"/><Relationship Id="rId102" Type="http://schemas.openxmlformats.org/officeDocument/2006/relationships/image" Target="../media/image76.png"/><Relationship Id="rId123" Type="http://schemas.openxmlformats.org/officeDocument/2006/relationships/image" Target="../media/image89.png"/><Relationship Id="rId128" Type="http://schemas.openxmlformats.org/officeDocument/2006/relationships/image" Target="../media/image93.jpeg"/><Relationship Id="rId5" Type="http://schemas.openxmlformats.org/officeDocument/2006/relationships/image" Target="../media/image5.jpeg"/><Relationship Id="rId90" Type="http://schemas.openxmlformats.org/officeDocument/2006/relationships/image" Target="../media/image69.jpeg"/><Relationship Id="rId95" Type="http://schemas.openxmlformats.org/officeDocument/2006/relationships/image" Target="../media/image72.png"/><Relationship Id="rId22" Type="http://schemas.microsoft.com/office/2007/relationships/hdphoto" Target="../media/hdphoto4.wdp"/><Relationship Id="rId27" Type="http://schemas.openxmlformats.org/officeDocument/2006/relationships/image" Target="../media/image22.png"/><Relationship Id="rId43" Type="http://schemas.openxmlformats.org/officeDocument/2006/relationships/image" Target="../media/image37.png"/><Relationship Id="rId48" Type="http://schemas.openxmlformats.org/officeDocument/2006/relationships/image" Target="../media/image40.jpeg"/><Relationship Id="rId64" Type="http://schemas.openxmlformats.org/officeDocument/2006/relationships/image" Target="../media/image55.jpeg"/><Relationship Id="rId69" Type="http://schemas.openxmlformats.org/officeDocument/2006/relationships/image" Target="../media/image58.png"/><Relationship Id="rId113" Type="http://schemas.microsoft.com/office/2007/relationships/hdphoto" Target="../media/hdphoto32.wdp"/><Relationship Id="rId118" Type="http://schemas.openxmlformats.org/officeDocument/2006/relationships/image" Target="../media/image85.jpeg"/><Relationship Id="rId80" Type="http://schemas.openxmlformats.org/officeDocument/2006/relationships/image" Target="../media/image64.png"/><Relationship Id="rId85" Type="http://schemas.microsoft.com/office/2007/relationships/hdphoto" Target="../media/hdphoto19.wdp"/><Relationship Id="rId12" Type="http://schemas.openxmlformats.org/officeDocument/2006/relationships/image" Target="../media/image10.jpeg"/><Relationship Id="rId17" Type="http://schemas.openxmlformats.org/officeDocument/2006/relationships/image" Target="../media/image14.jpeg"/><Relationship Id="rId33" Type="http://schemas.openxmlformats.org/officeDocument/2006/relationships/image" Target="../media/image27.jpeg"/><Relationship Id="rId38" Type="http://schemas.openxmlformats.org/officeDocument/2006/relationships/image" Target="../media/image32.jpeg"/><Relationship Id="rId59" Type="http://schemas.openxmlformats.org/officeDocument/2006/relationships/image" Target="../media/image51.jpeg"/><Relationship Id="rId103" Type="http://schemas.microsoft.com/office/2007/relationships/hdphoto" Target="../media/hdphoto27.wdp"/><Relationship Id="rId108" Type="http://schemas.openxmlformats.org/officeDocument/2006/relationships/image" Target="../media/image79.png"/><Relationship Id="rId124" Type="http://schemas.microsoft.com/office/2007/relationships/hdphoto" Target="../media/hdphoto35.wdp"/><Relationship Id="rId129" Type="http://schemas.openxmlformats.org/officeDocument/2006/relationships/image" Target="../media/image94.png"/><Relationship Id="rId54" Type="http://schemas.openxmlformats.org/officeDocument/2006/relationships/image" Target="../media/image46.jpeg"/><Relationship Id="rId70" Type="http://schemas.microsoft.com/office/2007/relationships/hdphoto" Target="../media/hdphoto12.wdp"/><Relationship Id="rId75" Type="http://schemas.microsoft.com/office/2007/relationships/hdphoto" Target="../media/hdphoto14.wdp"/><Relationship Id="rId91" Type="http://schemas.openxmlformats.org/officeDocument/2006/relationships/image" Target="../media/image70.png"/><Relationship Id="rId96" Type="http://schemas.microsoft.com/office/2007/relationships/hdphoto" Target="../media/hdphoto24.wdp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3" Type="http://schemas.openxmlformats.org/officeDocument/2006/relationships/image" Target="../media/image19.jpeg"/><Relationship Id="rId28" Type="http://schemas.microsoft.com/office/2007/relationships/hdphoto" Target="../media/hdphoto6.wdp"/><Relationship Id="rId49" Type="http://schemas.openxmlformats.org/officeDocument/2006/relationships/image" Target="../media/image41.jpeg"/><Relationship Id="rId114" Type="http://schemas.openxmlformats.org/officeDocument/2006/relationships/image" Target="../media/image82.png"/><Relationship Id="rId119" Type="http://schemas.openxmlformats.org/officeDocument/2006/relationships/image" Target="../media/image86.jpeg"/><Relationship Id="rId44" Type="http://schemas.microsoft.com/office/2007/relationships/hdphoto" Target="../media/hdphoto7.wdp"/><Relationship Id="rId60" Type="http://schemas.openxmlformats.org/officeDocument/2006/relationships/image" Target="../media/image52.png"/><Relationship Id="rId65" Type="http://schemas.openxmlformats.org/officeDocument/2006/relationships/image" Target="../media/image56.png"/><Relationship Id="rId81" Type="http://schemas.microsoft.com/office/2007/relationships/hdphoto" Target="../media/hdphoto17.wdp"/><Relationship Id="rId86" Type="http://schemas.openxmlformats.org/officeDocument/2006/relationships/image" Target="../media/image67.png"/><Relationship Id="rId13" Type="http://schemas.openxmlformats.org/officeDocument/2006/relationships/image" Target="../media/image11.png"/><Relationship Id="rId18" Type="http://schemas.openxmlformats.org/officeDocument/2006/relationships/image" Target="../media/image15.jpeg"/><Relationship Id="rId39" Type="http://schemas.openxmlformats.org/officeDocument/2006/relationships/image" Target="../media/image33.jpeg"/><Relationship Id="rId109" Type="http://schemas.microsoft.com/office/2007/relationships/hdphoto" Target="../media/hdphoto30.wdp"/><Relationship Id="rId34" Type="http://schemas.openxmlformats.org/officeDocument/2006/relationships/image" Target="../media/image28.jpeg"/><Relationship Id="rId50" Type="http://schemas.openxmlformats.org/officeDocument/2006/relationships/image" Target="../media/image42.jpeg"/><Relationship Id="rId55" Type="http://schemas.openxmlformats.org/officeDocument/2006/relationships/image" Target="../media/image47.jpeg"/><Relationship Id="rId76" Type="http://schemas.openxmlformats.org/officeDocument/2006/relationships/image" Target="../media/image62.png"/><Relationship Id="rId97" Type="http://schemas.openxmlformats.org/officeDocument/2006/relationships/image" Target="../media/image73.png"/><Relationship Id="rId104" Type="http://schemas.openxmlformats.org/officeDocument/2006/relationships/image" Target="../media/image77.png"/><Relationship Id="rId120" Type="http://schemas.openxmlformats.org/officeDocument/2006/relationships/image" Target="../media/image87.jpeg"/><Relationship Id="rId125" Type="http://schemas.openxmlformats.org/officeDocument/2006/relationships/image" Target="../media/image90.jpeg"/><Relationship Id="rId7" Type="http://schemas.microsoft.com/office/2007/relationships/hdphoto" Target="../media/hdphoto1.wdp"/><Relationship Id="rId71" Type="http://schemas.openxmlformats.org/officeDocument/2006/relationships/image" Target="../media/image59.png"/><Relationship Id="rId92" Type="http://schemas.microsoft.com/office/2007/relationships/hdphoto" Target="../media/hdphoto22.wdp"/><Relationship Id="rId2" Type="http://schemas.openxmlformats.org/officeDocument/2006/relationships/image" Target="../media/image2.jpeg"/><Relationship Id="rId29" Type="http://schemas.openxmlformats.org/officeDocument/2006/relationships/image" Target="../media/image23.jpeg"/><Relationship Id="rId24" Type="http://schemas.openxmlformats.org/officeDocument/2006/relationships/image" Target="../media/image20.jpeg"/><Relationship Id="rId40" Type="http://schemas.openxmlformats.org/officeDocument/2006/relationships/image" Target="../media/image34.jpeg"/><Relationship Id="rId45" Type="http://schemas.openxmlformats.org/officeDocument/2006/relationships/image" Target="../media/image38.png"/><Relationship Id="rId66" Type="http://schemas.microsoft.com/office/2007/relationships/hdphoto" Target="../media/hdphoto10.wdp"/><Relationship Id="rId87" Type="http://schemas.microsoft.com/office/2007/relationships/hdphoto" Target="../media/hdphoto20.wdp"/><Relationship Id="rId110" Type="http://schemas.openxmlformats.org/officeDocument/2006/relationships/image" Target="../media/image80.png"/><Relationship Id="rId115" Type="http://schemas.microsoft.com/office/2007/relationships/hdphoto" Target="../media/hdphoto33.wdp"/><Relationship Id="rId61" Type="http://schemas.microsoft.com/office/2007/relationships/hdphoto" Target="../media/hdphoto9.wdp"/><Relationship Id="rId82" Type="http://schemas.openxmlformats.org/officeDocument/2006/relationships/image" Target="../media/image65.png"/><Relationship Id="rId19" Type="http://schemas.openxmlformats.org/officeDocument/2006/relationships/image" Target="../media/image16.jpeg"/><Relationship Id="rId14" Type="http://schemas.microsoft.com/office/2007/relationships/hdphoto" Target="../media/hdphoto3.wdp"/><Relationship Id="rId30" Type="http://schemas.openxmlformats.org/officeDocument/2006/relationships/image" Target="../media/image24.jpeg"/><Relationship Id="rId35" Type="http://schemas.openxmlformats.org/officeDocument/2006/relationships/image" Target="../media/image29.jpeg"/><Relationship Id="rId56" Type="http://schemas.openxmlformats.org/officeDocument/2006/relationships/image" Target="../media/image48.jpeg"/><Relationship Id="rId77" Type="http://schemas.microsoft.com/office/2007/relationships/hdphoto" Target="../media/hdphoto15.wdp"/><Relationship Id="rId100" Type="http://schemas.microsoft.com/office/2007/relationships/hdphoto" Target="../media/hdphoto26.wdp"/><Relationship Id="rId105" Type="http://schemas.microsoft.com/office/2007/relationships/hdphoto" Target="../media/hdphoto28.wdp"/><Relationship Id="rId126" Type="http://schemas.openxmlformats.org/officeDocument/2006/relationships/image" Target="../media/image91.jpeg"/><Relationship Id="rId8" Type="http://schemas.openxmlformats.org/officeDocument/2006/relationships/image" Target="../media/image7.png"/><Relationship Id="rId51" Type="http://schemas.openxmlformats.org/officeDocument/2006/relationships/image" Target="../media/image43.jpeg"/><Relationship Id="rId72" Type="http://schemas.microsoft.com/office/2007/relationships/hdphoto" Target="../media/hdphoto13.wdp"/><Relationship Id="rId93" Type="http://schemas.openxmlformats.org/officeDocument/2006/relationships/image" Target="../media/image71.png"/><Relationship Id="rId98" Type="http://schemas.microsoft.com/office/2007/relationships/hdphoto" Target="../media/hdphoto25.wdp"/><Relationship Id="rId121" Type="http://schemas.openxmlformats.org/officeDocument/2006/relationships/image" Target="../media/image88.png"/><Relationship Id="rId3" Type="http://schemas.openxmlformats.org/officeDocument/2006/relationships/image" Target="../media/image3.jpeg"/><Relationship Id="rId25" Type="http://schemas.openxmlformats.org/officeDocument/2006/relationships/image" Target="../media/image21.png"/><Relationship Id="rId46" Type="http://schemas.microsoft.com/office/2007/relationships/hdphoto" Target="../media/hdphoto8.wdp"/><Relationship Id="rId67" Type="http://schemas.openxmlformats.org/officeDocument/2006/relationships/image" Target="../media/image57.png"/><Relationship Id="rId116" Type="http://schemas.openxmlformats.org/officeDocument/2006/relationships/image" Target="../media/image83.jpeg"/><Relationship Id="rId20" Type="http://schemas.openxmlformats.org/officeDocument/2006/relationships/image" Target="../media/image17.jpeg"/><Relationship Id="rId41" Type="http://schemas.openxmlformats.org/officeDocument/2006/relationships/image" Target="../media/image35.jpeg"/><Relationship Id="rId62" Type="http://schemas.openxmlformats.org/officeDocument/2006/relationships/image" Target="../media/image53.jpeg"/><Relationship Id="rId83" Type="http://schemas.microsoft.com/office/2007/relationships/hdphoto" Target="../media/hdphoto18.wdp"/><Relationship Id="rId88" Type="http://schemas.openxmlformats.org/officeDocument/2006/relationships/image" Target="../media/image68.png"/><Relationship Id="rId111" Type="http://schemas.microsoft.com/office/2007/relationships/hdphoto" Target="../media/hdphoto31.wdp"/><Relationship Id="rId15" Type="http://schemas.openxmlformats.org/officeDocument/2006/relationships/image" Target="../media/image12.jpeg"/><Relationship Id="rId36" Type="http://schemas.openxmlformats.org/officeDocument/2006/relationships/image" Target="../media/image30.jpeg"/><Relationship Id="rId57" Type="http://schemas.openxmlformats.org/officeDocument/2006/relationships/image" Target="../media/image49.jpeg"/><Relationship Id="rId106" Type="http://schemas.openxmlformats.org/officeDocument/2006/relationships/image" Target="../media/image78.png"/><Relationship Id="rId127" Type="http://schemas.openxmlformats.org/officeDocument/2006/relationships/image" Target="../media/image92.jpeg"/><Relationship Id="rId10" Type="http://schemas.openxmlformats.org/officeDocument/2006/relationships/image" Target="../media/image8.jpeg"/><Relationship Id="rId31" Type="http://schemas.openxmlformats.org/officeDocument/2006/relationships/image" Target="../media/image25.jpeg"/><Relationship Id="rId52" Type="http://schemas.openxmlformats.org/officeDocument/2006/relationships/image" Target="../media/image44.jpeg"/><Relationship Id="rId73" Type="http://schemas.openxmlformats.org/officeDocument/2006/relationships/image" Target="../media/image60.jpeg"/><Relationship Id="rId78" Type="http://schemas.openxmlformats.org/officeDocument/2006/relationships/image" Target="../media/image63.png"/><Relationship Id="rId94" Type="http://schemas.microsoft.com/office/2007/relationships/hdphoto" Target="../media/hdphoto23.wdp"/><Relationship Id="rId99" Type="http://schemas.openxmlformats.org/officeDocument/2006/relationships/image" Target="../media/image74.png"/><Relationship Id="rId101" Type="http://schemas.openxmlformats.org/officeDocument/2006/relationships/image" Target="../media/image75.jpeg"/><Relationship Id="rId122" Type="http://schemas.microsoft.com/office/2007/relationships/hdphoto" Target="../media/hdphoto34.wdp"/><Relationship Id="rId4" Type="http://schemas.openxmlformats.org/officeDocument/2006/relationships/image" Target="../media/image4.jpeg"/><Relationship Id="rId9" Type="http://schemas.microsoft.com/office/2007/relationships/hdphoto" Target="../media/hdphoto2.wdp"/><Relationship Id="rId26" Type="http://schemas.microsoft.com/office/2007/relationships/hdphoto" Target="../media/hdphoto5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1650AD4-47FE-4D46-A12A-5AE6120838F9}"/>
            </a:ext>
          </a:extLst>
        </xdr:cNvPr>
        <xdr:cNvSpPr>
          <a:spLocks noChangeAspect="1" noChangeArrowheads="1"/>
        </xdr:cNvSpPr>
      </xdr:nvSpPr>
      <xdr:spPr bwMode="auto">
        <a:xfrm>
          <a:off x="27686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122467</xdr:colOff>
      <xdr:row>14</xdr:row>
      <xdr:rowOff>81642</xdr:rowOff>
    </xdr:from>
    <xdr:ext cx="1740200" cy="2503849"/>
    <xdr:pic>
      <xdr:nvPicPr>
        <xdr:cNvPr id="3" name="Picture 2">
          <a:extLst>
            <a:ext uri="{FF2B5EF4-FFF2-40B4-BE49-F238E27FC236}">
              <a16:creationId xmlns:a16="http://schemas.microsoft.com/office/drawing/2014/main" id="{F4A5117C-8FB2-4159-89CF-53B1A3867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500" t="6119" r="5044" b="4901"/>
        <a:stretch>
          <a:fillRect/>
        </a:stretch>
      </xdr:blipFill>
      <xdr:spPr>
        <a:xfrm>
          <a:off x="2032759" y="282725"/>
          <a:ext cx="1740200" cy="25038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2246C8C-2563-4EB1-9A68-BB61BD1CFB7A}"/>
            </a:ext>
          </a:extLst>
        </xdr:cNvPr>
        <xdr:cNvSpPr>
          <a:spLocks noChangeAspect="1" noChangeArrowheads="1"/>
        </xdr:cNvSpPr>
      </xdr:nvSpPr>
      <xdr:spPr bwMode="auto">
        <a:xfrm>
          <a:off x="13843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D2231C53-C789-479C-B29C-9352003D31FF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99C78522-7220-440E-BB70-AE3C2B682C6E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E7D3037D-748A-4AA5-8B2E-6823BCAFA9D2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282521EB-DB83-4EC0-A118-33AB7D97F76F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603360F4-096A-4E9A-881B-7FAA7DA97D32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E3470B2C-CE06-4503-AB08-D13847B36ADD}"/>
            </a:ext>
          </a:extLst>
        </xdr:cNvPr>
        <xdr:cNvSpPr>
          <a:spLocks noChangeAspect="1" noChangeArrowheads="1"/>
        </xdr:cNvSpPr>
      </xdr:nvSpPr>
      <xdr:spPr bwMode="auto">
        <a:xfrm>
          <a:off x="13843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8" name="AutoShape 10">
          <a:extLst>
            <a:ext uri="{FF2B5EF4-FFF2-40B4-BE49-F238E27FC236}">
              <a16:creationId xmlns:a16="http://schemas.microsoft.com/office/drawing/2014/main" id="{7FE512E7-62CA-4BD0-A26A-B7142AB0E14F}"/>
            </a:ext>
          </a:extLst>
        </xdr:cNvPr>
        <xdr:cNvSpPr>
          <a:spLocks noChangeAspect="1" noChangeArrowheads="1"/>
        </xdr:cNvSpPr>
      </xdr:nvSpPr>
      <xdr:spPr bwMode="auto">
        <a:xfrm>
          <a:off x="13843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20" name="AutoShape 11">
          <a:extLst>
            <a:ext uri="{FF2B5EF4-FFF2-40B4-BE49-F238E27FC236}">
              <a16:creationId xmlns:a16="http://schemas.microsoft.com/office/drawing/2014/main" id="{5CFC7215-A036-4D71-A5FC-E641124E16EE}"/>
            </a:ext>
          </a:extLst>
        </xdr:cNvPr>
        <xdr:cNvSpPr>
          <a:spLocks noChangeAspect="1" noChangeArrowheads="1"/>
        </xdr:cNvSpPr>
      </xdr:nvSpPr>
      <xdr:spPr bwMode="auto">
        <a:xfrm>
          <a:off x="13843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7A1F6E97-BD15-401F-8651-963DAA6889E8}"/>
            </a:ext>
          </a:extLst>
        </xdr:cNvPr>
        <xdr:cNvSpPr>
          <a:spLocks noChangeAspect="1" noChangeArrowheads="1"/>
        </xdr:cNvSpPr>
      </xdr:nvSpPr>
      <xdr:spPr bwMode="auto">
        <a:xfrm>
          <a:off x="13843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81643</xdr:colOff>
      <xdr:row>16</xdr:row>
      <xdr:rowOff>81644</xdr:rowOff>
    </xdr:from>
    <xdr:ext cx="1737964" cy="2585355"/>
    <xdr:pic>
      <xdr:nvPicPr>
        <xdr:cNvPr id="23" name="Picture 22">
          <a:extLst>
            <a:ext uri="{FF2B5EF4-FFF2-40B4-BE49-F238E27FC236}">
              <a16:creationId xmlns:a16="http://schemas.microsoft.com/office/drawing/2014/main" id="{2E9B0EC4-505C-44F6-B4F7-013B3794F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3187" t="4374" r="5160" b="4527"/>
        <a:stretch>
          <a:fillRect/>
        </a:stretch>
      </xdr:blipFill>
      <xdr:spPr>
        <a:xfrm>
          <a:off x="1864179" y="5769430"/>
          <a:ext cx="1737964" cy="25853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24" name="AutoShape 13">
          <a:extLst>
            <a:ext uri="{FF2B5EF4-FFF2-40B4-BE49-F238E27FC236}">
              <a16:creationId xmlns:a16="http://schemas.microsoft.com/office/drawing/2014/main" id="{863AC56E-748F-4DA5-B648-B8A04BB26BB1}"/>
            </a:ext>
          </a:extLst>
        </xdr:cNvPr>
        <xdr:cNvSpPr>
          <a:spLocks noChangeAspect="1" noChangeArrowheads="1"/>
        </xdr:cNvSpPr>
      </xdr:nvSpPr>
      <xdr:spPr bwMode="auto">
        <a:xfrm>
          <a:off x="13843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28E9071E-D46C-49A0-8F58-9FD4C2378E8D}"/>
            </a:ext>
          </a:extLst>
        </xdr:cNvPr>
        <xdr:cNvSpPr>
          <a:spLocks noChangeAspect="1" noChangeArrowheads="1"/>
        </xdr:cNvSpPr>
      </xdr:nvSpPr>
      <xdr:spPr bwMode="auto">
        <a:xfrm>
          <a:off x="27686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8C13FFF6-979E-4EAD-86C2-53AAEB439087}"/>
            </a:ext>
          </a:extLst>
        </xdr:cNvPr>
        <xdr:cNvSpPr>
          <a:spLocks noChangeAspect="1" noChangeArrowheads="1"/>
        </xdr:cNvSpPr>
      </xdr:nvSpPr>
      <xdr:spPr bwMode="auto">
        <a:xfrm>
          <a:off x="27686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8AA7F61D-B50F-4220-9510-3524F672C4AE}"/>
            </a:ext>
          </a:extLst>
        </xdr:cNvPr>
        <xdr:cNvSpPr>
          <a:spLocks noChangeAspect="1" noChangeArrowheads="1"/>
        </xdr:cNvSpPr>
      </xdr:nvSpPr>
      <xdr:spPr bwMode="auto">
        <a:xfrm>
          <a:off x="27686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7E2F6E19-3ED0-467A-8C4E-E0F772C61054}"/>
            </a:ext>
          </a:extLst>
        </xdr:cNvPr>
        <xdr:cNvSpPr>
          <a:spLocks noChangeAspect="1" noChangeArrowheads="1"/>
        </xdr:cNvSpPr>
      </xdr:nvSpPr>
      <xdr:spPr bwMode="auto">
        <a:xfrm>
          <a:off x="27686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A054169-4FDA-4DCF-84DD-4A36F285C477}"/>
            </a:ext>
          </a:extLst>
        </xdr:cNvPr>
        <xdr:cNvSpPr>
          <a:spLocks noChangeAspect="1" noChangeArrowheads="1"/>
        </xdr:cNvSpPr>
      </xdr:nvSpPr>
      <xdr:spPr bwMode="auto">
        <a:xfrm>
          <a:off x="27686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8774A154-4089-4367-BC34-1CE0FB5BE2EB}"/>
            </a:ext>
          </a:extLst>
        </xdr:cNvPr>
        <xdr:cNvSpPr>
          <a:spLocks noChangeAspect="1" noChangeArrowheads="1"/>
        </xdr:cNvSpPr>
      </xdr:nvSpPr>
      <xdr:spPr bwMode="auto">
        <a:xfrm>
          <a:off x="27686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C1BB2FBD-EA5A-4D92-85EF-33EFD09EE8A6}"/>
            </a:ext>
          </a:extLst>
        </xdr:cNvPr>
        <xdr:cNvSpPr>
          <a:spLocks noChangeAspect="1" noChangeArrowheads="1"/>
        </xdr:cNvSpPr>
      </xdr:nvSpPr>
      <xdr:spPr bwMode="auto">
        <a:xfrm>
          <a:off x="27686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5884F45B-3088-4781-B29E-F4864A65501B}"/>
            </a:ext>
          </a:extLst>
        </xdr:cNvPr>
        <xdr:cNvSpPr>
          <a:spLocks noChangeAspect="1" noChangeArrowheads="1"/>
        </xdr:cNvSpPr>
      </xdr:nvSpPr>
      <xdr:spPr bwMode="auto">
        <a:xfrm>
          <a:off x="27686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455FEE2A-2DD2-4C4C-9A26-935404C3251C}"/>
            </a:ext>
          </a:extLst>
        </xdr:cNvPr>
        <xdr:cNvSpPr>
          <a:spLocks noChangeAspect="1" noChangeArrowheads="1"/>
        </xdr:cNvSpPr>
      </xdr:nvSpPr>
      <xdr:spPr bwMode="auto">
        <a:xfrm>
          <a:off x="27686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98722AFC-A286-4D69-BE7E-0CC906CA7D7A}"/>
            </a:ext>
          </a:extLst>
        </xdr:cNvPr>
        <xdr:cNvSpPr>
          <a:spLocks noChangeAspect="1" noChangeArrowheads="1"/>
        </xdr:cNvSpPr>
      </xdr:nvSpPr>
      <xdr:spPr bwMode="auto">
        <a:xfrm>
          <a:off x="27686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627391FF-24F1-4752-B46C-77954301DBFE}"/>
            </a:ext>
          </a:extLst>
        </xdr:cNvPr>
        <xdr:cNvSpPr>
          <a:spLocks noChangeAspect="1" noChangeArrowheads="1"/>
        </xdr:cNvSpPr>
      </xdr:nvSpPr>
      <xdr:spPr bwMode="auto">
        <a:xfrm>
          <a:off x="27686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8C249231-FDE7-42D7-BFF1-4EEBAB7B0D3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CA0797F8-16BB-4988-8FF6-DE10F1C2590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BB033986-A2C4-41F6-A21E-D9E9B4DD07B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472F653-8AF1-4523-8D9E-130824CBB52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79EADC74-33F5-4307-BA15-E38D73038DB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71430536-B761-4635-9AAD-79245D749E9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75F10528-C853-4F9F-B231-6C976C45538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76A803CF-3DCD-46C6-8527-A0CC164298D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210C0DDB-E5DD-49F3-931D-664DCF8F049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6DC6B81-C489-4827-8FA5-F624A0BF77B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76591D14-A631-4B53-9ECF-B78AC25B0DE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21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8BC3919F-F3EE-4570-BD42-58F7C61CCFA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D4658B73-EB77-48C9-95C5-A6317D7C300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8144E130-7DA9-440B-B87A-DD2103D254B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74813929-E9B1-40BF-B9DB-E56BBC4F098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E2633EB-23F5-4980-9DD5-BD732731E1E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28585137-E202-4B1C-877F-CF33BCB3BDE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AE712D-5B4B-4E6C-B141-21E78A1F6FF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9B7F124C-DD4F-49AD-A1AB-5E868F9D2EA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AD8D7DCA-9E9D-4601-89B0-B9B7A217A7A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E36BAC2-6C46-4F86-AE83-F7206779543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70D512F2-F022-47DB-9449-8EF10781823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CC59BDF1-54D6-45AF-878B-D5607F5577F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9D50CA7B-09C7-422E-B4B8-6214643B323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58AA9219-2A08-4159-A56B-534C165F452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C12C5277-3170-46BA-9571-DF60A461197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5DC02A8B-5216-425E-A105-33EC779EB1C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E79FFCF8-7E22-4368-8346-79AA108F468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DB68A5FC-30AC-4EEC-96B6-2179094C7A8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132FD969-9CAA-4450-AB9B-930A418C400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1937BE6B-59BC-465C-8637-70F6EF885D2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E09DE0C0-4460-4D66-A333-7454FBEA671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E3E0E031-6466-41D1-B104-AD7C553B449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480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E51F321A-B807-4C9B-ABFE-411FE80533D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480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5FA67EAA-8D2F-4642-8591-ABC09BB70C4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480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D84A825A-F71F-4C9E-AB35-66852C1E7CB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480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48D2EC51-D2D6-4B78-9331-CAB53B946C6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5E59EC67-A734-4699-A9EA-48B6389DAA2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DADA8A11-A08A-4B83-8980-8EE0A340019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D6D46D2C-270C-4914-94B8-E155272145B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9E2F46E4-9B31-4121-A95C-9D8EF45E214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348550F6-EFC3-482F-9CF1-D273C0D239D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F150520F-58DD-4793-A69A-718057D11A9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62C39919-32E7-4F1B-A1C5-B42A7F7FC75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A3DB41E5-4720-426E-A906-06CEEE761D8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C2D15853-69B8-470A-BD37-3946C1BC4E1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DA34CF33-AE2E-423F-AD52-D7D8F36D429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BB3C6A9C-2BD4-4568-998B-4AC17D383D2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262C5023-2A21-4E27-80B3-E260FE1ED60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480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1CC048D2-76C1-453C-B315-5AA5F7F6B41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480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84FD7469-C7EA-41B9-832E-606E67A430D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480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219D7685-578A-48E0-A91A-A83C8D757CA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480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9B12CF27-3138-4718-9C5D-93746EC97F2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480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F14CD33E-6399-4276-B0C7-D3AE6BB630C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480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A04F6B7A-C262-48D2-A8D4-2AD284D49B4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480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85A5BCB8-9B48-43E6-90D2-7A24C924DEE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480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F16B89DE-59FE-4CFD-B4B9-29AD22E2CFB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480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BD827C07-13D9-47D9-B408-2FF674E3C72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480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6D3AD4A0-6B8C-4BA9-8DBF-7F19B83DFA3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480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20A9D09A-70DA-4402-B041-0EF863DA6D9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480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848F5C6C-290D-4CB3-8B08-AE1855603A2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480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92BBC474-36F8-4EBF-B77F-745BFFEB201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480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32935943-3C34-4CD7-BFBC-54B3439BCF5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480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9814642E-5C3D-4152-B739-6B6FF70E3FF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480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9345A40-F50D-40A3-8BA1-8EF81637C3E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B3EA8953-6F30-4ACC-BDD4-A5E2EC055CB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A9B65DCA-33E9-4650-B525-5E0C18E4FAA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7B344476-E12A-4F42-891D-49267D78FF8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7EC790C0-9B1E-4979-B206-91B733EF057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480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278014BE-732F-4AD4-B5E0-200270B79D9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480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C790C7A4-6D6A-4E9B-A296-BC175B68C2F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480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C3A03760-7607-4B5C-8DD0-420987E82FF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480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2F598D6A-F4D8-4C0B-98EC-89CEE80458E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480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6E1806A1-E16B-439F-A262-5A72A97174B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480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883A1DB0-BAB0-4DF2-B5DC-33A0380F620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20DC44FA-59BC-41D4-A24B-02D99565125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480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1A0E31B5-6780-461D-A605-F7A4C85AC85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4800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3034F5DE-9246-4143-B20C-1953375295A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4800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C67AB0EC-AB91-4911-965D-6F4C8AF449B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4800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DB411380-B3C8-4351-B6F4-86A249539D4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4800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68F9C4B9-C200-4007-9BF8-D1E4B292E4E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4800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DEDCDB5F-C730-477C-BEBA-C9B538BD739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4800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3713A0AC-8EE8-4718-9A9E-E8C67DE15AC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4800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8D44616F-D8C9-4B13-BBD1-BE734AA4F2B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4800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6CE1F423-294F-489E-880F-25BBC6E1818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4800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17072526-E459-4DDB-851A-2184C9545A4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4800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B8098346-6579-4E92-B81D-BEE8F62A86C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4800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FF477145-35FA-4C33-A0FB-6BF3BF0FD8B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4800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F008872F-35BD-4AAF-B905-356CA135B06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4800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148E0477-EC51-4366-9A7E-02EE0BCCBE3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4800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A2AC8734-6F2D-4B4A-90B5-CA79BA33FF8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4800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864D29A-062C-46A8-A00B-B29AF0AEC2C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4800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9177B923-4D19-478A-BCD9-C5C51D8211F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F58ED0A3-10C2-421C-8F19-0ACE086C46D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8AA33585-A812-44DE-8533-2EB54C27DD7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4800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3D47E1EF-5268-4F28-A50D-3C2C1DD25D9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4800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86EB474B-207F-4566-B12C-B8483210EDE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4800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DA93BE14-0B4F-4F64-A9BF-315E714688D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4800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31C55176-C02B-49F9-822B-094A95F1C62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AA68A826-E9EE-46AB-BD46-58BA6BDB485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67592B6D-47A2-43C8-8A01-FD4F30429CB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4800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58DB1B7D-3327-431B-9EF2-76234454591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4800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ED7B144-2EE0-48B9-AC92-31AAD8F8827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4800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0C3D0432-A3A4-4E64-BBC2-3567EEE0723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4800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9804C6A-EB22-4353-B698-38407F92696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4800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C005321E-50F4-4B14-91B1-CA7BBB05419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4800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A81E8204-6692-4C8C-8FE3-3F235B19A16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4800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A96891D1-1887-4A11-B2FE-8DD3E8637DAB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4800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278D7D77-6B42-46BA-9C31-C3DBDDAEB35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4800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256DBB82-6A2B-4120-8DF3-4167721465A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4800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1DBB83D3-6C6B-4B24-ACE9-F2F8516F1B8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480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42020AF9-4897-49DA-805D-62D5C5C38D0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4800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42B93213-BCEF-4ABB-8B21-C0D98FD7BF7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4800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4A463142-6C7F-4CAE-A628-FC414086CAE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4800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EBBEFBFF-2479-479E-BF22-B460669BDE6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B9FC62FF-E031-475A-B554-8ABBC24D73F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37D72A91-93AE-4696-AE0E-1424CD331AB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4800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502E3A08-EDC9-4003-B97B-6F75BEB591D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4800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3B39F432-98B9-4F67-B22E-17DB758D77B3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4800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A63957B3-E03E-41E3-98BF-92E6D6D8F5E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4800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AFB59BB-B074-473C-953F-F2370F721FB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4800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BD2830CE-BF77-49B6-8B91-EC8D629D172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4800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D03BDC8E-2908-4AB6-BA43-A6103F30E43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2C68F991-3B02-4264-9CF7-DC85F00A927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8DA5580D-9048-4354-893F-1A253618767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4800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26E18CCD-3ED8-4729-9B50-13C0CFDA86A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4800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FDB20963-AA8D-48CB-82AC-C50D743BAA7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4800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D2391FC2-9F6E-45E8-9DD2-0A7341051B2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4800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2D99DFA2-3A7D-48F4-89DE-14502F9F98E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4800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5307BCD4-A22A-493D-AC1A-A980EDFCDDE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4800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94649509-F853-4125-B286-39AFC554457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4800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BBAD3D79-47EF-4140-9708-3DFE32C6060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4800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FAD5809E-D720-40EB-A4C4-767E404CE62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4800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92F82E68-E559-4F29-A8A3-DC9CF72F5A82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4800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B2D1D7F8-61D5-43EE-88A7-B5C17F8819C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4800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F845DE76-EEAE-4E6C-B0A5-902CCEC8740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4800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4FF8A494-3358-4EB7-A66E-1DD29229DCA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CE223C50-1B6F-4592-8B63-301D575585D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4040C138-F051-4527-9B8C-004510EB457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4800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3D2DE406-A54D-49CB-A390-D83673D444F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4800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DF5F6C07-9908-4648-A549-72B2DCEE26B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4800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E2958A06-56ED-45F6-ADC2-8A5F2A4DE4C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4800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6E9B90CD-6B7E-47DF-9C60-91CA914E4FD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4800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F55EB7DC-3236-4F75-8431-6937D999ADB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4800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FDB7EEB7-8A30-4A98-B403-D2AC9D8E833E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4800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A31FB2E0-08AB-44CA-9E6B-C457154649C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4800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40431BE3-C8FC-453E-BCA7-AC18B6A6ECC4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4800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8BEB2EDB-DEE5-49E1-96D8-F2652199E37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4800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A64532F1-F2C2-43B2-B111-8B487E0F27B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4800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28B70995-C106-4C0B-9CFF-3B82BA84E07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4800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140998ED-EF19-40CD-8FE0-7BD30BA6D78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4800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B66A8703-6FD0-4E0A-A3AE-658D806BA0D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4800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A55D93BA-FD98-42D9-879E-C8AE5CEF82D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4800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E827B481-5251-4FD3-8FFE-D0A3DAD7BB39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4800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5509B901-EF39-4AF4-9734-B3B43FE1B4A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6FE5BBC1-379D-4043-A82F-18D76B50F71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D5159369-9063-4B4B-8DFF-938FF9A09E6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4800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5728BE65-0DD3-4175-A7A0-780F5AEB7CF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4800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8C693EED-AC7F-4093-B8D6-23630C9A7A7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4800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0C9AD9CF-CA8B-4696-B658-F0699097BF1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4800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61878779-AE25-4F25-8494-F51A91EC335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4800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27395495-8616-40ED-8B94-C833E599257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4800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54801AFB-EB34-4FEF-9EEB-CAF16E37646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4800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A2ED23C6-50F9-4FCC-BF82-E19CB146CC10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4800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9A4B5EA4-0F9A-49B4-AE5C-C2434CCF7D2C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4800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CB866663-8C5C-4A17-BF7B-8F69EBAE4A4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4800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B1F088E8-D368-43E4-AA6B-AC4F5C9E83A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4800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FBC92455-E409-4FE4-BE32-BD638ED42DA6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4800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2DB5C93B-311E-4392-BF3C-9F2B35EC6915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4800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9FD2A37-FF08-4D78-A906-8DBB3E15EE0D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4800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E2D4DFBF-E552-4D87-A0D0-219226340A3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4800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7A2101F6-72A7-487D-9FB5-B94D896BFD58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4800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9DA01E34-6601-4F9A-9451-E39DFC384B77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4800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17D1550B-810C-43A5-808E-DF9852A53B3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4800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0492F38F-F0C3-4F86-9219-4651BE35BD6F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4800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8AC9AF0B-BCDD-4ADB-9122-FB26D177485A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4800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6DFB95D7-E540-4199-B097-B23C25ED9401}"/>
            </a:ext>
          </a:extLst>
        </xdr:cNvPr>
        <xdr:cNvSpPr>
          <a:spLocks noChangeAspect="1" noChangeArrowheads="1"/>
        </xdr:cNvSpPr>
      </xdr:nvSpPr>
      <xdr:spPr bwMode="auto">
        <a:xfrm>
          <a:off x="3932464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68036</xdr:colOff>
      <xdr:row>17</xdr:row>
      <xdr:rowOff>421821</xdr:rowOff>
    </xdr:from>
    <xdr:to>
      <xdr:col>2</xdr:col>
      <xdr:colOff>2115911</xdr:colOff>
      <xdr:row>17</xdr:row>
      <xdr:rowOff>2060121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A6734950-AAD1-7280-FD86-1B96AB87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0" y="33868178"/>
          <a:ext cx="204787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18</xdr:row>
      <xdr:rowOff>435428</xdr:rowOff>
    </xdr:from>
    <xdr:to>
      <xdr:col>2</xdr:col>
      <xdr:colOff>2149390</xdr:colOff>
      <xdr:row>18</xdr:row>
      <xdr:rowOff>2115457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B4A8700A-916A-0F93-B97B-F2C8EC34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11674928"/>
          <a:ext cx="2102218" cy="168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36</xdr:row>
      <xdr:rowOff>408214</xdr:rowOff>
    </xdr:from>
    <xdr:to>
      <xdr:col>2</xdr:col>
      <xdr:colOff>2054886</xdr:colOff>
      <xdr:row>36</xdr:row>
      <xdr:rowOff>1996168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CC6C6574-F2E6-9A2C-8519-ADA24D8B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6" y="92147571"/>
          <a:ext cx="1970069" cy="157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25</xdr:row>
      <xdr:rowOff>299357</xdr:rowOff>
    </xdr:from>
    <xdr:to>
      <xdr:col>2</xdr:col>
      <xdr:colOff>2091410</xdr:colOff>
      <xdr:row>25</xdr:row>
      <xdr:rowOff>1900917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9A6A2913-96A6-BFDD-E0D0-55101C31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7714" y="61504286"/>
          <a:ext cx="1996160" cy="159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68037</xdr:colOff>
      <xdr:row>26</xdr:row>
      <xdr:rowOff>476250</xdr:rowOff>
    </xdr:from>
    <xdr:to>
      <xdr:col>2</xdr:col>
      <xdr:colOff>2074637</xdr:colOff>
      <xdr:row>26</xdr:row>
      <xdr:rowOff>2170888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776A6A70-6DD3-49D8-617D-10C36836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1" y="64457036"/>
          <a:ext cx="2000250" cy="169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163286</xdr:colOff>
      <xdr:row>14</xdr:row>
      <xdr:rowOff>299357</xdr:rowOff>
    </xdr:from>
    <xdr:to>
      <xdr:col>2</xdr:col>
      <xdr:colOff>2054710</xdr:colOff>
      <xdr:row>14</xdr:row>
      <xdr:rowOff>1312637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29B442E5-55F4-54FF-0D88-0AFF99062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 r="15339"/>
        <a:stretch>
          <a:fillRect/>
        </a:stretch>
      </xdr:blipFill>
      <xdr:spPr bwMode="auto">
        <a:xfrm>
          <a:off x="4095750" y="517071"/>
          <a:ext cx="1891424" cy="100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27213</xdr:colOff>
      <xdr:row>23</xdr:row>
      <xdr:rowOff>353785</xdr:rowOff>
    </xdr:from>
    <xdr:to>
      <xdr:col>2</xdr:col>
      <xdr:colOff>2148404</xdr:colOff>
      <xdr:row>23</xdr:row>
      <xdr:rowOff>2036989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D83B657C-0A39-DEF5-40CD-F355CCD1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9677" y="28248428"/>
          <a:ext cx="2111666" cy="168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24</xdr:row>
      <xdr:rowOff>326571</xdr:rowOff>
    </xdr:from>
    <xdr:to>
      <xdr:col>2</xdr:col>
      <xdr:colOff>2074637</xdr:colOff>
      <xdr:row>24</xdr:row>
      <xdr:rowOff>1886626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AC3FDE03-A5CE-4587-8138-B3E533BC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2" y="55979785"/>
          <a:ext cx="1959429" cy="156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54431</xdr:colOff>
      <xdr:row>28</xdr:row>
      <xdr:rowOff>312965</xdr:rowOff>
    </xdr:from>
    <xdr:to>
      <xdr:col>2</xdr:col>
      <xdr:colOff>2099294</xdr:colOff>
      <xdr:row>28</xdr:row>
      <xdr:rowOff>1945822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633434C0-4812-E34C-F025-B1E69B3D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5" y="69845465"/>
          <a:ext cx="2044863" cy="163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</xdr:colOff>
      <xdr:row>30</xdr:row>
      <xdr:rowOff>381000</xdr:rowOff>
    </xdr:from>
    <xdr:to>
      <xdr:col>2</xdr:col>
      <xdr:colOff>2073665</xdr:colOff>
      <xdr:row>30</xdr:row>
      <xdr:rowOff>1996168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7870DA13-D414-874F-47B5-00E5E90D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2" y="75465214"/>
          <a:ext cx="2009712" cy="160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122465</xdr:colOff>
      <xdr:row>20</xdr:row>
      <xdr:rowOff>435429</xdr:rowOff>
    </xdr:from>
    <xdr:to>
      <xdr:col>2</xdr:col>
      <xdr:colOff>2035437</xdr:colOff>
      <xdr:row>20</xdr:row>
      <xdr:rowOff>1945821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D975A67C-998C-FA77-D21E-07FE6065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4929" y="42209358"/>
          <a:ext cx="1909797" cy="1510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</xdr:colOff>
      <xdr:row>44</xdr:row>
      <xdr:rowOff>381000</xdr:rowOff>
    </xdr:from>
    <xdr:to>
      <xdr:col>2</xdr:col>
      <xdr:colOff>2112282</xdr:colOff>
      <xdr:row>44</xdr:row>
      <xdr:rowOff>2035705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D1101823-4436-250E-D01E-26202034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2" y="114327214"/>
          <a:ext cx="2054679" cy="1645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68037</xdr:colOff>
      <xdr:row>39</xdr:row>
      <xdr:rowOff>272143</xdr:rowOff>
    </xdr:from>
    <xdr:to>
      <xdr:col>2</xdr:col>
      <xdr:colOff>1997809</xdr:colOff>
      <xdr:row>39</xdr:row>
      <xdr:rowOff>1809750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99F840CA-F3F8-4791-9BC5-EDE90B79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1" y="100339072"/>
          <a:ext cx="1929772" cy="153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37</xdr:row>
      <xdr:rowOff>326570</xdr:rowOff>
    </xdr:from>
    <xdr:to>
      <xdr:col>2</xdr:col>
      <xdr:colOff>2111002</xdr:colOff>
      <xdr:row>37</xdr:row>
      <xdr:rowOff>1959427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4B096F98-6E43-969E-8416-517BA6E8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3" y="94841784"/>
          <a:ext cx="2056573" cy="163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38</xdr:row>
      <xdr:rowOff>394606</xdr:rowOff>
    </xdr:from>
    <xdr:to>
      <xdr:col>2</xdr:col>
      <xdr:colOff>2131316</xdr:colOff>
      <xdr:row>38</xdr:row>
      <xdr:rowOff>2041071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D64D24A1-36C4-4ED7-A9CA-55BF3A43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3" y="97685677"/>
          <a:ext cx="2073712" cy="1646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40823</xdr:colOff>
      <xdr:row>33</xdr:row>
      <xdr:rowOff>326571</xdr:rowOff>
    </xdr:from>
    <xdr:to>
      <xdr:col>2</xdr:col>
      <xdr:colOff>2130204</xdr:colOff>
      <xdr:row>33</xdr:row>
      <xdr:rowOff>2000250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AA178285-E91C-25C6-D087-D82F909D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7" y="83738357"/>
          <a:ext cx="2086206" cy="167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21</xdr:row>
      <xdr:rowOff>476249</xdr:rowOff>
    </xdr:from>
    <xdr:to>
      <xdr:col>2</xdr:col>
      <xdr:colOff>2093754</xdr:colOff>
      <xdr:row>21</xdr:row>
      <xdr:rowOff>2112281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497DB94B-9CEE-E38E-4AD7-45B7F205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45026035"/>
          <a:ext cx="2049757" cy="163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</xdr:colOff>
      <xdr:row>22</xdr:row>
      <xdr:rowOff>421821</xdr:rowOff>
    </xdr:from>
    <xdr:to>
      <xdr:col>2</xdr:col>
      <xdr:colOff>2073197</xdr:colOff>
      <xdr:row>22</xdr:row>
      <xdr:rowOff>2033814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C1A6B31E-10F7-058D-BD68-DB5D3D8C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2" y="47747464"/>
          <a:ext cx="2015594" cy="160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44903</xdr:colOff>
      <xdr:row>32</xdr:row>
      <xdr:rowOff>449036</xdr:rowOff>
    </xdr:from>
    <xdr:to>
      <xdr:col>2</xdr:col>
      <xdr:colOff>2112459</xdr:colOff>
      <xdr:row>32</xdr:row>
      <xdr:rowOff>2095500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F58D4A3F-4AB7-79DE-CD78-ADBA0587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7367" y="50536929"/>
          <a:ext cx="2067556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40823</xdr:colOff>
      <xdr:row>29</xdr:row>
      <xdr:rowOff>394607</xdr:rowOff>
    </xdr:from>
    <xdr:to>
      <xdr:col>2</xdr:col>
      <xdr:colOff>2136001</xdr:colOff>
      <xdr:row>29</xdr:row>
      <xdr:rowOff>2074636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62A1F378-9572-5B6D-013B-F3E6A1F06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7" y="72702964"/>
          <a:ext cx="2095178" cy="167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27214</xdr:colOff>
      <xdr:row>31</xdr:row>
      <xdr:rowOff>449036</xdr:rowOff>
    </xdr:from>
    <xdr:to>
      <xdr:col>2</xdr:col>
      <xdr:colOff>2111402</xdr:colOff>
      <xdr:row>31</xdr:row>
      <xdr:rowOff>2112283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BB758F7-4F73-8E6A-97A5-AFE699E1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9678" y="78309107"/>
          <a:ext cx="2077838" cy="166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35</xdr:row>
      <xdr:rowOff>449036</xdr:rowOff>
    </xdr:from>
    <xdr:to>
      <xdr:col>2</xdr:col>
      <xdr:colOff>2092843</xdr:colOff>
      <xdr:row>35</xdr:row>
      <xdr:rowOff>2033814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B38EC395-0005-194B-E4E2-539590DE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7714" y="89412536"/>
          <a:ext cx="1988068" cy="1578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34</xdr:row>
      <xdr:rowOff>449036</xdr:rowOff>
    </xdr:from>
    <xdr:to>
      <xdr:col>2</xdr:col>
      <xdr:colOff>2080206</xdr:colOff>
      <xdr:row>34</xdr:row>
      <xdr:rowOff>2074636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AB09BB99-C73F-B064-4D86-0B2502E5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5" y="86636679"/>
          <a:ext cx="2039385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41</xdr:row>
      <xdr:rowOff>421822</xdr:rowOff>
    </xdr:from>
    <xdr:to>
      <xdr:col>2</xdr:col>
      <xdr:colOff>2109824</xdr:colOff>
      <xdr:row>41</xdr:row>
      <xdr:rowOff>2074636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F800A577-41EC-F2EE-64B2-4A118626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106040465"/>
          <a:ext cx="2069002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27215</xdr:colOff>
      <xdr:row>40</xdr:row>
      <xdr:rowOff>258536</xdr:rowOff>
    </xdr:from>
    <xdr:to>
      <xdr:col>2</xdr:col>
      <xdr:colOff>2129860</xdr:colOff>
      <xdr:row>40</xdr:row>
      <xdr:rowOff>1938564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A3119EC0-B4FE-7E4E-EB46-8AE74AC4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9679" y="103101322"/>
          <a:ext cx="2093120" cy="167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42</xdr:row>
      <xdr:rowOff>326571</xdr:rowOff>
    </xdr:from>
    <xdr:to>
      <xdr:col>2</xdr:col>
      <xdr:colOff>2095501</xdr:colOff>
      <xdr:row>42</xdr:row>
      <xdr:rowOff>2054678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47F33933-89AD-0523-3CD5-BF99A4ED8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14923" b="10463"/>
        <a:stretch>
          <a:fillRect/>
        </a:stretch>
      </xdr:blipFill>
      <xdr:spPr bwMode="auto">
        <a:xfrm>
          <a:off x="3973286" y="108721071"/>
          <a:ext cx="2054679" cy="1728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43</xdr:row>
      <xdr:rowOff>435428</xdr:rowOff>
    </xdr:from>
    <xdr:to>
      <xdr:col>2</xdr:col>
      <xdr:colOff>2074634</xdr:colOff>
      <xdr:row>43</xdr:row>
      <xdr:rowOff>2022294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78CA5689-E4A9-3912-3120-30A89798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7" y="111605785"/>
          <a:ext cx="1986641" cy="1586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45</xdr:row>
      <xdr:rowOff>503464</xdr:rowOff>
    </xdr:from>
    <xdr:to>
      <xdr:col>2</xdr:col>
      <xdr:colOff>2072761</xdr:colOff>
      <xdr:row>45</xdr:row>
      <xdr:rowOff>2091418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BE4D800-B453-CF39-AC6A-AC5E5AD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7714" y="117225535"/>
          <a:ext cx="1977511" cy="157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46</xdr:row>
      <xdr:rowOff>381001</xdr:rowOff>
    </xdr:from>
    <xdr:to>
      <xdr:col>2</xdr:col>
      <xdr:colOff>2110055</xdr:colOff>
      <xdr:row>46</xdr:row>
      <xdr:rowOff>2033815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C57D9472-FF95-4DFE-EFB2-DEB45354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5" y="119878930"/>
          <a:ext cx="2066059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47</xdr:row>
      <xdr:rowOff>585107</xdr:rowOff>
    </xdr:from>
    <xdr:to>
      <xdr:col>2</xdr:col>
      <xdr:colOff>2091419</xdr:colOff>
      <xdr:row>47</xdr:row>
      <xdr:rowOff>2194814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A478003-0088-9355-58B3-A0A665D5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3" y="122858893"/>
          <a:ext cx="2027465" cy="1609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40823</xdr:colOff>
      <xdr:row>48</xdr:row>
      <xdr:rowOff>476250</xdr:rowOff>
    </xdr:from>
    <xdr:to>
      <xdr:col>2</xdr:col>
      <xdr:colOff>2111976</xdr:colOff>
      <xdr:row>48</xdr:row>
      <xdr:rowOff>2129064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956CC04-E58C-F97F-BA93-DC6D125B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7" y="125525893"/>
          <a:ext cx="2067978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50</xdr:row>
      <xdr:rowOff>598715</xdr:rowOff>
    </xdr:from>
    <xdr:to>
      <xdr:col>2</xdr:col>
      <xdr:colOff>2111298</xdr:colOff>
      <xdr:row>50</xdr:row>
      <xdr:rowOff>2245179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ABAF922E-56CE-62FE-FAE6-36DD4863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5" y="131200072"/>
          <a:ext cx="2060952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49</xdr:row>
      <xdr:rowOff>571500</xdr:rowOff>
    </xdr:from>
    <xdr:to>
      <xdr:col>2</xdr:col>
      <xdr:colOff>2091419</xdr:colOff>
      <xdr:row>49</xdr:row>
      <xdr:rowOff>2206642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25511345-44AA-4EC5-A80C-03E827A5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128397000"/>
          <a:ext cx="2041072" cy="162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31296</xdr:colOff>
      <xdr:row>56</xdr:row>
      <xdr:rowOff>476249</xdr:rowOff>
    </xdr:from>
    <xdr:to>
      <xdr:col>2</xdr:col>
      <xdr:colOff>2095500</xdr:colOff>
      <xdr:row>56</xdr:row>
      <xdr:rowOff>2129517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1AA2F4ED-63DB-0938-1930-DA608713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3760" y="147732749"/>
          <a:ext cx="2064204" cy="164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</xdr:colOff>
      <xdr:row>57</xdr:row>
      <xdr:rowOff>503464</xdr:rowOff>
    </xdr:from>
    <xdr:to>
      <xdr:col>2</xdr:col>
      <xdr:colOff>2112508</xdr:colOff>
      <xdr:row>57</xdr:row>
      <xdr:rowOff>2149928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637CECCE-260E-6EE9-4B87-0267F36D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6892" y="150535821"/>
          <a:ext cx="2058080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54</xdr:row>
      <xdr:rowOff>394607</xdr:rowOff>
    </xdr:from>
    <xdr:to>
      <xdr:col>2</xdr:col>
      <xdr:colOff>2072192</xdr:colOff>
      <xdr:row>54</xdr:row>
      <xdr:rowOff>1996168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B1A35F9E-D167-0647-FF4D-6D86ABA1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7" y="142099393"/>
          <a:ext cx="1987374" cy="159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52</xdr:row>
      <xdr:rowOff>421821</xdr:rowOff>
    </xdr:from>
    <xdr:to>
      <xdr:col>2</xdr:col>
      <xdr:colOff>2079640</xdr:colOff>
      <xdr:row>52</xdr:row>
      <xdr:rowOff>2000250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7430DF12-A23F-6196-8541-232A0462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2" y="136574892"/>
          <a:ext cx="1970782" cy="157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51</xdr:row>
      <xdr:rowOff>462643</xdr:rowOff>
    </xdr:from>
    <xdr:to>
      <xdr:col>2</xdr:col>
      <xdr:colOff>2092546</xdr:colOff>
      <xdr:row>51</xdr:row>
      <xdr:rowOff>2054679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C9E54D35-4E33-DD22-C7AA-129326E5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7714" y="133839857"/>
          <a:ext cx="1987771" cy="159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68036</xdr:colOff>
      <xdr:row>55</xdr:row>
      <xdr:rowOff>299357</xdr:rowOff>
    </xdr:from>
    <xdr:to>
      <xdr:col>2</xdr:col>
      <xdr:colOff>2041072</xdr:colOff>
      <xdr:row>55</xdr:row>
      <xdr:rowOff>1881335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98F35BD-74AE-805C-9ED7-EC2B7632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0" y="144780000"/>
          <a:ext cx="1973036" cy="1572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217715</xdr:colOff>
      <xdr:row>46</xdr:row>
      <xdr:rowOff>149678</xdr:rowOff>
    </xdr:from>
    <xdr:ext cx="1729559" cy="2544535"/>
    <xdr:pic>
      <xdr:nvPicPr>
        <xdr:cNvPr id="256" name="Picture 255">
          <a:extLst>
            <a:ext uri="{FF2B5EF4-FFF2-40B4-BE49-F238E27FC236}">
              <a16:creationId xmlns:a16="http://schemas.microsoft.com/office/drawing/2014/main" id="{194AA912-E2A7-40AD-86DC-929C1F77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088" t="2829" r="6140" b="4737"/>
        <a:stretch>
          <a:fillRect/>
        </a:stretch>
      </xdr:blipFill>
      <xdr:spPr>
        <a:xfrm>
          <a:off x="2000251" y="119647607"/>
          <a:ext cx="1729559" cy="2544535"/>
        </a:xfrm>
        <a:prstGeom prst="rect">
          <a:avLst/>
        </a:prstGeom>
      </xdr:spPr>
    </xdr:pic>
    <xdr:clientData/>
  </xdr:oneCellAnchor>
  <xdr:oneCellAnchor>
    <xdr:from>
      <xdr:col>1</xdr:col>
      <xdr:colOff>122464</xdr:colOff>
      <xdr:row>17</xdr:row>
      <xdr:rowOff>13607</xdr:rowOff>
    </xdr:from>
    <xdr:ext cx="1768929" cy="2653394"/>
    <xdr:pic>
      <xdr:nvPicPr>
        <xdr:cNvPr id="257" name="Picture 256">
          <a:extLst>
            <a:ext uri="{FF2B5EF4-FFF2-40B4-BE49-F238E27FC236}">
              <a16:creationId xmlns:a16="http://schemas.microsoft.com/office/drawing/2014/main" id="{32815ABF-3676-42CB-8E17-C1816D46B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4950" t="4728" r="7071" b="7545"/>
        <a:stretch>
          <a:fillRect/>
        </a:stretch>
      </xdr:blipFill>
      <xdr:spPr>
        <a:xfrm>
          <a:off x="1905000" y="30684107"/>
          <a:ext cx="1768929" cy="2653394"/>
        </a:xfrm>
        <a:prstGeom prst="rect">
          <a:avLst/>
        </a:prstGeom>
      </xdr:spPr>
    </xdr:pic>
    <xdr:clientData/>
  </xdr:oneCellAnchor>
  <xdr:oneCellAnchor>
    <xdr:from>
      <xdr:col>1</xdr:col>
      <xdr:colOff>163285</xdr:colOff>
      <xdr:row>19</xdr:row>
      <xdr:rowOff>95250</xdr:rowOff>
    </xdr:from>
    <xdr:ext cx="1746682" cy="2571748"/>
    <xdr:pic>
      <xdr:nvPicPr>
        <xdr:cNvPr id="258" name="Picture 257">
          <a:extLst>
            <a:ext uri="{FF2B5EF4-FFF2-40B4-BE49-F238E27FC236}">
              <a16:creationId xmlns:a16="http://schemas.microsoft.com/office/drawing/2014/main" id="{745C016D-C423-4C92-9AAB-54626C0BE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230" t="3737" r="6680" b="4509"/>
        <a:stretch>
          <a:fillRect/>
        </a:stretch>
      </xdr:blipFill>
      <xdr:spPr>
        <a:xfrm>
          <a:off x="1945821" y="14097000"/>
          <a:ext cx="1746682" cy="2571748"/>
        </a:xfrm>
        <a:prstGeom prst="rect">
          <a:avLst/>
        </a:prstGeom>
      </xdr:spPr>
    </xdr:pic>
    <xdr:clientData/>
  </xdr:oneCellAnchor>
  <xdr:oneCellAnchor>
    <xdr:from>
      <xdr:col>1</xdr:col>
      <xdr:colOff>217714</xdr:colOff>
      <xdr:row>18</xdr:row>
      <xdr:rowOff>108856</xdr:rowOff>
    </xdr:from>
    <xdr:ext cx="1732642" cy="2598963"/>
    <xdr:pic>
      <xdr:nvPicPr>
        <xdr:cNvPr id="260" name="Picture 259">
          <a:extLst>
            <a:ext uri="{FF2B5EF4-FFF2-40B4-BE49-F238E27FC236}">
              <a16:creationId xmlns:a16="http://schemas.microsoft.com/office/drawing/2014/main" id="{3BEC9106-D61F-40B1-B0EC-DF1FA7D52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5121" t="5524" r="7057" b="6926"/>
        <a:stretch>
          <a:fillRect/>
        </a:stretch>
      </xdr:blipFill>
      <xdr:spPr>
        <a:xfrm>
          <a:off x="2000250" y="30779356"/>
          <a:ext cx="1732642" cy="2598963"/>
        </a:xfrm>
        <a:prstGeom prst="rect">
          <a:avLst/>
        </a:prstGeom>
      </xdr:spPr>
    </xdr:pic>
    <xdr:clientData/>
  </xdr:oneCellAnchor>
  <xdr:oneCellAnchor>
    <xdr:from>
      <xdr:col>1</xdr:col>
      <xdr:colOff>149679</xdr:colOff>
      <xdr:row>48</xdr:row>
      <xdr:rowOff>81642</xdr:rowOff>
    </xdr:from>
    <xdr:ext cx="1741713" cy="2538860"/>
    <xdr:pic>
      <xdr:nvPicPr>
        <xdr:cNvPr id="261" name="Picture 260">
          <a:extLst>
            <a:ext uri="{FF2B5EF4-FFF2-40B4-BE49-F238E27FC236}">
              <a16:creationId xmlns:a16="http://schemas.microsoft.com/office/drawing/2014/main" id="{602CC866-DCCB-46B7-B447-0281B59C6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3990" t="6386" r="3368" b="3264"/>
        <a:stretch>
          <a:fillRect/>
        </a:stretch>
      </xdr:blipFill>
      <xdr:spPr>
        <a:xfrm>
          <a:off x="1932215" y="114027856"/>
          <a:ext cx="1741713" cy="2538860"/>
        </a:xfrm>
        <a:prstGeom prst="rect">
          <a:avLst/>
        </a:prstGeom>
      </xdr:spPr>
    </xdr:pic>
    <xdr:clientData/>
  </xdr:oneCellAnchor>
  <xdr:oneCellAnchor>
    <xdr:from>
      <xdr:col>1</xdr:col>
      <xdr:colOff>136071</xdr:colOff>
      <xdr:row>91</xdr:row>
      <xdr:rowOff>81643</xdr:rowOff>
    </xdr:from>
    <xdr:ext cx="1755320" cy="2588237"/>
    <xdr:pic>
      <xdr:nvPicPr>
        <xdr:cNvPr id="262" name="Picture 261">
          <a:extLst>
            <a:ext uri="{FF2B5EF4-FFF2-40B4-BE49-F238E27FC236}">
              <a16:creationId xmlns:a16="http://schemas.microsoft.com/office/drawing/2014/main" id="{44A27C41-762B-4E83-9577-5C41C40A4A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920" t="5571" r="4716" b="3343"/>
        <a:stretch>
          <a:fillRect/>
        </a:stretch>
      </xdr:blipFill>
      <xdr:spPr>
        <a:xfrm>
          <a:off x="1918607" y="230613857"/>
          <a:ext cx="1755320" cy="2588237"/>
        </a:xfrm>
        <a:prstGeom prst="rect">
          <a:avLst/>
        </a:prstGeom>
      </xdr:spPr>
    </xdr:pic>
    <xdr:clientData/>
  </xdr:oneCellAnchor>
  <xdr:oneCellAnchor>
    <xdr:from>
      <xdr:col>1</xdr:col>
      <xdr:colOff>176893</xdr:colOff>
      <xdr:row>43</xdr:row>
      <xdr:rowOff>54428</xdr:rowOff>
    </xdr:from>
    <xdr:ext cx="1713244" cy="2612571"/>
    <xdr:pic>
      <xdr:nvPicPr>
        <xdr:cNvPr id="263" name="Picture 262">
          <a:extLst>
            <a:ext uri="{FF2B5EF4-FFF2-40B4-BE49-F238E27FC236}">
              <a16:creationId xmlns:a16="http://schemas.microsoft.com/office/drawing/2014/main" id="{211E65CC-762D-4F12-80D4-5571A01922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3483" t="4695" r="4418" b="1408"/>
        <a:stretch>
          <a:fillRect/>
        </a:stretch>
      </xdr:blipFill>
      <xdr:spPr>
        <a:xfrm>
          <a:off x="1959429" y="94569642"/>
          <a:ext cx="1713244" cy="2612571"/>
        </a:xfrm>
        <a:prstGeom prst="rect">
          <a:avLst/>
        </a:prstGeom>
      </xdr:spPr>
    </xdr:pic>
    <xdr:clientData/>
  </xdr:oneCellAnchor>
  <xdr:oneCellAnchor>
    <xdr:from>
      <xdr:col>1</xdr:col>
      <xdr:colOff>258536</xdr:colOff>
      <xdr:row>86</xdr:row>
      <xdr:rowOff>68036</xdr:rowOff>
    </xdr:from>
    <xdr:ext cx="1728108" cy="2640307"/>
    <xdr:pic>
      <xdr:nvPicPr>
        <xdr:cNvPr id="264" name="Picture 263">
          <a:extLst>
            <a:ext uri="{FF2B5EF4-FFF2-40B4-BE49-F238E27FC236}">
              <a16:creationId xmlns:a16="http://schemas.microsoft.com/office/drawing/2014/main" id="{D086C8F1-4F3B-4B08-A334-FBE34FC368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035" t="4317" r="7161" b="1944"/>
        <a:stretch>
          <a:fillRect/>
        </a:stretch>
      </xdr:blipFill>
      <xdr:spPr>
        <a:xfrm>
          <a:off x="2041072" y="211169250"/>
          <a:ext cx="1728108" cy="2640307"/>
        </a:xfrm>
        <a:prstGeom prst="rect">
          <a:avLst/>
        </a:prstGeom>
      </xdr:spPr>
    </xdr:pic>
    <xdr:clientData/>
  </xdr:oneCellAnchor>
  <xdr:oneCellAnchor>
    <xdr:from>
      <xdr:col>1</xdr:col>
      <xdr:colOff>163286</xdr:colOff>
      <xdr:row>50</xdr:row>
      <xdr:rowOff>95250</xdr:rowOff>
    </xdr:from>
    <xdr:ext cx="1692819" cy="2503715"/>
    <xdr:pic>
      <xdr:nvPicPr>
        <xdr:cNvPr id="265" name="Picture 264">
          <a:extLst>
            <a:ext uri="{FF2B5EF4-FFF2-40B4-BE49-F238E27FC236}">
              <a16:creationId xmlns:a16="http://schemas.microsoft.com/office/drawing/2014/main" id="{A5B2F21F-C8A4-469E-9F55-AC655BD30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718" t="3128" r="4125" b="2412"/>
        <a:stretch>
          <a:fillRect/>
        </a:stretch>
      </xdr:blipFill>
      <xdr:spPr>
        <a:xfrm>
          <a:off x="1945822" y="108489750"/>
          <a:ext cx="1692819" cy="2503715"/>
        </a:xfrm>
        <a:prstGeom prst="rect">
          <a:avLst/>
        </a:prstGeom>
      </xdr:spPr>
    </xdr:pic>
    <xdr:clientData/>
  </xdr:oneCellAnchor>
  <xdr:oneCellAnchor>
    <xdr:from>
      <xdr:col>1</xdr:col>
      <xdr:colOff>207282</xdr:colOff>
      <xdr:row>66</xdr:row>
      <xdr:rowOff>84818</xdr:rowOff>
    </xdr:from>
    <xdr:ext cx="1717302" cy="2639786"/>
    <xdr:pic>
      <xdr:nvPicPr>
        <xdr:cNvPr id="266" name="Picture 265">
          <a:extLst>
            <a:ext uri="{FF2B5EF4-FFF2-40B4-BE49-F238E27FC236}">
              <a16:creationId xmlns:a16="http://schemas.microsoft.com/office/drawing/2014/main" id="{F9681274-3D2B-4789-8F27-A59DD9028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5113" t="3968" r="6111" b="5214"/>
        <a:stretch>
          <a:fillRect/>
        </a:stretch>
      </xdr:blipFill>
      <xdr:spPr>
        <a:xfrm>
          <a:off x="1994353" y="150135318"/>
          <a:ext cx="1717302" cy="263978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56D0BDD7-19C2-4B72-BECF-F60733006038}"/>
            </a:ext>
          </a:extLst>
        </xdr:cNvPr>
        <xdr:cNvSpPr>
          <a:spLocks noChangeAspect="1" noChangeArrowheads="1"/>
        </xdr:cNvSpPr>
      </xdr:nvSpPr>
      <xdr:spPr bwMode="auto">
        <a:xfrm>
          <a:off x="6082393" y="2773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B7E251CE-91C8-46D1-9972-CB1F5989033E}"/>
            </a:ext>
          </a:extLst>
        </xdr:cNvPr>
        <xdr:cNvSpPr>
          <a:spLocks noChangeAspect="1" noChangeArrowheads="1"/>
        </xdr:cNvSpPr>
      </xdr:nvSpPr>
      <xdr:spPr bwMode="auto">
        <a:xfrm>
          <a:off x="6082393" y="2773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46366382-651C-4E26-9EC8-CD018BA92011}"/>
            </a:ext>
          </a:extLst>
        </xdr:cNvPr>
        <xdr:cNvSpPr>
          <a:spLocks noChangeAspect="1" noChangeArrowheads="1"/>
        </xdr:cNvSpPr>
      </xdr:nvSpPr>
      <xdr:spPr bwMode="auto">
        <a:xfrm>
          <a:off x="6082393" y="3614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7DE7E75D-53AB-4F51-B0AD-F4E3C6F44FFF}"/>
            </a:ext>
          </a:extLst>
        </xdr:cNvPr>
        <xdr:cNvSpPr>
          <a:spLocks noChangeAspect="1" noChangeArrowheads="1"/>
        </xdr:cNvSpPr>
      </xdr:nvSpPr>
      <xdr:spPr bwMode="auto">
        <a:xfrm>
          <a:off x="6082393" y="3614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108857</xdr:colOff>
      <xdr:row>15</xdr:row>
      <xdr:rowOff>408214</xdr:rowOff>
    </xdr:from>
    <xdr:ext cx="1945821" cy="1549221"/>
    <xdr:pic>
      <xdr:nvPicPr>
        <xdr:cNvPr id="271" name="Picture 270">
          <a:extLst>
            <a:ext uri="{FF2B5EF4-FFF2-40B4-BE49-F238E27FC236}">
              <a16:creationId xmlns:a16="http://schemas.microsoft.com/office/drawing/2014/main" id="{2BD45125-6773-4808-A9D1-4BFEA222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BEBA8EAE-BF5A-486C-A8C5-ECC9F3942E4B}">
              <a14:imgProps xmlns:a14="http://schemas.microsoft.com/office/drawing/2010/main">
                <a14:imgLayer r:embed="rId61">
                  <a14:imgEffect>
                    <a14:saturation sat="2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1" y="3320143"/>
          <a:ext cx="1945821" cy="154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86180</xdr:colOff>
      <xdr:row>80</xdr:row>
      <xdr:rowOff>539751</xdr:rowOff>
    </xdr:from>
    <xdr:to>
      <xdr:col>2</xdr:col>
      <xdr:colOff>2224185</xdr:colOff>
      <xdr:row>80</xdr:row>
      <xdr:rowOff>1615167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920D7B-A3DF-4E1A-851D-C8B713E2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4553113" y="188899639"/>
          <a:ext cx="1065891" cy="213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104321</xdr:colOff>
      <xdr:row>81</xdr:row>
      <xdr:rowOff>635002</xdr:rowOff>
    </xdr:from>
    <xdr:to>
      <xdr:col>2</xdr:col>
      <xdr:colOff>2132279</xdr:colOff>
      <xdr:row>81</xdr:row>
      <xdr:rowOff>1540786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F6710C-C264-4345-B62A-1EF1EE37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599459" y="191742542"/>
          <a:ext cx="902609" cy="2027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82</xdr:row>
      <xdr:rowOff>834570</xdr:rowOff>
    </xdr:from>
    <xdr:to>
      <xdr:col>2</xdr:col>
      <xdr:colOff>2116784</xdr:colOff>
      <xdr:row>82</xdr:row>
      <xdr:rowOff>1755321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623087-CC58-4F6C-ABAD-9BA84377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9464" y="195280641"/>
          <a:ext cx="1989784" cy="92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83</xdr:row>
      <xdr:rowOff>616858</xdr:rowOff>
    </xdr:from>
    <xdr:to>
      <xdr:col>2</xdr:col>
      <xdr:colOff>2148067</xdr:colOff>
      <xdr:row>83</xdr:row>
      <xdr:rowOff>1636033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F1CD13-69B1-433A-8876-7FCC1AEE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BEBA8EAE-BF5A-486C-A8C5-ECC9F3942E4B}">
              <a14:imgProps xmlns:a14="http://schemas.microsoft.com/office/drawing/2010/main">
                <a14:imgLayer r:embed="rId6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551339" y="197328769"/>
          <a:ext cx="1016000" cy="203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113393</xdr:colOff>
      <xdr:row>84</xdr:row>
      <xdr:rowOff>607785</xdr:rowOff>
    </xdr:from>
    <xdr:to>
      <xdr:col>2</xdr:col>
      <xdr:colOff>2148440</xdr:colOff>
      <xdr:row>84</xdr:row>
      <xdr:rowOff>1731283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EB8759B-0AA8-425B-B98F-245A5979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BEBA8EAE-BF5A-486C-A8C5-ECC9F3942E4B}">
              <a14:imgProps xmlns:a14="http://schemas.microsoft.com/office/drawing/2010/main">
                <a14:imgLayer r:embed="rId68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501631" y="200149797"/>
          <a:ext cx="1120323" cy="2031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95249</xdr:colOff>
      <xdr:row>92</xdr:row>
      <xdr:rowOff>489857</xdr:rowOff>
    </xdr:from>
    <xdr:to>
      <xdr:col>2</xdr:col>
      <xdr:colOff>2188891</xdr:colOff>
      <xdr:row>92</xdr:row>
      <xdr:rowOff>1598385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36FA981-4788-444F-B877-299A6406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sharpenSoften amount="5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7713" y="222694500"/>
          <a:ext cx="2087292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93</xdr:row>
      <xdr:rowOff>176892</xdr:rowOff>
    </xdr:from>
    <xdr:to>
      <xdr:col>2</xdr:col>
      <xdr:colOff>2154434</xdr:colOff>
      <xdr:row>93</xdr:row>
      <xdr:rowOff>1047749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AC60885-E31E-4D49-9E1A-3C521A08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BEBA8EAE-BF5A-486C-A8C5-ECC9F3942E4B}">
              <a14:imgProps xmlns:a14="http://schemas.microsoft.com/office/drawing/2010/main">
                <a14:imgLayer r:embed="rId7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225157392"/>
          <a:ext cx="2113612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163286</xdr:colOff>
      <xdr:row>94</xdr:row>
      <xdr:rowOff>707572</xdr:rowOff>
    </xdr:from>
    <xdr:to>
      <xdr:col>2</xdr:col>
      <xdr:colOff>2060667</xdr:colOff>
      <xdr:row>94</xdr:row>
      <xdr:rowOff>1714500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CA430A9-43AD-4433-922E-6DC118B23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 t="12855" r="35368" b="19099"/>
        <a:stretch>
          <a:fillRect/>
        </a:stretch>
      </xdr:blipFill>
      <xdr:spPr bwMode="auto">
        <a:xfrm>
          <a:off x="4095750" y="228463929"/>
          <a:ext cx="1897381" cy="100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81641</xdr:colOff>
      <xdr:row>95</xdr:row>
      <xdr:rowOff>244927</xdr:rowOff>
    </xdr:from>
    <xdr:to>
      <xdr:col>2</xdr:col>
      <xdr:colOff>2186544</xdr:colOff>
      <xdr:row>95</xdr:row>
      <xdr:rowOff>1329417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C1FF921-855B-40B6-A449-D3B17879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BEBA8EAE-BF5A-486C-A8C5-ECC9F3942E4B}">
              <a14:imgProps xmlns:a14="http://schemas.microsoft.com/office/drawing/2010/main">
                <a14:imgLayer r:embed="rId7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5" y="230777141"/>
          <a:ext cx="2098553" cy="107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99785</xdr:colOff>
      <xdr:row>85</xdr:row>
      <xdr:rowOff>603249</xdr:rowOff>
    </xdr:from>
    <xdr:to>
      <xdr:col>2</xdr:col>
      <xdr:colOff>2134019</xdr:colOff>
      <xdr:row>85</xdr:row>
      <xdr:rowOff>1748064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A9AEE2B-2CCF-42A8-89DF-32A85CC4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BEBA8EAE-BF5A-486C-A8C5-ECC9F3942E4B}">
              <a14:imgProps xmlns:a14="http://schemas.microsoft.com/office/drawing/2010/main">
                <a14:imgLayer r:embed="rId7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2249" y="203376892"/>
          <a:ext cx="2034234" cy="113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90712</xdr:colOff>
      <xdr:row>86</xdr:row>
      <xdr:rowOff>580573</xdr:rowOff>
    </xdr:from>
    <xdr:to>
      <xdr:col>2</xdr:col>
      <xdr:colOff>2149169</xdr:colOff>
      <xdr:row>86</xdr:row>
      <xdr:rowOff>1905001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957D3BCD-85D9-4057-9DC0-C577BD95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BEBA8EAE-BF5A-486C-A8C5-ECC9F3942E4B}">
              <a14:imgProps xmlns:a14="http://schemas.microsoft.com/office/drawing/2010/main">
                <a14:imgLayer r:embed="rId7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390191" y="205763058"/>
          <a:ext cx="1324428" cy="2058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87</xdr:row>
      <xdr:rowOff>730249</xdr:rowOff>
    </xdr:from>
    <xdr:to>
      <xdr:col>2</xdr:col>
      <xdr:colOff>2094645</xdr:colOff>
      <xdr:row>87</xdr:row>
      <xdr:rowOff>1564820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B93D1227-F2D9-4A2B-B01B-CA1BEC4E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BEBA8EAE-BF5A-486C-A8C5-ECC9F3942E4B}">
              <a14:imgProps xmlns:a14="http://schemas.microsoft.com/office/drawing/2010/main">
                <a14:imgLayer r:embed="rId8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5035" y="209055606"/>
          <a:ext cx="2022074" cy="83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88</xdr:row>
      <xdr:rowOff>603249</xdr:rowOff>
    </xdr:from>
    <xdr:to>
      <xdr:col>2</xdr:col>
      <xdr:colOff>2151022</xdr:colOff>
      <xdr:row>88</xdr:row>
      <xdr:rowOff>1387928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628F35F8-0367-49C9-8AE7-655BC214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screen">
          <a:extLst>
            <a:ext uri="{BEBA8EAE-BF5A-486C-A8C5-ECC9F3942E4B}">
              <a14:imgProps xmlns:a14="http://schemas.microsoft.com/office/drawing/2010/main">
                <a14:imgLayer r:embed="rId8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7" y="211704463"/>
          <a:ext cx="2069379" cy="78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104322</xdr:colOff>
      <xdr:row>89</xdr:row>
      <xdr:rowOff>789214</xdr:rowOff>
    </xdr:from>
    <xdr:to>
      <xdr:col>2</xdr:col>
      <xdr:colOff>2130747</xdr:colOff>
      <xdr:row>89</xdr:row>
      <xdr:rowOff>1503136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87E02B21-F9A4-4314-9BB5-23D5213C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BEBA8EAE-BF5A-486C-A8C5-ECC9F3942E4B}">
              <a14:imgProps xmlns:a14="http://schemas.microsoft.com/office/drawing/2010/main">
                <a14:imgLayer r:embed="rId85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6786" y="214666285"/>
          <a:ext cx="2023250" cy="707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108856</xdr:colOff>
      <xdr:row>90</xdr:row>
      <xdr:rowOff>657677</xdr:rowOff>
    </xdr:from>
    <xdr:to>
      <xdr:col>2</xdr:col>
      <xdr:colOff>2131181</xdr:colOff>
      <xdr:row>90</xdr:row>
      <xdr:rowOff>1469570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F805DF8D-DCEF-4240-A70C-F6A25B4E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BEBA8EAE-BF5A-486C-A8C5-ECC9F3942E4B}">
              <a14:imgProps xmlns:a14="http://schemas.microsoft.com/office/drawing/2010/main">
                <a14:imgLayer r:embed="rId87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0" y="217310606"/>
          <a:ext cx="2022325" cy="81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40822</xdr:colOff>
      <xdr:row>91</xdr:row>
      <xdr:rowOff>802822</xdr:rowOff>
    </xdr:from>
    <xdr:to>
      <xdr:col>2</xdr:col>
      <xdr:colOff>2167559</xdr:colOff>
      <xdr:row>91</xdr:row>
      <xdr:rowOff>1503136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10F926A6-939C-4537-9A02-6C96CE4C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BEBA8EAE-BF5A-486C-A8C5-ECC9F3942E4B}">
              <a14:imgProps xmlns:a14="http://schemas.microsoft.com/office/drawing/2010/main">
                <a14:imgLayer r:embed="rId89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3286" y="220231608"/>
          <a:ext cx="2123562" cy="69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108855</xdr:colOff>
      <xdr:row>77</xdr:row>
      <xdr:rowOff>734785</xdr:rowOff>
    </xdr:from>
    <xdr:to>
      <xdr:col>2</xdr:col>
      <xdr:colOff>2206211</xdr:colOff>
      <xdr:row>77</xdr:row>
      <xdr:rowOff>1959430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AB52F9A2-30F3-49CA-B7B7-3A5D1E0D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474499" y="180868391"/>
          <a:ext cx="1224645" cy="2091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95249</xdr:colOff>
      <xdr:row>78</xdr:row>
      <xdr:rowOff>517071</xdr:rowOff>
    </xdr:from>
    <xdr:to>
      <xdr:col>2</xdr:col>
      <xdr:colOff>2110498</xdr:colOff>
      <xdr:row>78</xdr:row>
      <xdr:rowOff>2017032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39967684-E113-406D-871A-4B9D4F2B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285357" y="183602070"/>
          <a:ext cx="1496786" cy="201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176891</xdr:colOff>
      <xdr:row>79</xdr:row>
      <xdr:rowOff>367395</xdr:rowOff>
    </xdr:from>
    <xdr:to>
      <xdr:col>2</xdr:col>
      <xdr:colOff>2081207</xdr:colOff>
      <xdr:row>79</xdr:row>
      <xdr:rowOff>1921783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7E32E8DF-03E2-4EE7-8437-45D92FECD8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27544"/>
        <a:stretch>
          <a:fillRect/>
        </a:stretch>
      </xdr:blipFill>
      <xdr:spPr bwMode="auto">
        <a:xfrm rot="5400000">
          <a:off x="4285906" y="186309344"/>
          <a:ext cx="1551213" cy="190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154214</xdr:colOff>
      <xdr:row>71</xdr:row>
      <xdr:rowOff>349252</xdr:rowOff>
    </xdr:from>
    <xdr:to>
      <xdr:col>2</xdr:col>
      <xdr:colOff>2114698</xdr:colOff>
      <xdr:row>71</xdr:row>
      <xdr:rowOff>1519921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6BD2C282-FFB5-4F2F-B546-A2BA8C8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screen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486348" y="163861225"/>
          <a:ext cx="1161144" cy="1960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72</xdr:row>
      <xdr:rowOff>489861</xdr:rowOff>
    </xdr:from>
    <xdr:to>
      <xdr:col>2</xdr:col>
      <xdr:colOff>1959429</xdr:colOff>
      <xdr:row>72</xdr:row>
      <xdr:rowOff>2266651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2B0293CD-2C42-4E80-AAA7-E25FACDEB3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 cstate="print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sharpenSoften amount="-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9524" t="14345" r="952" b="35116"/>
        <a:stretch>
          <a:fillRect/>
        </a:stretch>
      </xdr:blipFill>
      <xdr:spPr bwMode="auto">
        <a:xfrm rot="5400000">
          <a:off x="4139444" y="167201702"/>
          <a:ext cx="1776790" cy="1728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73</xdr:row>
      <xdr:rowOff>308431</xdr:rowOff>
    </xdr:from>
    <xdr:to>
      <xdr:col>2</xdr:col>
      <xdr:colOff>2017039</xdr:colOff>
      <xdr:row>73</xdr:row>
      <xdr:rowOff>2381253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A9E8E3E0-3EE6-42D3-9566-BE292F30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43129"/>
        <a:stretch>
          <a:fillRect/>
        </a:stretch>
      </xdr:blipFill>
      <xdr:spPr bwMode="auto">
        <a:xfrm rot="5400000">
          <a:off x="4017058" y="169918515"/>
          <a:ext cx="2072822" cy="1779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74</xdr:row>
      <xdr:rowOff>366035</xdr:rowOff>
    </xdr:from>
    <xdr:to>
      <xdr:col>2</xdr:col>
      <xdr:colOff>2116549</xdr:colOff>
      <xdr:row>74</xdr:row>
      <xdr:rowOff>2360389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30FAF355-DBEB-455F-9C9B-817B9E07D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15479"/>
        <a:stretch>
          <a:fillRect/>
        </a:stretch>
      </xdr:blipFill>
      <xdr:spPr bwMode="auto">
        <a:xfrm rot="5400000">
          <a:off x="4064772" y="172609012"/>
          <a:ext cx="1988004" cy="1980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28590</xdr:colOff>
      <xdr:row>75</xdr:row>
      <xdr:rowOff>693967</xdr:rowOff>
    </xdr:from>
    <xdr:to>
      <xdr:col>2</xdr:col>
      <xdr:colOff>2207532</xdr:colOff>
      <xdr:row>75</xdr:row>
      <xdr:rowOff>1615012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BEFF9F7A-B585-4947-B73B-C5E28AE66B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BEBA8EAE-BF5A-486C-A8C5-ECC9F3942E4B}">
              <a14:imgProps xmlns:a14="http://schemas.microsoft.com/office/drawing/2010/main">
                <a14:imgLayer r:embed="rId10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195" b="19339"/>
        <a:stretch>
          <a:fillRect/>
        </a:stretch>
      </xdr:blipFill>
      <xdr:spPr bwMode="auto">
        <a:xfrm rot="5400000">
          <a:off x="4588415" y="175081677"/>
          <a:ext cx="921045" cy="217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176891</xdr:colOff>
      <xdr:row>76</xdr:row>
      <xdr:rowOff>635001</xdr:rowOff>
    </xdr:from>
    <xdr:to>
      <xdr:col>2</xdr:col>
      <xdr:colOff>2188637</xdr:colOff>
      <xdr:row>76</xdr:row>
      <xdr:rowOff>1768929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5071B14E-1684-4AF5-8F30-C02178AB7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BEBA8EAE-BF5A-486C-A8C5-ECC9F3942E4B}">
              <a14:imgProps xmlns:a14="http://schemas.microsoft.com/office/drawing/2010/main">
                <a14:imgLayer r:embed="rId105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1866" b="25462"/>
        <a:stretch>
          <a:fillRect/>
        </a:stretch>
      </xdr:blipFill>
      <xdr:spPr bwMode="auto">
        <a:xfrm rot="5400000">
          <a:off x="4546677" y="177988608"/>
          <a:ext cx="1133928" cy="200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54425</xdr:colOff>
      <xdr:row>66</xdr:row>
      <xdr:rowOff>639536</xdr:rowOff>
    </xdr:from>
    <xdr:to>
      <xdr:col>2</xdr:col>
      <xdr:colOff>2187274</xdr:colOff>
      <xdr:row>66</xdr:row>
      <xdr:rowOff>1826534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E4FE9AD6-5302-4C4B-A4A1-1CCF26554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 cstate="print"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0742" t="27104" r="7564" b="6936"/>
        <a:stretch>
          <a:fillRect/>
        </a:stretch>
      </xdr:blipFill>
      <xdr:spPr bwMode="auto">
        <a:xfrm rot="5400000">
          <a:off x="4458227" y="150200555"/>
          <a:ext cx="1183823" cy="212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108856</xdr:colOff>
      <xdr:row>67</xdr:row>
      <xdr:rowOff>639534</xdr:rowOff>
    </xdr:from>
    <xdr:to>
      <xdr:col>2</xdr:col>
      <xdr:colOff>2072456</xdr:colOff>
      <xdr:row>67</xdr:row>
      <xdr:rowOff>1503135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75B42A29-118D-4E51-A5CB-F86393BC7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screen">
          <a:extLst>
            <a:ext uri="{BEBA8EAE-BF5A-486C-A8C5-ECC9F3942E4B}">
              <a14:imgProps xmlns:a14="http://schemas.microsoft.com/office/drawing/2010/main">
                <a14:imgLayer r:embed="rId10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15831"/>
        <a:stretch>
          <a:fillRect/>
        </a:stretch>
      </xdr:blipFill>
      <xdr:spPr bwMode="auto">
        <a:xfrm rot="5400000" flipH="1">
          <a:off x="4592907" y="152896161"/>
          <a:ext cx="857251" cy="196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68</xdr:row>
      <xdr:rowOff>544289</xdr:rowOff>
    </xdr:from>
    <xdr:to>
      <xdr:col>2</xdr:col>
      <xdr:colOff>2131444</xdr:colOff>
      <xdr:row>68</xdr:row>
      <xdr:rowOff>1619253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889DE82D-CF62-4A80-B9CB-4DF2762504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screen">
          <a:extLst>
            <a:ext uri="{BEBA8EAE-BF5A-486C-A8C5-ECC9F3942E4B}">
              <a14:imgProps xmlns:a14="http://schemas.microsoft.com/office/drawing/2010/main">
                <a14:imgLayer r:embed="rId11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11613"/>
        <a:stretch>
          <a:fillRect/>
        </a:stretch>
      </xdr:blipFill>
      <xdr:spPr bwMode="auto">
        <a:xfrm rot="5400000">
          <a:off x="4496763" y="155645704"/>
          <a:ext cx="1074964" cy="20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69</xdr:row>
      <xdr:rowOff>557893</xdr:rowOff>
    </xdr:from>
    <xdr:to>
      <xdr:col>2</xdr:col>
      <xdr:colOff>2156313</xdr:colOff>
      <xdr:row>69</xdr:row>
      <xdr:rowOff>1673681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21BB335-355A-4644-9F85-1506936B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print">
          <a:extLst>
            <a:ext uri="{BEBA8EAE-BF5A-486C-A8C5-ECC9F3942E4B}">
              <a14:imgProps xmlns:a14="http://schemas.microsoft.com/office/drawing/2010/main">
                <a14:imgLayer r:embed="rId11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34281"/>
        <a:stretch>
          <a:fillRect/>
        </a:stretch>
      </xdr:blipFill>
      <xdr:spPr bwMode="auto">
        <a:xfrm rot="5400000">
          <a:off x="4520762" y="158465595"/>
          <a:ext cx="1115788" cy="202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70</xdr:row>
      <xdr:rowOff>598718</xdr:rowOff>
    </xdr:from>
    <xdr:to>
      <xdr:col>2</xdr:col>
      <xdr:colOff>2168126</xdr:colOff>
      <xdr:row>70</xdr:row>
      <xdr:rowOff>1557569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5EEECF27-E514-43D5-A746-B0EB291BC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BEBA8EAE-BF5A-486C-A8C5-ECC9F3942E4B}">
              <a14:imgProps xmlns:a14="http://schemas.microsoft.com/office/drawing/2010/main">
                <a14:imgLayer r:embed="rId1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9091" b="29868"/>
        <a:stretch>
          <a:fillRect/>
        </a:stretch>
      </xdr:blipFill>
      <xdr:spPr bwMode="auto">
        <a:xfrm rot="5400000">
          <a:off x="4587901" y="161174317"/>
          <a:ext cx="952501" cy="2072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104322</xdr:colOff>
      <xdr:row>62</xdr:row>
      <xdr:rowOff>467182</xdr:rowOff>
    </xdr:from>
    <xdr:to>
      <xdr:col>2</xdr:col>
      <xdr:colOff>2193644</xdr:colOff>
      <xdr:row>62</xdr:row>
      <xdr:rowOff>1636035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A0A6930-67AB-45CA-AA26-F4314803D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498608" y="138934289"/>
          <a:ext cx="1165678" cy="2089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140607</xdr:colOff>
      <xdr:row>63</xdr:row>
      <xdr:rowOff>385536</xdr:rowOff>
    </xdr:from>
    <xdr:to>
      <xdr:col>2</xdr:col>
      <xdr:colOff>2071763</xdr:colOff>
      <xdr:row>63</xdr:row>
      <xdr:rowOff>1673678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68B31DEC-F9AE-4164-8157-374D07B9C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391403" y="141771990"/>
          <a:ext cx="1288142" cy="19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64</xdr:row>
      <xdr:rowOff>535219</xdr:rowOff>
    </xdr:from>
    <xdr:to>
      <xdr:col>2</xdr:col>
      <xdr:colOff>2131399</xdr:colOff>
      <xdr:row>64</xdr:row>
      <xdr:rowOff>1905005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9C02F254-1475-4836-8664-171938F84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345021" y="139101483"/>
          <a:ext cx="1369786" cy="2067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60</xdr:row>
      <xdr:rowOff>340179</xdr:rowOff>
    </xdr:from>
    <xdr:to>
      <xdr:col>2</xdr:col>
      <xdr:colOff>2151686</xdr:colOff>
      <xdr:row>60</xdr:row>
      <xdr:rowOff>1693636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8AC24ADD-89D2-447F-A5EA-F9CE59F1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375574" y="133355925"/>
          <a:ext cx="1347107" cy="207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68036</xdr:colOff>
      <xdr:row>61</xdr:row>
      <xdr:rowOff>244929</xdr:rowOff>
    </xdr:from>
    <xdr:to>
      <xdr:col>2</xdr:col>
      <xdr:colOff>2129845</xdr:colOff>
      <xdr:row>61</xdr:row>
      <xdr:rowOff>1809753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16AF8695-9F65-4A8B-972B-659B577E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244230" y="136154270"/>
          <a:ext cx="1564824" cy="205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65</xdr:row>
      <xdr:rowOff>435430</xdr:rowOff>
    </xdr:from>
    <xdr:to>
      <xdr:col>2</xdr:col>
      <xdr:colOff>2095500</xdr:colOff>
      <xdr:row>65</xdr:row>
      <xdr:rowOff>1483465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A77AB0BD-4D6E-4BD2-9E3A-6DA9138C5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 cstate="screen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1304" b="9593"/>
        <a:stretch>
          <a:fillRect/>
        </a:stretch>
      </xdr:blipFill>
      <xdr:spPr bwMode="auto">
        <a:xfrm rot="5400000">
          <a:off x="4520603" y="147226255"/>
          <a:ext cx="1041685" cy="197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122465</xdr:colOff>
      <xdr:row>16</xdr:row>
      <xdr:rowOff>775607</xdr:rowOff>
    </xdr:from>
    <xdr:to>
      <xdr:col>2</xdr:col>
      <xdr:colOff>2041272</xdr:colOff>
      <xdr:row>16</xdr:row>
      <xdr:rowOff>1850571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A2CB084E-D6DE-4F3C-9FEE-F41D784A46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 cstate="screen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9840"/>
        <a:stretch>
          <a:fillRect/>
        </a:stretch>
      </xdr:blipFill>
      <xdr:spPr bwMode="auto">
        <a:xfrm>
          <a:off x="4054929" y="6463393"/>
          <a:ext cx="1918807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244929</xdr:colOff>
      <xdr:row>53</xdr:row>
      <xdr:rowOff>710746</xdr:rowOff>
    </xdr:from>
    <xdr:to>
      <xdr:col>2</xdr:col>
      <xdr:colOff>2130826</xdr:colOff>
      <xdr:row>53</xdr:row>
      <xdr:rowOff>2211614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3276C1BF-4B68-C7C0-8793-08E59026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81929" y="109096175"/>
          <a:ext cx="1885897" cy="1500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151494</xdr:colOff>
      <xdr:row>58</xdr:row>
      <xdr:rowOff>539600</xdr:rowOff>
    </xdr:from>
    <xdr:to>
      <xdr:col>2</xdr:col>
      <xdr:colOff>2074636</xdr:colOff>
      <xdr:row>58</xdr:row>
      <xdr:rowOff>2091689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3E0F31C8-EC01-C6B4-7A86-2BC8C3E3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8494" y="122804314"/>
          <a:ext cx="1919967" cy="1542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145143</xdr:colOff>
      <xdr:row>59</xdr:row>
      <xdr:rowOff>589642</xdr:rowOff>
    </xdr:from>
    <xdr:to>
      <xdr:col>2</xdr:col>
      <xdr:colOff>2092552</xdr:colOff>
      <xdr:row>59</xdr:row>
      <xdr:rowOff>2137227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141C46B3-FA77-D9F9-F71D-5B38A916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2143" y="125630213"/>
          <a:ext cx="1947409" cy="154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117929</xdr:colOff>
      <xdr:row>27</xdr:row>
      <xdr:rowOff>549572</xdr:rowOff>
    </xdr:from>
    <xdr:to>
      <xdr:col>2</xdr:col>
      <xdr:colOff>2098675</xdr:colOff>
      <xdr:row>27</xdr:row>
      <xdr:rowOff>2129971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80C399DC-9AD9-9401-5B71-EB083001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4929" y="36762715"/>
          <a:ext cx="1980746" cy="1574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19</xdr:row>
      <xdr:rowOff>625475</xdr:rowOff>
    </xdr:from>
    <xdr:to>
      <xdr:col>2</xdr:col>
      <xdr:colOff>2130425</xdr:colOff>
      <xdr:row>19</xdr:row>
      <xdr:rowOff>1867837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4B273762-95DB-98DC-A09C-0214E48E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038600" y="14658975"/>
          <a:ext cx="2019300" cy="1242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FB9F-B65E-4BB5-AB97-96B88C7BB822}">
  <sheetPr>
    <pageSetUpPr fitToPage="1"/>
  </sheetPr>
  <dimension ref="A1:O636"/>
  <sheetViews>
    <sheetView tabSelected="1" zoomScale="90" zoomScaleNormal="90" workbookViewId="0">
      <pane ySplit="14" topLeftCell="A15" activePane="bottomLeft" state="frozen"/>
      <selection pane="bottomLeft" activeCell="L15" sqref="L15"/>
    </sheetView>
  </sheetViews>
  <sheetFormatPr defaultColWidth="20.6640625" defaultRowHeight="15.75" x14ac:dyDescent="0.5"/>
  <cols>
    <col min="1" max="1" width="20.1328125" style="8" bestFit="1" customWidth="1"/>
    <col min="2" max="2" width="32.1328125" style="8" bestFit="1" customWidth="1"/>
    <col min="3" max="3" width="29.796875" style="8" customWidth="1"/>
    <col min="4" max="4" width="7.46484375" style="8" bestFit="1" customWidth="1"/>
    <col min="5" max="5" width="14" style="8" bestFit="1" customWidth="1"/>
    <col min="6" max="6" width="26.1328125" style="8" bestFit="1" customWidth="1"/>
    <col min="7" max="7" width="8.1328125" style="8" bestFit="1" customWidth="1"/>
    <col min="8" max="8" width="6" style="8" bestFit="1" customWidth="1"/>
    <col min="9" max="9" width="5.33203125" style="9" bestFit="1" customWidth="1"/>
    <col min="10" max="13" width="13.1328125" style="28" customWidth="1"/>
    <col min="14" max="15" width="13.1328125" style="10" customWidth="1"/>
    <col min="16" max="16384" width="20.6640625" style="11"/>
  </cols>
  <sheetData>
    <row r="1" spans="1:15" x14ac:dyDescent="0.5">
      <c r="A1" s="40" t="s">
        <v>71</v>
      </c>
      <c r="B1" s="41"/>
      <c r="C1" s="42"/>
    </row>
    <row r="2" spans="1:15" x14ac:dyDescent="0.5">
      <c r="A2" s="43" t="s">
        <v>72</v>
      </c>
      <c r="B2" s="43"/>
      <c r="C2" s="43"/>
    </row>
    <row r="3" spans="1:15" x14ac:dyDescent="0.5">
      <c r="A3" s="43" t="s">
        <v>71</v>
      </c>
      <c r="B3" s="43"/>
      <c r="C3" s="43"/>
    </row>
    <row r="4" spans="1:15" x14ac:dyDescent="0.5">
      <c r="A4" s="43" t="s">
        <v>73</v>
      </c>
      <c r="B4" s="43"/>
      <c r="C4" s="43"/>
    </row>
    <row r="5" spans="1:15" x14ac:dyDescent="0.5">
      <c r="A5" s="43" t="s">
        <v>74</v>
      </c>
      <c r="B5" s="43"/>
      <c r="C5" s="43"/>
    </row>
    <row r="6" spans="1:15" x14ac:dyDescent="0.5">
      <c r="A6" s="43" t="s">
        <v>75</v>
      </c>
      <c r="B6" s="43"/>
      <c r="C6" s="43"/>
    </row>
    <row r="7" spans="1:15" x14ac:dyDescent="0.5">
      <c r="A7" s="43" t="s">
        <v>76</v>
      </c>
      <c r="B7" s="43"/>
      <c r="C7" s="43"/>
    </row>
    <row r="8" spans="1:15" x14ac:dyDescent="0.5">
      <c r="A8" s="43" t="s">
        <v>77</v>
      </c>
      <c r="B8" s="43"/>
      <c r="C8" s="43"/>
    </row>
    <row r="9" spans="1:15" x14ac:dyDescent="0.5">
      <c r="A9" s="43" t="s">
        <v>78</v>
      </c>
      <c r="B9" s="43"/>
      <c r="C9" s="43"/>
    </row>
    <row r="10" spans="1:15" x14ac:dyDescent="0.5">
      <c r="A10" s="44" t="s">
        <v>79</v>
      </c>
      <c r="B10" s="45"/>
      <c r="C10" s="46"/>
    </row>
    <row r="11" spans="1:15" x14ac:dyDescent="0.5">
      <c r="A11" s="44" t="s">
        <v>80</v>
      </c>
      <c r="B11" s="45"/>
      <c r="C11" s="46"/>
    </row>
    <row r="12" spans="1:15" x14ac:dyDescent="0.5">
      <c r="A12" s="44" t="s">
        <v>81</v>
      </c>
      <c r="B12" s="45"/>
      <c r="C12" s="46"/>
    </row>
    <row r="14" spans="1:15" s="14" customFormat="1" x14ac:dyDescent="0.5">
      <c r="A14" s="12" t="s">
        <v>11</v>
      </c>
      <c r="B14" s="38" t="s">
        <v>16</v>
      </c>
      <c r="C14" s="39"/>
      <c r="D14" s="12" t="s">
        <v>10</v>
      </c>
      <c r="E14" s="12" t="s">
        <v>29</v>
      </c>
      <c r="F14" s="12" t="s">
        <v>9</v>
      </c>
      <c r="G14" s="12" t="s">
        <v>8</v>
      </c>
      <c r="H14" s="12" t="s">
        <v>7</v>
      </c>
      <c r="I14" s="12" t="s">
        <v>6</v>
      </c>
      <c r="J14" s="29" t="s">
        <v>67</v>
      </c>
      <c r="K14" s="29" t="s">
        <v>68</v>
      </c>
      <c r="L14" s="29" t="s">
        <v>69</v>
      </c>
      <c r="M14" s="29" t="s">
        <v>70</v>
      </c>
      <c r="N14" s="13" t="s">
        <v>82</v>
      </c>
      <c r="O14" s="13" t="s">
        <v>83</v>
      </c>
    </row>
    <row r="15" spans="1:15" ht="212.25" customHeight="1" x14ac:dyDescent="0.5">
      <c r="A15" s="5" t="s">
        <v>3</v>
      </c>
      <c r="B15" s="5"/>
      <c r="C15" s="11"/>
      <c r="D15" s="15" t="s">
        <v>2</v>
      </c>
      <c r="E15" s="5">
        <v>41</v>
      </c>
      <c r="F15" s="15" t="s">
        <v>5</v>
      </c>
      <c r="G15" s="5" t="s">
        <v>1</v>
      </c>
      <c r="H15" s="5" t="s">
        <v>0</v>
      </c>
      <c r="I15" s="2">
        <v>12</v>
      </c>
      <c r="J15" s="30">
        <v>550</v>
      </c>
      <c r="K15" s="30">
        <f>I15*J15</f>
        <v>6600</v>
      </c>
      <c r="L15" s="31">
        <f>J15*8%</f>
        <v>44</v>
      </c>
      <c r="M15" s="31">
        <f>L15*I15</f>
        <v>528</v>
      </c>
      <c r="N15" s="16">
        <f>SUM(L15/1.13)</f>
        <v>38.938053097345133</v>
      </c>
      <c r="O15" s="16">
        <f>SUM(N15*I15)</f>
        <v>467.25663716814159</v>
      </c>
    </row>
    <row r="16" spans="1:15" ht="218.25" customHeight="1" x14ac:dyDescent="0.5">
      <c r="A16" s="5" t="s">
        <v>3</v>
      </c>
      <c r="B16" s="17"/>
      <c r="C16" s="11"/>
      <c r="D16" s="15" t="s">
        <v>2</v>
      </c>
      <c r="E16" s="5">
        <v>44</v>
      </c>
      <c r="F16" s="15" t="s">
        <v>28</v>
      </c>
      <c r="G16" s="5" t="s">
        <v>1</v>
      </c>
      <c r="H16" s="5" t="s">
        <v>0</v>
      </c>
      <c r="I16" s="2">
        <v>6</v>
      </c>
      <c r="J16" s="30">
        <v>550</v>
      </c>
      <c r="K16" s="30">
        <f t="shared" ref="K16" si="0">I16*J16</f>
        <v>3300</v>
      </c>
      <c r="L16" s="31">
        <f t="shared" ref="L16:L79" si="1">J16*8%</f>
        <v>44</v>
      </c>
      <c r="M16" s="31">
        <f t="shared" ref="M16" si="2">L16*I16</f>
        <v>264</v>
      </c>
      <c r="N16" s="16">
        <f t="shared" ref="N16:N79" si="3">SUM(L16/1.13)</f>
        <v>38.938053097345133</v>
      </c>
      <c r="O16" s="16">
        <f t="shared" ref="O16:O79" si="4">SUM(N16*I16)</f>
        <v>233.6283185840708</v>
      </c>
    </row>
    <row r="17" spans="1:15" ht="218.25" customHeight="1" x14ac:dyDescent="0.5">
      <c r="A17" s="5" t="s">
        <v>3</v>
      </c>
      <c r="B17" s="17"/>
      <c r="C17" s="17"/>
      <c r="D17" s="15" t="s">
        <v>2</v>
      </c>
      <c r="E17" s="5">
        <v>1</v>
      </c>
      <c r="F17" s="15" t="s">
        <v>4</v>
      </c>
      <c r="G17" s="5" t="s">
        <v>1</v>
      </c>
      <c r="H17" s="5" t="s">
        <v>0</v>
      </c>
      <c r="I17" s="2">
        <v>3</v>
      </c>
      <c r="J17" s="30">
        <v>550</v>
      </c>
      <c r="K17" s="30">
        <f t="shared" ref="K17:K68" si="5">I17*J17</f>
        <v>1650</v>
      </c>
      <c r="L17" s="31">
        <f t="shared" si="1"/>
        <v>44</v>
      </c>
      <c r="M17" s="31">
        <f t="shared" ref="M17:M68" si="6">L17*I17</f>
        <v>132</v>
      </c>
      <c r="N17" s="16">
        <f t="shared" si="3"/>
        <v>38.938053097345133</v>
      </c>
      <c r="O17" s="16">
        <f t="shared" si="4"/>
        <v>116.8141592920354</v>
      </c>
    </row>
    <row r="18" spans="1:15" ht="218.25" customHeight="1" x14ac:dyDescent="0.5">
      <c r="A18" s="5" t="s">
        <v>3</v>
      </c>
      <c r="B18" s="17"/>
      <c r="C18" s="11"/>
      <c r="D18" s="15" t="s">
        <v>2</v>
      </c>
      <c r="E18" s="5">
        <v>8</v>
      </c>
      <c r="F18" s="15" t="s">
        <v>30</v>
      </c>
      <c r="G18" s="5" t="s">
        <v>1</v>
      </c>
      <c r="H18" s="5" t="s">
        <v>0</v>
      </c>
      <c r="I18" s="2">
        <v>12</v>
      </c>
      <c r="J18" s="30">
        <v>550</v>
      </c>
      <c r="K18" s="30">
        <f t="shared" si="5"/>
        <v>6600</v>
      </c>
      <c r="L18" s="31">
        <f t="shared" si="1"/>
        <v>44</v>
      </c>
      <c r="M18" s="31">
        <f t="shared" si="6"/>
        <v>528</v>
      </c>
      <c r="N18" s="16">
        <f t="shared" si="3"/>
        <v>38.938053097345133</v>
      </c>
      <c r="O18" s="16">
        <f t="shared" si="4"/>
        <v>467.25663716814159</v>
      </c>
    </row>
    <row r="19" spans="1:15" ht="218.25" customHeight="1" x14ac:dyDescent="0.5">
      <c r="A19" s="5" t="s">
        <v>3</v>
      </c>
      <c r="B19" s="17"/>
      <c r="C19" s="11"/>
      <c r="D19" s="15" t="s">
        <v>2</v>
      </c>
      <c r="E19" s="5">
        <v>9</v>
      </c>
      <c r="F19" s="15" t="s">
        <v>30</v>
      </c>
      <c r="G19" s="5" t="s">
        <v>1</v>
      </c>
      <c r="H19" s="5" t="s">
        <v>0</v>
      </c>
      <c r="I19" s="2">
        <v>12</v>
      </c>
      <c r="J19" s="30">
        <v>550</v>
      </c>
      <c r="K19" s="30">
        <f t="shared" si="5"/>
        <v>6600</v>
      </c>
      <c r="L19" s="31">
        <f t="shared" si="1"/>
        <v>44</v>
      </c>
      <c r="M19" s="31">
        <f t="shared" si="6"/>
        <v>528</v>
      </c>
      <c r="N19" s="16">
        <f t="shared" si="3"/>
        <v>38.938053097345133</v>
      </c>
      <c r="O19" s="16">
        <f t="shared" si="4"/>
        <v>467.25663716814159</v>
      </c>
    </row>
    <row r="20" spans="1:15" ht="218.25" customHeight="1" x14ac:dyDescent="0.5">
      <c r="A20" s="5" t="s">
        <v>3</v>
      </c>
      <c r="B20" s="17"/>
      <c r="C20" s="17"/>
      <c r="D20" s="15" t="s">
        <v>2</v>
      </c>
      <c r="E20" s="5">
        <v>48</v>
      </c>
      <c r="F20" s="15" t="s">
        <v>31</v>
      </c>
      <c r="G20" s="5" t="s">
        <v>1</v>
      </c>
      <c r="H20" s="5" t="s">
        <v>0</v>
      </c>
      <c r="I20" s="2">
        <v>6</v>
      </c>
      <c r="J20" s="30">
        <v>550</v>
      </c>
      <c r="K20" s="30">
        <f t="shared" si="5"/>
        <v>3300</v>
      </c>
      <c r="L20" s="31">
        <f t="shared" si="1"/>
        <v>44</v>
      </c>
      <c r="M20" s="31">
        <f t="shared" si="6"/>
        <v>264</v>
      </c>
      <c r="N20" s="16">
        <f t="shared" si="3"/>
        <v>38.938053097345133</v>
      </c>
      <c r="O20" s="16">
        <f t="shared" si="4"/>
        <v>233.6283185840708</v>
      </c>
    </row>
    <row r="21" spans="1:15" ht="218.25" customHeight="1" x14ac:dyDescent="0.5">
      <c r="A21" s="5" t="s">
        <v>3</v>
      </c>
      <c r="B21" s="17"/>
      <c r="C21" s="11"/>
      <c r="D21" s="15" t="s">
        <v>2</v>
      </c>
      <c r="E21" s="5">
        <v>55</v>
      </c>
      <c r="F21" s="15" t="s">
        <v>31</v>
      </c>
      <c r="G21" s="5" t="s">
        <v>1</v>
      </c>
      <c r="H21" s="5" t="s">
        <v>0</v>
      </c>
      <c r="I21" s="2">
        <v>4</v>
      </c>
      <c r="J21" s="30">
        <v>550</v>
      </c>
      <c r="K21" s="30">
        <f t="shared" si="5"/>
        <v>2200</v>
      </c>
      <c r="L21" s="31">
        <f t="shared" si="1"/>
        <v>44</v>
      </c>
      <c r="M21" s="31">
        <f t="shared" si="6"/>
        <v>176</v>
      </c>
      <c r="N21" s="16">
        <f t="shared" si="3"/>
        <v>38.938053097345133</v>
      </c>
      <c r="O21" s="16">
        <f t="shared" si="4"/>
        <v>155.75221238938053</v>
      </c>
    </row>
    <row r="22" spans="1:15" ht="218.25" customHeight="1" x14ac:dyDescent="0.5">
      <c r="A22" s="5" t="s">
        <v>3</v>
      </c>
      <c r="B22" s="17"/>
      <c r="C22" s="11"/>
      <c r="D22" s="15" t="s">
        <v>2</v>
      </c>
      <c r="E22" s="5">
        <v>67</v>
      </c>
      <c r="F22" s="15" t="s">
        <v>32</v>
      </c>
      <c r="G22" s="5" t="s">
        <v>1</v>
      </c>
      <c r="H22" s="5" t="s">
        <v>0</v>
      </c>
      <c r="I22" s="2">
        <v>30</v>
      </c>
      <c r="J22" s="30">
        <v>550</v>
      </c>
      <c r="K22" s="30">
        <f t="shared" si="5"/>
        <v>16500</v>
      </c>
      <c r="L22" s="31">
        <f t="shared" si="1"/>
        <v>44</v>
      </c>
      <c r="M22" s="31">
        <f t="shared" si="6"/>
        <v>1320</v>
      </c>
      <c r="N22" s="16">
        <f t="shared" si="3"/>
        <v>38.938053097345133</v>
      </c>
      <c r="O22" s="16">
        <f t="shared" si="4"/>
        <v>1168.141592920354</v>
      </c>
    </row>
    <row r="23" spans="1:15" ht="218.25" customHeight="1" x14ac:dyDescent="0.5">
      <c r="A23" s="5" t="s">
        <v>3</v>
      </c>
      <c r="B23" s="17"/>
      <c r="C23" s="11"/>
      <c r="D23" s="15" t="s">
        <v>2</v>
      </c>
      <c r="E23" s="5">
        <v>68</v>
      </c>
      <c r="F23" s="15" t="s">
        <v>31</v>
      </c>
      <c r="G23" s="5" t="s">
        <v>1</v>
      </c>
      <c r="H23" s="5" t="s">
        <v>0</v>
      </c>
      <c r="I23" s="2">
        <v>20</v>
      </c>
      <c r="J23" s="30">
        <v>550</v>
      </c>
      <c r="K23" s="30">
        <f t="shared" si="5"/>
        <v>11000</v>
      </c>
      <c r="L23" s="31">
        <f t="shared" si="1"/>
        <v>44</v>
      </c>
      <c r="M23" s="31">
        <f t="shared" si="6"/>
        <v>880</v>
      </c>
      <c r="N23" s="16">
        <f t="shared" si="3"/>
        <v>38.938053097345133</v>
      </c>
      <c r="O23" s="16">
        <f t="shared" si="4"/>
        <v>778.7610619469026</v>
      </c>
    </row>
    <row r="24" spans="1:15" ht="218.25" customHeight="1" x14ac:dyDescent="0.5">
      <c r="A24" s="5" t="s">
        <v>3</v>
      </c>
      <c r="B24" s="17"/>
      <c r="C24" s="11"/>
      <c r="D24" s="15" t="s">
        <v>2</v>
      </c>
      <c r="E24" s="5">
        <v>42</v>
      </c>
      <c r="F24" s="15" t="s">
        <v>27</v>
      </c>
      <c r="G24" s="5" t="s">
        <v>1</v>
      </c>
      <c r="H24" s="5" t="s">
        <v>0</v>
      </c>
      <c r="I24" s="2">
        <v>6</v>
      </c>
      <c r="J24" s="30">
        <v>550</v>
      </c>
      <c r="K24" s="30">
        <f t="shared" si="5"/>
        <v>3300</v>
      </c>
      <c r="L24" s="31">
        <f t="shared" si="1"/>
        <v>44</v>
      </c>
      <c r="M24" s="31">
        <f t="shared" si="6"/>
        <v>264</v>
      </c>
      <c r="N24" s="16">
        <f t="shared" si="3"/>
        <v>38.938053097345133</v>
      </c>
      <c r="O24" s="16">
        <f t="shared" si="4"/>
        <v>233.6283185840708</v>
      </c>
    </row>
    <row r="25" spans="1:15" ht="218.25" customHeight="1" x14ac:dyDescent="0.5">
      <c r="A25" s="5" t="s">
        <v>3</v>
      </c>
      <c r="B25" s="17"/>
      <c r="C25" s="11"/>
      <c r="D25" s="15" t="s">
        <v>2</v>
      </c>
      <c r="E25" s="5">
        <v>43</v>
      </c>
      <c r="F25" s="15" t="s">
        <v>33</v>
      </c>
      <c r="G25" s="5" t="s">
        <v>1</v>
      </c>
      <c r="H25" s="5" t="s">
        <v>0</v>
      </c>
      <c r="I25" s="2">
        <v>6</v>
      </c>
      <c r="J25" s="30">
        <v>550</v>
      </c>
      <c r="K25" s="30">
        <f t="shared" si="5"/>
        <v>3300</v>
      </c>
      <c r="L25" s="31">
        <f t="shared" si="1"/>
        <v>44</v>
      </c>
      <c r="M25" s="31">
        <f t="shared" si="6"/>
        <v>264</v>
      </c>
      <c r="N25" s="16">
        <f t="shared" si="3"/>
        <v>38.938053097345133</v>
      </c>
      <c r="O25" s="16">
        <f t="shared" si="4"/>
        <v>233.6283185840708</v>
      </c>
    </row>
    <row r="26" spans="1:15" ht="218.25" customHeight="1" x14ac:dyDescent="0.5">
      <c r="A26" s="5" t="s">
        <v>3</v>
      </c>
      <c r="B26" s="17"/>
      <c r="C26" s="11"/>
      <c r="D26" s="15" t="s">
        <v>2</v>
      </c>
      <c r="E26" s="5">
        <v>39</v>
      </c>
      <c r="F26" s="15" t="s">
        <v>34</v>
      </c>
      <c r="G26" s="5" t="s">
        <v>1</v>
      </c>
      <c r="H26" s="5" t="s">
        <v>0</v>
      </c>
      <c r="I26" s="2">
        <v>20</v>
      </c>
      <c r="J26" s="30">
        <v>550</v>
      </c>
      <c r="K26" s="30">
        <f t="shared" si="5"/>
        <v>11000</v>
      </c>
      <c r="L26" s="31">
        <f t="shared" si="1"/>
        <v>44</v>
      </c>
      <c r="M26" s="31">
        <f t="shared" si="6"/>
        <v>880</v>
      </c>
      <c r="N26" s="16">
        <f t="shared" si="3"/>
        <v>38.938053097345133</v>
      </c>
      <c r="O26" s="16">
        <f t="shared" si="4"/>
        <v>778.7610619469026</v>
      </c>
    </row>
    <row r="27" spans="1:15" ht="218.25" customHeight="1" x14ac:dyDescent="0.5">
      <c r="A27" s="5" t="s">
        <v>3</v>
      </c>
      <c r="B27" s="17"/>
      <c r="C27" s="11"/>
      <c r="D27" s="15" t="s">
        <v>2</v>
      </c>
      <c r="E27" s="5">
        <v>40</v>
      </c>
      <c r="F27" s="15" t="s">
        <v>35</v>
      </c>
      <c r="G27" s="5" t="s">
        <v>1</v>
      </c>
      <c r="H27" s="5" t="s">
        <v>0</v>
      </c>
      <c r="I27" s="2">
        <v>36</v>
      </c>
      <c r="J27" s="30">
        <v>550</v>
      </c>
      <c r="K27" s="30">
        <f t="shared" si="5"/>
        <v>19800</v>
      </c>
      <c r="L27" s="31">
        <f t="shared" si="1"/>
        <v>44</v>
      </c>
      <c r="M27" s="31">
        <f t="shared" si="6"/>
        <v>1584</v>
      </c>
      <c r="N27" s="16">
        <f t="shared" si="3"/>
        <v>38.938053097345133</v>
      </c>
      <c r="O27" s="16">
        <f t="shared" si="4"/>
        <v>1401.7699115044247</v>
      </c>
    </row>
    <row r="28" spans="1:15" ht="218.25" customHeight="1" x14ac:dyDescent="0.5">
      <c r="A28" s="5" t="s">
        <v>3</v>
      </c>
      <c r="B28" s="17"/>
      <c r="C28" s="11"/>
      <c r="D28" s="15" t="s">
        <v>2</v>
      </c>
      <c r="E28" s="5">
        <v>38</v>
      </c>
      <c r="F28" s="15"/>
      <c r="G28" s="5" t="s">
        <v>1</v>
      </c>
      <c r="H28" s="5" t="s">
        <v>0</v>
      </c>
      <c r="I28" s="2">
        <v>3</v>
      </c>
      <c r="J28" s="30">
        <v>550</v>
      </c>
      <c r="K28" s="30">
        <f t="shared" si="5"/>
        <v>1650</v>
      </c>
      <c r="L28" s="31">
        <f t="shared" si="1"/>
        <v>44</v>
      </c>
      <c r="M28" s="31">
        <f t="shared" si="6"/>
        <v>132</v>
      </c>
      <c r="N28" s="16">
        <f t="shared" si="3"/>
        <v>38.938053097345133</v>
      </c>
      <c r="O28" s="16">
        <f t="shared" si="4"/>
        <v>116.8141592920354</v>
      </c>
    </row>
    <row r="29" spans="1:15" ht="218.25" customHeight="1" x14ac:dyDescent="0.5">
      <c r="A29" s="5" t="s">
        <v>3</v>
      </c>
      <c r="B29" s="17"/>
      <c r="C29" s="11"/>
      <c r="D29" s="15" t="s">
        <v>2</v>
      </c>
      <c r="E29" s="5">
        <v>47</v>
      </c>
      <c r="F29" s="15" t="s">
        <v>4</v>
      </c>
      <c r="G29" s="5" t="s">
        <v>1</v>
      </c>
      <c r="H29" s="5" t="s">
        <v>0</v>
      </c>
      <c r="I29" s="2">
        <v>26</v>
      </c>
      <c r="J29" s="30">
        <v>550</v>
      </c>
      <c r="K29" s="30">
        <f t="shared" si="5"/>
        <v>14300</v>
      </c>
      <c r="L29" s="31">
        <f t="shared" si="1"/>
        <v>44</v>
      </c>
      <c r="M29" s="31">
        <f t="shared" si="6"/>
        <v>1144</v>
      </c>
      <c r="N29" s="16">
        <f t="shared" si="3"/>
        <v>38.938053097345133</v>
      </c>
      <c r="O29" s="16">
        <f t="shared" si="4"/>
        <v>1012.3893805309734</v>
      </c>
    </row>
    <row r="30" spans="1:15" ht="218.25" customHeight="1" x14ac:dyDescent="0.5">
      <c r="A30" s="5" t="s">
        <v>3</v>
      </c>
      <c r="B30" s="17"/>
      <c r="C30" s="11"/>
      <c r="D30" s="15" t="s">
        <v>2</v>
      </c>
      <c r="E30" s="5">
        <v>71</v>
      </c>
      <c r="F30" s="15" t="s">
        <v>36</v>
      </c>
      <c r="G30" s="5" t="s">
        <v>1</v>
      </c>
      <c r="H30" s="5" t="s">
        <v>0</v>
      </c>
      <c r="I30" s="2">
        <v>20</v>
      </c>
      <c r="J30" s="30">
        <v>550</v>
      </c>
      <c r="K30" s="30">
        <f t="shared" si="5"/>
        <v>11000</v>
      </c>
      <c r="L30" s="31">
        <f t="shared" si="1"/>
        <v>44</v>
      </c>
      <c r="M30" s="31">
        <f t="shared" si="6"/>
        <v>880</v>
      </c>
      <c r="N30" s="16">
        <f t="shared" si="3"/>
        <v>38.938053097345133</v>
      </c>
      <c r="O30" s="16">
        <f t="shared" si="4"/>
        <v>778.7610619469026</v>
      </c>
    </row>
    <row r="31" spans="1:15" ht="218.25" customHeight="1" x14ac:dyDescent="0.5">
      <c r="A31" s="5" t="s">
        <v>3</v>
      </c>
      <c r="B31" s="17"/>
      <c r="C31" s="11"/>
      <c r="D31" s="15" t="s">
        <v>2</v>
      </c>
      <c r="E31" s="5">
        <v>49</v>
      </c>
      <c r="F31" s="15" t="s">
        <v>37</v>
      </c>
      <c r="G31" s="5" t="s">
        <v>1</v>
      </c>
      <c r="H31" s="5" t="s">
        <v>0</v>
      </c>
      <c r="I31" s="2">
        <v>18</v>
      </c>
      <c r="J31" s="30">
        <v>550</v>
      </c>
      <c r="K31" s="30">
        <f t="shared" si="5"/>
        <v>9900</v>
      </c>
      <c r="L31" s="31">
        <f t="shared" si="1"/>
        <v>44</v>
      </c>
      <c r="M31" s="31">
        <f t="shared" si="6"/>
        <v>792</v>
      </c>
      <c r="N31" s="16">
        <f t="shared" si="3"/>
        <v>38.938053097345133</v>
      </c>
      <c r="O31" s="16">
        <f t="shared" si="4"/>
        <v>700.88495575221236</v>
      </c>
    </row>
    <row r="32" spans="1:15" ht="218.25" customHeight="1" x14ac:dyDescent="0.5">
      <c r="A32" s="5" t="s">
        <v>3</v>
      </c>
      <c r="B32" s="17"/>
      <c r="C32" s="11"/>
      <c r="D32" s="15" t="s">
        <v>2</v>
      </c>
      <c r="E32" s="5">
        <v>72</v>
      </c>
      <c r="F32" s="15" t="s">
        <v>38</v>
      </c>
      <c r="G32" s="5" t="s">
        <v>1</v>
      </c>
      <c r="H32" s="5" t="s">
        <v>0</v>
      </c>
      <c r="I32" s="2">
        <v>20</v>
      </c>
      <c r="J32" s="30">
        <v>550</v>
      </c>
      <c r="K32" s="30">
        <f t="shared" si="5"/>
        <v>11000</v>
      </c>
      <c r="L32" s="31">
        <f t="shared" si="1"/>
        <v>44</v>
      </c>
      <c r="M32" s="31">
        <f t="shared" si="6"/>
        <v>880</v>
      </c>
      <c r="N32" s="16">
        <f t="shared" si="3"/>
        <v>38.938053097345133</v>
      </c>
      <c r="O32" s="16">
        <f t="shared" si="4"/>
        <v>778.7610619469026</v>
      </c>
    </row>
    <row r="33" spans="1:15" ht="218.25" customHeight="1" x14ac:dyDescent="0.5">
      <c r="A33" s="5" t="s">
        <v>3</v>
      </c>
      <c r="B33" s="17"/>
      <c r="C33" s="11"/>
      <c r="D33" s="15" t="s">
        <v>2</v>
      </c>
      <c r="E33" s="5">
        <v>70</v>
      </c>
      <c r="F33" s="15" t="s">
        <v>39</v>
      </c>
      <c r="G33" s="5" t="s">
        <v>1</v>
      </c>
      <c r="H33" s="5" t="s">
        <v>0</v>
      </c>
      <c r="I33" s="2">
        <v>25</v>
      </c>
      <c r="J33" s="30">
        <v>550</v>
      </c>
      <c r="K33" s="30">
        <f t="shared" si="5"/>
        <v>13750</v>
      </c>
      <c r="L33" s="31">
        <f t="shared" si="1"/>
        <v>44</v>
      </c>
      <c r="M33" s="31">
        <f t="shared" si="6"/>
        <v>1100</v>
      </c>
      <c r="N33" s="16">
        <f t="shared" si="3"/>
        <v>38.938053097345133</v>
      </c>
      <c r="O33" s="16">
        <f t="shared" si="4"/>
        <v>973.45132743362831</v>
      </c>
    </row>
    <row r="34" spans="1:15" ht="218.25" customHeight="1" x14ac:dyDescent="0.5">
      <c r="A34" s="5" t="s">
        <v>3</v>
      </c>
      <c r="B34" s="17"/>
      <c r="C34" s="11"/>
      <c r="D34" s="15" t="s">
        <v>2</v>
      </c>
      <c r="E34" s="5">
        <v>66</v>
      </c>
      <c r="F34" s="15" t="s">
        <v>39</v>
      </c>
      <c r="G34" s="5" t="s">
        <v>1</v>
      </c>
      <c r="H34" s="5" t="s">
        <v>0</v>
      </c>
      <c r="I34" s="2">
        <v>30</v>
      </c>
      <c r="J34" s="30">
        <v>550</v>
      </c>
      <c r="K34" s="30">
        <f t="shared" si="5"/>
        <v>16500</v>
      </c>
      <c r="L34" s="31">
        <f t="shared" si="1"/>
        <v>44</v>
      </c>
      <c r="M34" s="31">
        <f t="shared" si="6"/>
        <v>1320</v>
      </c>
      <c r="N34" s="16">
        <f t="shared" si="3"/>
        <v>38.938053097345133</v>
      </c>
      <c r="O34" s="16">
        <f t="shared" si="4"/>
        <v>1168.141592920354</v>
      </c>
    </row>
    <row r="35" spans="1:15" ht="218.25" customHeight="1" x14ac:dyDescent="0.5">
      <c r="A35" s="5" t="s">
        <v>3</v>
      </c>
      <c r="B35" s="17"/>
      <c r="C35" s="11"/>
      <c r="D35" s="15" t="s">
        <v>2</v>
      </c>
      <c r="E35" s="5">
        <v>75</v>
      </c>
      <c r="F35" s="15" t="s">
        <v>40</v>
      </c>
      <c r="G35" s="5" t="s">
        <v>1</v>
      </c>
      <c r="H35" s="5" t="s">
        <v>0</v>
      </c>
      <c r="I35" s="2">
        <v>40</v>
      </c>
      <c r="J35" s="30">
        <v>550</v>
      </c>
      <c r="K35" s="30">
        <f t="shared" si="5"/>
        <v>22000</v>
      </c>
      <c r="L35" s="31">
        <f t="shared" si="1"/>
        <v>44</v>
      </c>
      <c r="M35" s="31">
        <f t="shared" si="6"/>
        <v>1760</v>
      </c>
      <c r="N35" s="16">
        <f t="shared" si="3"/>
        <v>38.938053097345133</v>
      </c>
      <c r="O35" s="16">
        <f t="shared" si="4"/>
        <v>1557.5221238938052</v>
      </c>
    </row>
    <row r="36" spans="1:15" ht="218.25" customHeight="1" x14ac:dyDescent="0.5">
      <c r="A36" s="5" t="s">
        <v>3</v>
      </c>
      <c r="B36" s="17"/>
      <c r="C36" s="11"/>
      <c r="D36" s="15" t="s">
        <v>2</v>
      </c>
      <c r="E36" s="5">
        <v>74</v>
      </c>
      <c r="F36" s="15" t="s">
        <v>40</v>
      </c>
      <c r="G36" s="5" t="s">
        <v>1</v>
      </c>
      <c r="H36" s="5" t="s">
        <v>0</v>
      </c>
      <c r="I36" s="2">
        <v>40</v>
      </c>
      <c r="J36" s="30">
        <v>550</v>
      </c>
      <c r="K36" s="30">
        <f t="shared" si="5"/>
        <v>22000</v>
      </c>
      <c r="L36" s="31">
        <f t="shared" si="1"/>
        <v>44</v>
      </c>
      <c r="M36" s="31">
        <f t="shared" si="6"/>
        <v>1760</v>
      </c>
      <c r="N36" s="16">
        <f t="shared" si="3"/>
        <v>38.938053097345133</v>
      </c>
      <c r="O36" s="16">
        <f t="shared" si="4"/>
        <v>1557.5221238938052</v>
      </c>
    </row>
    <row r="37" spans="1:15" ht="218.25" customHeight="1" x14ac:dyDescent="0.5">
      <c r="A37" s="5" t="s">
        <v>3</v>
      </c>
      <c r="B37" s="17"/>
      <c r="C37" s="11"/>
      <c r="D37" s="15" t="s">
        <v>2</v>
      </c>
      <c r="E37" s="5">
        <v>26</v>
      </c>
      <c r="F37" s="15" t="s">
        <v>4</v>
      </c>
      <c r="G37" s="5" t="s">
        <v>1</v>
      </c>
      <c r="H37" s="5" t="s">
        <v>0</v>
      </c>
      <c r="I37" s="2">
        <v>5</v>
      </c>
      <c r="J37" s="30">
        <v>550</v>
      </c>
      <c r="K37" s="30">
        <f t="shared" si="5"/>
        <v>2750</v>
      </c>
      <c r="L37" s="31">
        <f t="shared" si="1"/>
        <v>44</v>
      </c>
      <c r="M37" s="31">
        <f t="shared" si="6"/>
        <v>220</v>
      </c>
      <c r="N37" s="16">
        <f t="shared" si="3"/>
        <v>38.938053097345133</v>
      </c>
      <c r="O37" s="16">
        <f t="shared" si="4"/>
        <v>194.69026548672565</v>
      </c>
    </row>
    <row r="38" spans="1:15" ht="218.25" customHeight="1" x14ac:dyDescent="0.5">
      <c r="A38" s="5" t="s">
        <v>3</v>
      </c>
      <c r="B38" s="17"/>
      <c r="C38" s="11"/>
      <c r="D38" s="15" t="s">
        <v>2</v>
      </c>
      <c r="E38" s="5">
        <v>61</v>
      </c>
      <c r="F38" s="15" t="s">
        <v>41</v>
      </c>
      <c r="G38" s="5" t="s">
        <v>1</v>
      </c>
      <c r="H38" s="5" t="s">
        <v>0</v>
      </c>
      <c r="I38" s="2">
        <v>3</v>
      </c>
      <c r="J38" s="30">
        <v>550</v>
      </c>
      <c r="K38" s="30">
        <f t="shared" si="5"/>
        <v>1650</v>
      </c>
      <c r="L38" s="31">
        <f t="shared" si="1"/>
        <v>44</v>
      </c>
      <c r="M38" s="31">
        <f t="shared" si="6"/>
        <v>132</v>
      </c>
      <c r="N38" s="16">
        <f t="shared" si="3"/>
        <v>38.938053097345133</v>
      </c>
      <c r="O38" s="16">
        <f t="shared" si="4"/>
        <v>116.8141592920354</v>
      </c>
    </row>
    <row r="39" spans="1:15" ht="218.25" customHeight="1" x14ac:dyDescent="0.5">
      <c r="A39" s="5" t="s">
        <v>3</v>
      </c>
      <c r="B39" s="17"/>
      <c r="C39" s="11"/>
      <c r="D39" s="15" t="s">
        <v>2</v>
      </c>
      <c r="E39" s="5">
        <v>62</v>
      </c>
      <c r="F39" s="15" t="s">
        <v>40</v>
      </c>
      <c r="G39" s="5" t="s">
        <v>1</v>
      </c>
      <c r="H39" s="5" t="s">
        <v>0</v>
      </c>
      <c r="I39" s="2">
        <v>3</v>
      </c>
      <c r="J39" s="30">
        <v>550</v>
      </c>
      <c r="K39" s="30">
        <f t="shared" si="5"/>
        <v>1650</v>
      </c>
      <c r="L39" s="31">
        <f t="shared" si="1"/>
        <v>44</v>
      </c>
      <c r="M39" s="31">
        <f t="shared" si="6"/>
        <v>132</v>
      </c>
      <c r="N39" s="16">
        <f t="shared" si="3"/>
        <v>38.938053097345133</v>
      </c>
      <c r="O39" s="16">
        <f t="shared" si="4"/>
        <v>116.8141592920354</v>
      </c>
    </row>
    <row r="40" spans="1:15" ht="218.25" customHeight="1" x14ac:dyDescent="0.5">
      <c r="A40" s="5" t="s">
        <v>3</v>
      </c>
      <c r="B40" s="17"/>
      <c r="C40" s="11"/>
      <c r="D40" s="15" t="s">
        <v>2</v>
      </c>
      <c r="E40" s="5">
        <v>58</v>
      </c>
      <c r="F40" s="15" t="s">
        <v>40</v>
      </c>
      <c r="G40" s="5" t="s">
        <v>1</v>
      </c>
      <c r="H40" s="5" t="s">
        <v>0</v>
      </c>
      <c r="I40" s="2">
        <v>4</v>
      </c>
      <c r="J40" s="30">
        <v>550</v>
      </c>
      <c r="K40" s="30">
        <f t="shared" si="5"/>
        <v>2200</v>
      </c>
      <c r="L40" s="31">
        <f t="shared" si="1"/>
        <v>44</v>
      </c>
      <c r="M40" s="31">
        <f t="shared" si="6"/>
        <v>176</v>
      </c>
      <c r="N40" s="16">
        <f t="shared" si="3"/>
        <v>38.938053097345133</v>
      </c>
      <c r="O40" s="16">
        <f t="shared" si="4"/>
        <v>155.75221238938053</v>
      </c>
    </row>
    <row r="41" spans="1:15" ht="218.25" customHeight="1" x14ac:dyDescent="0.5">
      <c r="A41" s="5" t="s">
        <v>3</v>
      </c>
      <c r="B41" s="17"/>
      <c r="C41" s="11"/>
      <c r="D41" s="15" t="s">
        <v>2</v>
      </c>
      <c r="E41" s="5">
        <v>77</v>
      </c>
      <c r="F41" s="15" t="s">
        <v>36</v>
      </c>
      <c r="G41" s="5" t="s">
        <v>1</v>
      </c>
      <c r="H41" s="5" t="s">
        <v>0</v>
      </c>
      <c r="I41" s="2">
        <v>30</v>
      </c>
      <c r="J41" s="30">
        <v>550</v>
      </c>
      <c r="K41" s="30">
        <f t="shared" si="5"/>
        <v>16500</v>
      </c>
      <c r="L41" s="31">
        <f t="shared" si="1"/>
        <v>44</v>
      </c>
      <c r="M41" s="31">
        <f t="shared" si="6"/>
        <v>1320</v>
      </c>
      <c r="N41" s="16">
        <f t="shared" si="3"/>
        <v>38.938053097345133</v>
      </c>
      <c r="O41" s="16">
        <f t="shared" si="4"/>
        <v>1168.141592920354</v>
      </c>
    </row>
    <row r="42" spans="1:15" ht="218.25" customHeight="1" x14ac:dyDescent="0.5">
      <c r="A42" s="5" t="s">
        <v>3</v>
      </c>
      <c r="B42" s="17"/>
      <c r="C42" s="11"/>
      <c r="D42" s="15" t="s">
        <v>2</v>
      </c>
      <c r="E42" s="5">
        <v>76</v>
      </c>
      <c r="F42" s="15" t="s">
        <v>40</v>
      </c>
      <c r="G42" s="5" t="s">
        <v>1</v>
      </c>
      <c r="H42" s="5" t="s">
        <v>0</v>
      </c>
      <c r="I42" s="2">
        <v>30</v>
      </c>
      <c r="J42" s="30">
        <v>550</v>
      </c>
      <c r="K42" s="30">
        <f t="shared" si="5"/>
        <v>16500</v>
      </c>
      <c r="L42" s="31">
        <f t="shared" si="1"/>
        <v>44</v>
      </c>
      <c r="M42" s="31">
        <f t="shared" si="6"/>
        <v>1320</v>
      </c>
      <c r="N42" s="16">
        <f t="shared" si="3"/>
        <v>38.938053097345133</v>
      </c>
      <c r="O42" s="16">
        <f t="shared" si="4"/>
        <v>1168.141592920354</v>
      </c>
    </row>
    <row r="43" spans="1:15" ht="218.25" customHeight="1" x14ac:dyDescent="0.5">
      <c r="A43" s="5" t="s">
        <v>3</v>
      </c>
      <c r="B43" s="17"/>
      <c r="C43" s="11"/>
      <c r="D43" s="15" t="s">
        <v>2</v>
      </c>
      <c r="E43" s="5">
        <v>78</v>
      </c>
      <c r="F43" s="15" t="s">
        <v>40</v>
      </c>
      <c r="G43" s="5" t="s">
        <v>1</v>
      </c>
      <c r="H43" s="5" t="s">
        <v>0</v>
      </c>
      <c r="I43" s="2">
        <v>20</v>
      </c>
      <c r="J43" s="30">
        <v>550</v>
      </c>
      <c r="K43" s="30">
        <f t="shared" si="5"/>
        <v>11000</v>
      </c>
      <c r="L43" s="31">
        <f t="shared" si="1"/>
        <v>44</v>
      </c>
      <c r="M43" s="31">
        <f t="shared" si="6"/>
        <v>880</v>
      </c>
      <c r="N43" s="16">
        <f t="shared" si="3"/>
        <v>38.938053097345133</v>
      </c>
      <c r="O43" s="16">
        <f t="shared" si="4"/>
        <v>778.7610619469026</v>
      </c>
    </row>
    <row r="44" spans="1:15" ht="218.25" customHeight="1" x14ac:dyDescent="0.5">
      <c r="A44" s="5" t="s">
        <v>3</v>
      </c>
      <c r="B44" s="17"/>
      <c r="C44" s="11"/>
      <c r="D44" s="15" t="s">
        <v>2</v>
      </c>
      <c r="E44" s="5">
        <v>79</v>
      </c>
      <c r="F44" s="15" t="s">
        <v>40</v>
      </c>
      <c r="G44" s="5" t="s">
        <v>1</v>
      </c>
      <c r="H44" s="5" t="s">
        <v>0</v>
      </c>
      <c r="I44" s="2">
        <v>20</v>
      </c>
      <c r="J44" s="30">
        <v>550</v>
      </c>
      <c r="K44" s="30">
        <f t="shared" si="5"/>
        <v>11000</v>
      </c>
      <c r="L44" s="31">
        <f t="shared" si="1"/>
        <v>44</v>
      </c>
      <c r="M44" s="31">
        <f t="shared" si="6"/>
        <v>880</v>
      </c>
      <c r="N44" s="16">
        <f t="shared" si="3"/>
        <v>38.938053097345133</v>
      </c>
      <c r="O44" s="16">
        <f t="shared" si="4"/>
        <v>778.7610619469026</v>
      </c>
    </row>
    <row r="45" spans="1:15" ht="218.25" customHeight="1" x14ac:dyDescent="0.5">
      <c r="A45" s="5" t="s">
        <v>3</v>
      </c>
      <c r="B45" s="17"/>
      <c r="C45" s="11"/>
      <c r="D45" s="15" t="s">
        <v>2</v>
      </c>
      <c r="E45" s="5">
        <v>56</v>
      </c>
      <c r="F45" s="15" t="s">
        <v>34</v>
      </c>
      <c r="G45" s="5" t="s">
        <v>1</v>
      </c>
      <c r="H45" s="5" t="s">
        <v>0</v>
      </c>
      <c r="I45" s="2">
        <v>4</v>
      </c>
      <c r="J45" s="30">
        <v>550</v>
      </c>
      <c r="K45" s="30">
        <f t="shared" si="5"/>
        <v>2200</v>
      </c>
      <c r="L45" s="31">
        <f t="shared" si="1"/>
        <v>44</v>
      </c>
      <c r="M45" s="31">
        <f t="shared" si="6"/>
        <v>176</v>
      </c>
      <c r="N45" s="16">
        <f t="shared" si="3"/>
        <v>38.938053097345133</v>
      </c>
      <c r="O45" s="16">
        <f t="shared" si="4"/>
        <v>155.75221238938053</v>
      </c>
    </row>
    <row r="46" spans="1:15" ht="218.25" customHeight="1" x14ac:dyDescent="0.5">
      <c r="A46" s="5" t="s">
        <v>3</v>
      </c>
      <c r="B46" s="17"/>
      <c r="C46" s="11"/>
      <c r="D46" s="15" t="s">
        <v>2</v>
      </c>
      <c r="E46" s="5">
        <v>80</v>
      </c>
      <c r="F46" s="15" t="s">
        <v>34</v>
      </c>
      <c r="G46" s="5" t="s">
        <v>1</v>
      </c>
      <c r="H46" s="5" t="s">
        <v>0</v>
      </c>
      <c r="I46" s="2">
        <v>40</v>
      </c>
      <c r="J46" s="30">
        <v>550</v>
      </c>
      <c r="K46" s="30">
        <f t="shared" si="5"/>
        <v>22000</v>
      </c>
      <c r="L46" s="31">
        <f t="shared" si="1"/>
        <v>44</v>
      </c>
      <c r="M46" s="31">
        <f t="shared" si="6"/>
        <v>1760</v>
      </c>
      <c r="N46" s="16">
        <f t="shared" si="3"/>
        <v>38.938053097345133</v>
      </c>
      <c r="O46" s="16">
        <f t="shared" si="4"/>
        <v>1557.5221238938052</v>
      </c>
    </row>
    <row r="47" spans="1:15" ht="218.25" customHeight="1" x14ac:dyDescent="0.5">
      <c r="A47" s="5" t="s">
        <v>3</v>
      </c>
      <c r="B47" s="17"/>
      <c r="C47" s="11"/>
      <c r="D47" s="15" t="s">
        <v>2</v>
      </c>
      <c r="E47" s="5">
        <v>81</v>
      </c>
      <c r="F47" s="15" t="s">
        <v>4</v>
      </c>
      <c r="G47" s="5" t="s">
        <v>1</v>
      </c>
      <c r="H47" s="5" t="s">
        <v>0</v>
      </c>
      <c r="I47" s="2">
        <v>40</v>
      </c>
      <c r="J47" s="30">
        <v>550</v>
      </c>
      <c r="K47" s="30">
        <f t="shared" si="5"/>
        <v>22000</v>
      </c>
      <c r="L47" s="31">
        <f t="shared" si="1"/>
        <v>44</v>
      </c>
      <c r="M47" s="31">
        <f t="shared" si="6"/>
        <v>1760</v>
      </c>
      <c r="N47" s="16">
        <f t="shared" si="3"/>
        <v>38.938053097345133</v>
      </c>
      <c r="O47" s="16">
        <f t="shared" si="4"/>
        <v>1557.5221238938052</v>
      </c>
    </row>
    <row r="48" spans="1:15" ht="218.25" customHeight="1" x14ac:dyDescent="0.5">
      <c r="A48" s="5" t="s">
        <v>3</v>
      </c>
      <c r="B48" s="17"/>
      <c r="C48" s="11"/>
      <c r="D48" s="15" t="s">
        <v>2</v>
      </c>
      <c r="E48" s="5">
        <v>82</v>
      </c>
      <c r="F48" s="15" t="s">
        <v>42</v>
      </c>
      <c r="G48" s="5" t="s">
        <v>1</v>
      </c>
      <c r="H48" s="5" t="s">
        <v>0</v>
      </c>
      <c r="I48" s="2">
        <v>40</v>
      </c>
      <c r="J48" s="30">
        <v>550</v>
      </c>
      <c r="K48" s="30">
        <f t="shared" si="5"/>
        <v>22000</v>
      </c>
      <c r="L48" s="31">
        <f t="shared" si="1"/>
        <v>44</v>
      </c>
      <c r="M48" s="31">
        <f t="shared" si="6"/>
        <v>1760</v>
      </c>
      <c r="N48" s="16">
        <f t="shared" si="3"/>
        <v>38.938053097345133</v>
      </c>
      <c r="O48" s="16">
        <f t="shared" si="4"/>
        <v>1557.5221238938052</v>
      </c>
    </row>
    <row r="49" spans="1:15" ht="218.25" customHeight="1" x14ac:dyDescent="0.5">
      <c r="A49" s="5" t="s">
        <v>3</v>
      </c>
      <c r="B49" s="17"/>
      <c r="C49" s="11"/>
      <c r="D49" s="15" t="s">
        <v>2</v>
      </c>
      <c r="E49" s="5">
        <v>83</v>
      </c>
      <c r="F49" s="15" t="s">
        <v>42</v>
      </c>
      <c r="G49" s="5" t="s">
        <v>1</v>
      </c>
      <c r="H49" s="5" t="s">
        <v>0</v>
      </c>
      <c r="I49" s="2">
        <v>40</v>
      </c>
      <c r="J49" s="30">
        <v>550</v>
      </c>
      <c r="K49" s="30">
        <f t="shared" si="5"/>
        <v>22000</v>
      </c>
      <c r="L49" s="31">
        <f t="shared" si="1"/>
        <v>44</v>
      </c>
      <c r="M49" s="31">
        <f t="shared" si="6"/>
        <v>1760</v>
      </c>
      <c r="N49" s="16">
        <f t="shared" si="3"/>
        <v>38.938053097345133</v>
      </c>
      <c r="O49" s="16">
        <f t="shared" si="4"/>
        <v>1557.5221238938052</v>
      </c>
    </row>
    <row r="50" spans="1:15" ht="218.25" customHeight="1" x14ac:dyDescent="0.5">
      <c r="A50" s="5" t="s">
        <v>3</v>
      </c>
      <c r="B50" s="17"/>
      <c r="C50" s="11"/>
      <c r="D50" s="15" t="s">
        <v>2</v>
      </c>
      <c r="E50" s="5">
        <v>85</v>
      </c>
      <c r="F50" s="15" t="s">
        <v>4</v>
      </c>
      <c r="G50" s="5" t="s">
        <v>1</v>
      </c>
      <c r="H50" s="5" t="s">
        <v>0</v>
      </c>
      <c r="I50" s="2">
        <v>35</v>
      </c>
      <c r="J50" s="30">
        <v>550</v>
      </c>
      <c r="K50" s="30">
        <f t="shared" si="5"/>
        <v>19250</v>
      </c>
      <c r="L50" s="31">
        <f t="shared" si="1"/>
        <v>44</v>
      </c>
      <c r="M50" s="31">
        <f t="shared" si="6"/>
        <v>1540</v>
      </c>
      <c r="N50" s="16">
        <f t="shared" si="3"/>
        <v>38.938053097345133</v>
      </c>
      <c r="O50" s="16">
        <f t="shared" si="4"/>
        <v>1362.8318584070796</v>
      </c>
    </row>
    <row r="51" spans="1:15" ht="218.25" customHeight="1" x14ac:dyDescent="0.5">
      <c r="A51" s="5" t="s">
        <v>3</v>
      </c>
      <c r="B51" s="17"/>
      <c r="C51" s="11"/>
      <c r="D51" s="15" t="s">
        <v>2</v>
      </c>
      <c r="E51" s="5">
        <v>84</v>
      </c>
      <c r="F51" s="15" t="s">
        <v>34</v>
      </c>
      <c r="G51" s="5" t="s">
        <v>1</v>
      </c>
      <c r="H51" s="5" t="s">
        <v>0</v>
      </c>
      <c r="I51" s="2">
        <v>35</v>
      </c>
      <c r="J51" s="30">
        <v>550</v>
      </c>
      <c r="K51" s="30">
        <f t="shared" si="5"/>
        <v>19250</v>
      </c>
      <c r="L51" s="31">
        <f t="shared" si="1"/>
        <v>44</v>
      </c>
      <c r="M51" s="31">
        <f t="shared" si="6"/>
        <v>1540</v>
      </c>
      <c r="N51" s="16">
        <f t="shared" si="3"/>
        <v>38.938053097345133</v>
      </c>
      <c r="O51" s="16">
        <f t="shared" si="4"/>
        <v>1362.8318584070796</v>
      </c>
    </row>
    <row r="52" spans="1:15" ht="218.25" customHeight="1" x14ac:dyDescent="0.5">
      <c r="A52" s="5" t="s">
        <v>3</v>
      </c>
      <c r="B52" s="17"/>
      <c r="C52" s="11"/>
      <c r="D52" s="15" t="s">
        <v>2</v>
      </c>
      <c r="E52" s="5">
        <v>96</v>
      </c>
      <c r="F52" s="15" t="s">
        <v>4</v>
      </c>
      <c r="G52" s="5" t="s">
        <v>1</v>
      </c>
      <c r="H52" s="5" t="s">
        <v>0</v>
      </c>
      <c r="I52" s="2">
        <v>12</v>
      </c>
      <c r="J52" s="30">
        <v>550</v>
      </c>
      <c r="K52" s="30">
        <f t="shared" si="5"/>
        <v>6600</v>
      </c>
      <c r="L52" s="31">
        <f t="shared" si="1"/>
        <v>44</v>
      </c>
      <c r="M52" s="31">
        <f t="shared" si="6"/>
        <v>528</v>
      </c>
      <c r="N52" s="16">
        <f t="shared" si="3"/>
        <v>38.938053097345133</v>
      </c>
      <c r="O52" s="16">
        <f t="shared" si="4"/>
        <v>467.25663716814159</v>
      </c>
    </row>
    <row r="53" spans="1:15" ht="218.25" customHeight="1" x14ac:dyDescent="0.5">
      <c r="A53" s="5" t="s">
        <v>3</v>
      </c>
      <c r="B53" s="17"/>
      <c r="C53" s="11"/>
      <c r="D53" s="15" t="s">
        <v>2</v>
      </c>
      <c r="E53" s="5">
        <v>95</v>
      </c>
      <c r="F53" s="15" t="s">
        <v>4</v>
      </c>
      <c r="G53" s="5" t="s">
        <v>1</v>
      </c>
      <c r="H53" s="5" t="s">
        <v>0</v>
      </c>
      <c r="I53" s="2">
        <v>12</v>
      </c>
      <c r="J53" s="30">
        <v>550</v>
      </c>
      <c r="K53" s="30">
        <f t="shared" si="5"/>
        <v>6600</v>
      </c>
      <c r="L53" s="31">
        <f t="shared" si="1"/>
        <v>44</v>
      </c>
      <c r="M53" s="31">
        <f t="shared" si="6"/>
        <v>528</v>
      </c>
      <c r="N53" s="16">
        <f t="shared" si="3"/>
        <v>38.938053097345133</v>
      </c>
      <c r="O53" s="16">
        <f t="shared" si="4"/>
        <v>467.25663716814159</v>
      </c>
    </row>
    <row r="54" spans="1:15" ht="218.25" customHeight="1" x14ac:dyDescent="0.5">
      <c r="A54" s="5" t="s">
        <v>3</v>
      </c>
      <c r="B54" s="17"/>
      <c r="C54" s="11"/>
      <c r="D54" s="15" t="s">
        <v>2</v>
      </c>
      <c r="E54" s="5">
        <v>94</v>
      </c>
      <c r="F54" s="15">
        <v>111</v>
      </c>
      <c r="G54" s="5" t="s">
        <v>1</v>
      </c>
      <c r="H54" s="5" t="s">
        <v>0</v>
      </c>
      <c r="I54" s="2">
        <v>20</v>
      </c>
      <c r="J54" s="30">
        <v>550</v>
      </c>
      <c r="K54" s="30">
        <f t="shared" si="5"/>
        <v>11000</v>
      </c>
      <c r="L54" s="31">
        <f t="shared" si="1"/>
        <v>44</v>
      </c>
      <c r="M54" s="31">
        <f t="shared" si="6"/>
        <v>880</v>
      </c>
      <c r="N54" s="16">
        <f t="shared" si="3"/>
        <v>38.938053097345133</v>
      </c>
      <c r="O54" s="16">
        <f t="shared" si="4"/>
        <v>778.7610619469026</v>
      </c>
    </row>
    <row r="55" spans="1:15" ht="218.25" customHeight="1" x14ac:dyDescent="0.5">
      <c r="A55" s="5" t="s">
        <v>3</v>
      </c>
      <c r="B55" s="17"/>
      <c r="C55" s="11"/>
      <c r="D55" s="15" t="s">
        <v>2</v>
      </c>
      <c r="E55" s="5">
        <v>93</v>
      </c>
      <c r="F55" s="15" t="s">
        <v>34</v>
      </c>
      <c r="G55" s="5" t="s">
        <v>1</v>
      </c>
      <c r="H55" s="5" t="s">
        <v>0</v>
      </c>
      <c r="I55" s="2">
        <v>20</v>
      </c>
      <c r="J55" s="30">
        <v>550</v>
      </c>
      <c r="K55" s="30">
        <f t="shared" si="5"/>
        <v>11000</v>
      </c>
      <c r="L55" s="31">
        <f t="shared" si="1"/>
        <v>44</v>
      </c>
      <c r="M55" s="31">
        <f t="shared" si="6"/>
        <v>880</v>
      </c>
      <c r="N55" s="16">
        <f t="shared" si="3"/>
        <v>38.938053097345133</v>
      </c>
      <c r="O55" s="16">
        <f t="shared" si="4"/>
        <v>778.7610619469026</v>
      </c>
    </row>
    <row r="56" spans="1:15" ht="218.25" customHeight="1" x14ac:dyDescent="0.5">
      <c r="A56" s="5" t="s">
        <v>3</v>
      </c>
      <c r="B56" s="17"/>
      <c r="C56" s="11"/>
      <c r="D56" s="15" t="s">
        <v>2</v>
      </c>
      <c r="E56" s="5">
        <v>97</v>
      </c>
      <c r="F56" s="15" t="s">
        <v>5</v>
      </c>
      <c r="G56" s="5" t="s">
        <v>1</v>
      </c>
      <c r="H56" s="5" t="s">
        <v>0</v>
      </c>
      <c r="I56" s="2">
        <v>12</v>
      </c>
      <c r="J56" s="30">
        <v>550</v>
      </c>
      <c r="K56" s="30">
        <f t="shared" si="5"/>
        <v>6600</v>
      </c>
      <c r="L56" s="31">
        <f t="shared" si="1"/>
        <v>44</v>
      </c>
      <c r="M56" s="31">
        <f t="shared" si="6"/>
        <v>528</v>
      </c>
      <c r="N56" s="16">
        <f t="shared" si="3"/>
        <v>38.938053097345133</v>
      </c>
      <c r="O56" s="16">
        <f t="shared" si="4"/>
        <v>467.25663716814159</v>
      </c>
    </row>
    <row r="57" spans="1:15" ht="218.25" customHeight="1" x14ac:dyDescent="0.5">
      <c r="A57" s="5" t="s">
        <v>3</v>
      </c>
      <c r="B57" s="17"/>
      <c r="C57" s="11"/>
      <c r="D57" s="15" t="s">
        <v>2</v>
      </c>
      <c r="E57" s="5">
        <v>91</v>
      </c>
      <c r="F57" s="15" t="s">
        <v>43</v>
      </c>
      <c r="G57" s="5" t="s">
        <v>1</v>
      </c>
      <c r="H57" s="5" t="s">
        <v>0</v>
      </c>
      <c r="I57" s="2">
        <v>20</v>
      </c>
      <c r="J57" s="30">
        <v>550</v>
      </c>
      <c r="K57" s="30">
        <f t="shared" si="5"/>
        <v>11000</v>
      </c>
      <c r="L57" s="31">
        <f t="shared" si="1"/>
        <v>44</v>
      </c>
      <c r="M57" s="31">
        <f t="shared" si="6"/>
        <v>880</v>
      </c>
      <c r="N57" s="16">
        <f t="shared" si="3"/>
        <v>38.938053097345133</v>
      </c>
      <c r="O57" s="16">
        <f t="shared" si="4"/>
        <v>778.7610619469026</v>
      </c>
    </row>
    <row r="58" spans="1:15" ht="218.25" customHeight="1" x14ac:dyDescent="0.5">
      <c r="A58" s="5" t="s">
        <v>3</v>
      </c>
      <c r="B58" s="17"/>
      <c r="C58" s="11"/>
      <c r="D58" s="15" t="s">
        <v>2</v>
      </c>
      <c r="E58" s="5">
        <v>92</v>
      </c>
      <c r="F58" s="15" t="s">
        <v>34</v>
      </c>
      <c r="G58" s="5" t="s">
        <v>1</v>
      </c>
      <c r="H58" s="5" t="s">
        <v>0</v>
      </c>
      <c r="I58" s="2">
        <v>20</v>
      </c>
      <c r="J58" s="30">
        <v>550</v>
      </c>
      <c r="K58" s="30">
        <f t="shared" si="5"/>
        <v>11000</v>
      </c>
      <c r="L58" s="31">
        <f t="shared" si="1"/>
        <v>44</v>
      </c>
      <c r="M58" s="31">
        <f t="shared" si="6"/>
        <v>880</v>
      </c>
      <c r="N58" s="16">
        <f t="shared" si="3"/>
        <v>38.938053097345133</v>
      </c>
      <c r="O58" s="16">
        <f t="shared" si="4"/>
        <v>778.7610619469026</v>
      </c>
    </row>
    <row r="59" spans="1:15" ht="218.25" customHeight="1" x14ac:dyDescent="0.5">
      <c r="A59" s="5" t="s">
        <v>3</v>
      </c>
      <c r="B59" s="17"/>
      <c r="C59" s="11"/>
      <c r="D59" s="15" t="s">
        <v>2</v>
      </c>
      <c r="E59" s="5">
        <v>98</v>
      </c>
      <c r="F59" s="15"/>
      <c r="G59" s="5" t="s">
        <v>1</v>
      </c>
      <c r="H59" s="5" t="s">
        <v>0</v>
      </c>
      <c r="I59" s="2">
        <v>15</v>
      </c>
      <c r="J59" s="30">
        <v>550</v>
      </c>
      <c r="K59" s="30">
        <f t="shared" si="5"/>
        <v>8250</v>
      </c>
      <c r="L59" s="31">
        <f t="shared" si="1"/>
        <v>44</v>
      </c>
      <c r="M59" s="31">
        <f t="shared" si="6"/>
        <v>660</v>
      </c>
      <c r="N59" s="16">
        <f t="shared" si="3"/>
        <v>38.938053097345133</v>
      </c>
      <c r="O59" s="16">
        <f t="shared" si="4"/>
        <v>584.07079646017701</v>
      </c>
    </row>
    <row r="60" spans="1:15" ht="218.25" customHeight="1" x14ac:dyDescent="0.5">
      <c r="A60" s="5" t="s">
        <v>3</v>
      </c>
      <c r="B60" s="17"/>
      <c r="C60" s="11"/>
      <c r="D60" s="15" t="s">
        <v>2</v>
      </c>
      <c r="E60" s="5">
        <v>99</v>
      </c>
      <c r="F60" s="15"/>
      <c r="G60" s="5" t="s">
        <v>1</v>
      </c>
      <c r="H60" s="5" t="s">
        <v>0</v>
      </c>
      <c r="I60" s="2">
        <v>15</v>
      </c>
      <c r="J60" s="30">
        <v>550</v>
      </c>
      <c r="K60" s="30">
        <f t="shared" si="5"/>
        <v>8250</v>
      </c>
      <c r="L60" s="31">
        <f t="shared" si="1"/>
        <v>44</v>
      </c>
      <c r="M60" s="31">
        <f t="shared" si="6"/>
        <v>660</v>
      </c>
      <c r="N60" s="16">
        <f t="shared" si="3"/>
        <v>38.938053097345133</v>
      </c>
      <c r="O60" s="16">
        <f t="shared" si="4"/>
        <v>584.07079646017701</v>
      </c>
    </row>
    <row r="61" spans="1:15" ht="218.25" customHeight="1" x14ac:dyDescent="0.5">
      <c r="A61" s="5" t="s">
        <v>3</v>
      </c>
      <c r="B61" s="17"/>
      <c r="C61" s="17"/>
      <c r="D61" s="15" t="s">
        <v>2</v>
      </c>
      <c r="E61" s="5">
        <v>28</v>
      </c>
      <c r="F61" s="15" t="s">
        <v>44</v>
      </c>
      <c r="G61" s="5" t="s">
        <v>1</v>
      </c>
      <c r="H61" s="5" t="s">
        <v>0</v>
      </c>
      <c r="I61" s="2">
        <v>12</v>
      </c>
      <c r="J61" s="30">
        <v>550</v>
      </c>
      <c r="K61" s="30">
        <f t="shared" si="5"/>
        <v>6600</v>
      </c>
      <c r="L61" s="31">
        <f t="shared" si="1"/>
        <v>44</v>
      </c>
      <c r="M61" s="31">
        <f t="shared" si="6"/>
        <v>528</v>
      </c>
      <c r="N61" s="16">
        <f t="shared" si="3"/>
        <v>38.938053097345133</v>
      </c>
      <c r="O61" s="16">
        <f t="shared" si="4"/>
        <v>467.25663716814159</v>
      </c>
    </row>
    <row r="62" spans="1:15" ht="218.25" customHeight="1" x14ac:dyDescent="0.5">
      <c r="A62" s="5" t="s">
        <v>3</v>
      </c>
      <c r="B62" s="17"/>
      <c r="C62" s="17"/>
      <c r="D62" s="15" t="s">
        <v>2</v>
      </c>
      <c r="E62" s="5">
        <v>27</v>
      </c>
      <c r="F62" s="15" t="s">
        <v>45</v>
      </c>
      <c r="G62" s="5" t="s">
        <v>1</v>
      </c>
      <c r="H62" s="5" t="s">
        <v>0</v>
      </c>
      <c r="I62" s="2">
        <v>4</v>
      </c>
      <c r="J62" s="30">
        <v>550</v>
      </c>
      <c r="K62" s="30">
        <f t="shared" si="5"/>
        <v>2200</v>
      </c>
      <c r="L62" s="31">
        <f t="shared" si="1"/>
        <v>44</v>
      </c>
      <c r="M62" s="31">
        <f t="shared" si="6"/>
        <v>176</v>
      </c>
      <c r="N62" s="16">
        <f t="shared" si="3"/>
        <v>38.938053097345133</v>
      </c>
      <c r="O62" s="16">
        <f t="shared" si="4"/>
        <v>155.75221238938053</v>
      </c>
    </row>
    <row r="63" spans="1:15" ht="218.25" customHeight="1" x14ac:dyDescent="0.5">
      <c r="A63" s="5" t="s">
        <v>3</v>
      </c>
      <c r="B63" s="17"/>
      <c r="C63" s="17"/>
      <c r="D63" s="15" t="s">
        <v>2</v>
      </c>
      <c r="E63" s="5">
        <v>64</v>
      </c>
      <c r="F63" s="15" t="s">
        <v>40</v>
      </c>
      <c r="G63" s="5" t="s">
        <v>1</v>
      </c>
      <c r="H63" s="5" t="s">
        <v>0</v>
      </c>
      <c r="I63" s="2">
        <v>4</v>
      </c>
      <c r="J63" s="30">
        <v>550</v>
      </c>
      <c r="K63" s="30">
        <f t="shared" si="5"/>
        <v>2200</v>
      </c>
      <c r="L63" s="31">
        <f t="shared" si="1"/>
        <v>44</v>
      </c>
      <c r="M63" s="31">
        <f t="shared" si="6"/>
        <v>176</v>
      </c>
      <c r="N63" s="16">
        <f t="shared" si="3"/>
        <v>38.938053097345133</v>
      </c>
      <c r="O63" s="16">
        <f t="shared" si="4"/>
        <v>155.75221238938053</v>
      </c>
    </row>
    <row r="64" spans="1:15" ht="218.25" customHeight="1" x14ac:dyDescent="0.5">
      <c r="A64" s="5" t="s">
        <v>3</v>
      </c>
      <c r="B64" s="17"/>
      <c r="C64" s="17"/>
      <c r="D64" s="15" t="s">
        <v>2</v>
      </c>
      <c r="E64" s="5">
        <v>30</v>
      </c>
      <c r="F64" s="15" t="s">
        <v>40</v>
      </c>
      <c r="G64" s="5" t="s">
        <v>1</v>
      </c>
      <c r="H64" s="5" t="s">
        <v>0</v>
      </c>
      <c r="I64" s="2">
        <v>12</v>
      </c>
      <c r="J64" s="30">
        <v>550</v>
      </c>
      <c r="K64" s="30">
        <f t="shared" si="5"/>
        <v>6600</v>
      </c>
      <c r="L64" s="31">
        <f t="shared" si="1"/>
        <v>44</v>
      </c>
      <c r="M64" s="31">
        <f t="shared" si="6"/>
        <v>528</v>
      </c>
      <c r="N64" s="16">
        <f t="shared" si="3"/>
        <v>38.938053097345133</v>
      </c>
      <c r="O64" s="16">
        <f t="shared" si="4"/>
        <v>467.25663716814159</v>
      </c>
    </row>
    <row r="65" spans="1:15" ht="218.25" customHeight="1" x14ac:dyDescent="0.5">
      <c r="A65" s="5" t="s">
        <v>3</v>
      </c>
      <c r="B65" s="17"/>
      <c r="C65" s="17"/>
      <c r="D65" s="15" t="s">
        <v>2</v>
      </c>
      <c r="E65" s="5">
        <v>29</v>
      </c>
      <c r="F65" s="15" t="s">
        <v>40</v>
      </c>
      <c r="G65" s="5" t="s">
        <v>1</v>
      </c>
      <c r="H65" s="5" t="s">
        <v>0</v>
      </c>
      <c r="I65" s="2">
        <v>12</v>
      </c>
      <c r="J65" s="30">
        <v>550</v>
      </c>
      <c r="K65" s="30">
        <f t="shared" si="5"/>
        <v>6600</v>
      </c>
      <c r="L65" s="31">
        <f t="shared" si="1"/>
        <v>44</v>
      </c>
      <c r="M65" s="31">
        <f t="shared" si="6"/>
        <v>528</v>
      </c>
      <c r="N65" s="16">
        <f t="shared" si="3"/>
        <v>38.938053097345133</v>
      </c>
      <c r="O65" s="16">
        <f t="shared" si="4"/>
        <v>467.25663716814159</v>
      </c>
    </row>
    <row r="66" spans="1:15" ht="218.25" customHeight="1" x14ac:dyDescent="0.5">
      <c r="A66" s="5" t="s">
        <v>3</v>
      </c>
      <c r="B66" s="17"/>
      <c r="C66" s="17"/>
      <c r="D66" s="15" t="s">
        <v>2</v>
      </c>
      <c r="E66" s="5">
        <v>21</v>
      </c>
      <c r="F66" s="15" t="s">
        <v>46</v>
      </c>
      <c r="G66" s="5" t="s">
        <v>1</v>
      </c>
      <c r="H66" s="5" t="s">
        <v>0</v>
      </c>
      <c r="I66" s="2">
        <v>18</v>
      </c>
      <c r="J66" s="30">
        <v>550</v>
      </c>
      <c r="K66" s="30">
        <f t="shared" si="5"/>
        <v>9900</v>
      </c>
      <c r="L66" s="31">
        <f t="shared" si="1"/>
        <v>44</v>
      </c>
      <c r="M66" s="31">
        <f t="shared" si="6"/>
        <v>792</v>
      </c>
      <c r="N66" s="16">
        <f t="shared" si="3"/>
        <v>38.938053097345133</v>
      </c>
      <c r="O66" s="16">
        <f t="shared" si="4"/>
        <v>700.88495575221236</v>
      </c>
    </row>
    <row r="67" spans="1:15" ht="218.25" customHeight="1" x14ac:dyDescent="0.5">
      <c r="A67" s="5" t="s">
        <v>3</v>
      </c>
      <c r="B67" s="17"/>
      <c r="C67" s="17"/>
      <c r="D67" s="15" t="s">
        <v>2</v>
      </c>
      <c r="E67" s="5">
        <v>20</v>
      </c>
      <c r="F67" s="15" t="s">
        <v>47</v>
      </c>
      <c r="G67" s="5" t="s">
        <v>1</v>
      </c>
      <c r="H67" s="5" t="s">
        <v>0</v>
      </c>
      <c r="I67" s="1">
        <v>18</v>
      </c>
      <c r="J67" s="30">
        <v>550</v>
      </c>
      <c r="K67" s="30">
        <f t="shared" si="5"/>
        <v>9900</v>
      </c>
      <c r="L67" s="31">
        <f t="shared" si="1"/>
        <v>44</v>
      </c>
      <c r="M67" s="31">
        <f t="shared" si="6"/>
        <v>792</v>
      </c>
      <c r="N67" s="16">
        <f t="shared" si="3"/>
        <v>38.938053097345133</v>
      </c>
      <c r="O67" s="16">
        <f t="shared" si="4"/>
        <v>700.88495575221236</v>
      </c>
    </row>
    <row r="68" spans="1:15" ht="218.25" customHeight="1" x14ac:dyDescent="0.5">
      <c r="A68" s="5" t="s">
        <v>3</v>
      </c>
      <c r="B68" s="17"/>
      <c r="C68" s="17"/>
      <c r="D68" s="15" t="s">
        <v>2</v>
      </c>
      <c r="E68" s="5">
        <v>18</v>
      </c>
      <c r="F68" s="15" t="s">
        <v>48</v>
      </c>
      <c r="G68" s="5" t="s">
        <v>1</v>
      </c>
      <c r="H68" s="5" t="s">
        <v>0</v>
      </c>
      <c r="I68" s="1">
        <v>8</v>
      </c>
      <c r="J68" s="30">
        <v>550</v>
      </c>
      <c r="K68" s="30">
        <f t="shared" si="5"/>
        <v>4400</v>
      </c>
      <c r="L68" s="31">
        <f t="shared" si="1"/>
        <v>44</v>
      </c>
      <c r="M68" s="31">
        <f t="shared" si="6"/>
        <v>352</v>
      </c>
      <c r="N68" s="16">
        <f t="shared" si="3"/>
        <v>38.938053097345133</v>
      </c>
      <c r="O68" s="16">
        <f t="shared" si="4"/>
        <v>311.50442477876106</v>
      </c>
    </row>
    <row r="69" spans="1:15" ht="218.25" customHeight="1" x14ac:dyDescent="0.5">
      <c r="A69" s="5" t="s">
        <v>3</v>
      </c>
      <c r="B69" s="17"/>
      <c r="C69" s="17"/>
      <c r="D69" s="15" t="s">
        <v>2</v>
      </c>
      <c r="E69" s="5">
        <v>17</v>
      </c>
      <c r="F69" s="15" t="s">
        <v>49</v>
      </c>
      <c r="G69" s="5" t="s">
        <v>1</v>
      </c>
      <c r="H69" s="5" t="s">
        <v>0</v>
      </c>
      <c r="I69" s="1">
        <v>8</v>
      </c>
      <c r="J69" s="30">
        <v>550</v>
      </c>
      <c r="K69" s="30">
        <f t="shared" ref="K69:K96" si="7">I69*J69</f>
        <v>4400</v>
      </c>
      <c r="L69" s="31">
        <f t="shared" si="1"/>
        <v>44</v>
      </c>
      <c r="M69" s="31">
        <f t="shared" ref="M69:M96" si="8">L69*I69</f>
        <v>352</v>
      </c>
      <c r="N69" s="16">
        <f t="shared" si="3"/>
        <v>38.938053097345133</v>
      </c>
      <c r="O69" s="16">
        <f t="shared" si="4"/>
        <v>311.50442477876106</v>
      </c>
    </row>
    <row r="70" spans="1:15" ht="218.25" customHeight="1" x14ac:dyDescent="0.5">
      <c r="A70" s="5" t="s">
        <v>3</v>
      </c>
      <c r="B70" s="17"/>
      <c r="C70" s="17"/>
      <c r="D70" s="15" t="s">
        <v>2</v>
      </c>
      <c r="E70" s="5">
        <v>15</v>
      </c>
      <c r="F70" s="15" t="s">
        <v>50</v>
      </c>
      <c r="G70" s="5" t="s">
        <v>1</v>
      </c>
      <c r="H70" s="5" t="s">
        <v>0</v>
      </c>
      <c r="I70" s="2">
        <v>4</v>
      </c>
      <c r="J70" s="30">
        <v>550</v>
      </c>
      <c r="K70" s="30">
        <f t="shared" si="7"/>
        <v>2200</v>
      </c>
      <c r="L70" s="31">
        <f t="shared" si="1"/>
        <v>44</v>
      </c>
      <c r="M70" s="31">
        <f t="shared" si="8"/>
        <v>176</v>
      </c>
      <c r="N70" s="16">
        <f t="shared" si="3"/>
        <v>38.938053097345133</v>
      </c>
      <c r="O70" s="16">
        <f t="shared" si="4"/>
        <v>155.75221238938053</v>
      </c>
    </row>
    <row r="71" spans="1:15" ht="218.25" customHeight="1" x14ac:dyDescent="0.5">
      <c r="A71" s="5" t="s">
        <v>3</v>
      </c>
      <c r="B71" s="17"/>
      <c r="C71" s="17"/>
      <c r="D71" s="15" t="s">
        <v>2</v>
      </c>
      <c r="E71" s="5">
        <v>22</v>
      </c>
      <c r="F71" s="15" t="s">
        <v>51</v>
      </c>
      <c r="G71" s="5" t="s">
        <v>1</v>
      </c>
      <c r="H71" s="5" t="s">
        <v>0</v>
      </c>
      <c r="I71" s="2">
        <v>12</v>
      </c>
      <c r="J71" s="30">
        <v>550</v>
      </c>
      <c r="K71" s="30">
        <f t="shared" si="7"/>
        <v>6600</v>
      </c>
      <c r="L71" s="31">
        <f t="shared" si="1"/>
        <v>44</v>
      </c>
      <c r="M71" s="31">
        <f t="shared" si="8"/>
        <v>528</v>
      </c>
      <c r="N71" s="16">
        <f t="shared" si="3"/>
        <v>38.938053097345133</v>
      </c>
      <c r="O71" s="16">
        <f t="shared" si="4"/>
        <v>467.25663716814159</v>
      </c>
    </row>
    <row r="72" spans="1:15" ht="218.25" customHeight="1" x14ac:dyDescent="0.5">
      <c r="A72" s="5" t="s">
        <v>3</v>
      </c>
      <c r="B72" s="17"/>
      <c r="C72" s="17"/>
      <c r="D72" s="15" t="s">
        <v>2</v>
      </c>
      <c r="E72" s="5" t="s">
        <v>12</v>
      </c>
      <c r="F72" s="15" t="s">
        <v>51</v>
      </c>
      <c r="G72" s="5" t="s">
        <v>1</v>
      </c>
      <c r="H72" s="5" t="s">
        <v>0</v>
      </c>
      <c r="I72" s="2">
        <v>10</v>
      </c>
      <c r="J72" s="30">
        <v>550</v>
      </c>
      <c r="K72" s="30">
        <f t="shared" si="7"/>
        <v>5500</v>
      </c>
      <c r="L72" s="31">
        <f t="shared" si="1"/>
        <v>44</v>
      </c>
      <c r="M72" s="31">
        <f t="shared" si="8"/>
        <v>440</v>
      </c>
      <c r="N72" s="16">
        <f t="shared" si="3"/>
        <v>38.938053097345133</v>
      </c>
      <c r="O72" s="16">
        <f t="shared" si="4"/>
        <v>389.3805309734513</v>
      </c>
    </row>
    <row r="73" spans="1:15" ht="218.25" customHeight="1" x14ac:dyDescent="0.5">
      <c r="A73" s="5" t="s">
        <v>3</v>
      </c>
      <c r="B73" s="17"/>
      <c r="C73" s="17"/>
      <c r="D73" s="15" t="s">
        <v>2</v>
      </c>
      <c r="E73" s="5" t="s">
        <v>13</v>
      </c>
      <c r="F73" s="15" t="s">
        <v>51</v>
      </c>
      <c r="G73" s="5" t="s">
        <v>1</v>
      </c>
      <c r="H73" s="5" t="s">
        <v>0</v>
      </c>
      <c r="I73" s="1">
        <v>20</v>
      </c>
      <c r="J73" s="30">
        <v>550</v>
      </c>
      <c r="K73" s="30">
        <f t="shared" si="7"/>
        <v>11000</v>
      </c>
      <c r="L73" s="31">
        <f t="shared" si="1"/>
        <v>44</v>
      </c>
      <c r="M73" s="31">
        <f t="shared" si="8"/>
        <v>880</v>
      </c>
      <c r="N73" s="16">
        <f t="shared" si="3"/>
        <v>38.938053097345133</v>
      </c>
      <c r="O73" s="16">
        <f t="shared" si="4"/>
        <v>778.7610619469026</v>
      </c>
    </row>
    <row r="74" spans="1:15" ht="218.25" customHeight="1" x14ac:dyDescent="0.5">
      <c r="A74" s="5" t="s">
        <v>3</v>
      </c>
      <c r="B74" s="17"/>
      <c r="C74" s="17"/>
      <c r="D74" s="15" t="s">
        <v>2</v>
      </c>
      <c r="E74" s="5" t="s">
        <v>14</v>
      </c>
      <c r="F74" s="15" t="s">
        <v>52</v>
      </c>
      <c r="G74" s="5" t="s">
        <v>1</v>
      </c>
      <c r="H74" s="5" t="s">
        <v>0</v>
      </c>
      <c r="I74" s="2">
        <v>10</v>
      </c>
      <c r="J74" s="30">
        <v>550</v>
      </c>
      <c r="K74" s="30">
        <f t="shared" si="7"/>
        <v>5500</v>
      </c>
      <c r="L74" s="31">
        <f t="shared" si="1"/>
        <v>44</v>
      </c>
      <c r="M74" s="31">
        <f t="shared" si="8"/>
        <v>440</v>
      </c>
      <c r="N74" s="16">
        <f t="shared" si="3"/>
        <v>38.938053097345133</v>
      </c>
      <c r="O74" s="16">
        <f t="shared" si="4"/>
        <v>389.3805309734513</v>
      </c>
    </row>
    <row r="75" spans="1:15" ht="218.25" customHeight="1" x14ac:dyDescent="0.5">
      <c r="A75" s="5" t="s">
        <v>3</v>
      </c>
      <c r="B75" s="17"/>
      <c r="C75" s="17"/>
      <c r="D75" s="15" t="s">
        <v>2</v>
      </c>
      <c r="E75" s="5" t="s">
        <v>15</v>
      </c>
      <c r="F75" s="15" t="s">
        <v>52</v>
      </c>
      <c r="G75" s="5" t="s">
        <v>1</v>
      </c>
      <c r="H75" s="5" t="s">
        <v>0</v>
      </c>
      <c r="I75" s="2">
        <v>8</v>
      </c>
      <c r="J75" s="30">
        <v>550</v>
      </c>
      <c r="K75" s="30">
        <f t="shared" si="7"/>
        <v>4400</v>
      </c>
      <c r="L75" s="31">
        <f t="shared" si="1"/>
        <v>44</v>
      </c>
      <c r="M75" s="31">
        <f t="shared" si="8"/>
        <v>352</v>
      </c>
      <c r="N75" s="16">
        <f t="shared" si="3"/>
        <v>38.938053097345133</v>
      </c>
      <c r="O75" s="16">
        <f t="shared" si="4"/>
        <v>311.50442477876106</v>
      </c>
    </row>
    <row r="76" spans="1:15" ht="218.25" customHeight="1" x14ac:dyDescent="0.5">
      <c r="A76" s="5" t="s">
        <v>3</v>
      </c>
      <c r="B76" s="17"/>
      <c r="C76" s="17"/>
      <c r="D76" s="15" t="s">
        <v>2</v>
      </c>
      <c r="E76" s="5">
        <v>23</v>
      </c>
      <c r="F76" s="15" t="s">
        <v>52</v>
      </c>
      <c r="G76" s="5" t="s">
        <v>1</v>
      </c>
      <c r="H76" s="5" t="s">
        <v>0</v>
      </c>
      <c r="I76" s="2">
        <v>5</v>
      </c>
      <c r="J76" s="30">
        <v>550</v>
      </c>
      <c r="K76" s="30">
        <f t="shared" si="7"/>
        <v>2750</v>
      </c>
      <c r="L76" s="31">
        <f t="shared" si="1"/>
        <v>44</v>
      </c>
      <c r="M76" s="31">
        <f t="shared" si="8"/>
        <v>220</v>
      </c>
      <c r="N76" s="16">
        <f t="shared" si="3"/>
        <v>38.938053097345133</v>
      </c>
      <c r="O76" s="16">
        <f t="shared" si="4"/>
        <v>194.69026548672565</v>
      </c>
    </row>
    <row r="77" spans="1:15" ht="218.25" customHeight="1" x14ac:dyDescent="0.5">
      <c r="A77" s="5" t="s">
        <v>3</v>
      </c>
      <c r="B77" s="17"/>
      <c r="C77" s="17"/>
      <c r="D77" s="15" t="s">
        <v>2</v>
      </c>
      <c r="E77" s="5">
        <v>24</v>
      </c>
      <c r="F77" s="15" t="s">
        <v>52</v>
      </c>
      <c r="G77" s="5" t="s">
        <v>1</v>
      </c>
      <c r="H77" s="5" t="s">
        <v>0</v>
      </c>
      <c r="I77" s="2">
        <v>4</v>
      </c>
      <c r="J77" s="30">
        <v>550</v>
      </c>
      <c r="K77" s="30">
        <f t="shared" si="7"/>
        <v>2200</v>
      </c>
      <c r="L77" s="31">
        <f t="shared" si="1"/>
        <v>44</v>
      </c>
      <c r="M77" s="31">
        <f t="shared" si="8"/>
        <v>176</v>
      </c>
      <c r="N77" s="16">
        <f t="shared" si="3"/>
        <v>38.938053097345133</v>
      </c>
      <c r="O77" s="16">
        <f t="shared" si="4"/>
        <v>155.75221238938053</v>
      </c>
    </row>
    <row r="78" spans="1:15" ht="218.25" customHeight="1" x14ac:dyDescent="0.5">
      <c r="A78" s="5" t="s">
        <v>3</v>
      </c>
      <c r="B78" s="17"/>
      <c r="C78" s="17"/>
      <c r="D78" s="15" t="s">
        <v>2</v>
      </c>
      <c r="E78" s="5">
        <v>13</v>
      </c>
      <c r="F78" s="15" t="s">
        <v>53</v>
      </c>
      <c r="G78" s="5" t="s">
        <v>1</v>
      </c>
      <c r="H78" s="5" t="s">
        <v>0</v>
      </c>
      <c r="I78" s="3" t="s">
        <v>26</v>
      </c>
      <c r="J78" s="30">
        <v>550</v>
      </c>
      <c r="K78" s="30">
        <f t="shared" si="7"/>
        <v>11000</v>
      </c>
      <c r="L78" s="31">
        <f t="shared" si="1"/>
        <v>44</v>
      </c>
      <c r="M78" s="31">
        <f t="shared" si="8"/>
        <v>880</v>
      </c>
      <c r="N78" s="16">
        <f t="shared" si="3"/>
        <v>38.938053097345133</v>
      </c>
      <c r="O78" s="16">
        <f t="shared" si="4"/>
        <v>778.7610619469026</v>
      </c>
    </row>
    <row r="79" spans="1:15" ht="218.25" customHeight="1" x14ac:dyDescent="0.5">
      <c r="A79" s="5" t="s">
        <v>3</v>
      </c>
      <c r="B79" s="17"/>
      <c r="C79" s="17"/>
      <c r="D79" s="15" t="s">
        <v>2</v>
      </c>
      <c r="E79" s="5">
        <v>63</v>
      </c>
      <c r="F79" s="15" t="s">
        <v>54</v>
      </c>
      <c r="G79" s="5" t="s">
        <v>1</v>
      </c>
      <c r="H79" s="5" t="s">
        <v>0</v>
      </c>
      <c r="I79" s="3" t="s">
        <v>22</v>
      </c>
      <c r="J79" s="30">
        <v>550</v>
      </c>
      <c r="K79" s="30">
        <f t="shared" si="7"/>
        <v>1650</v>
      </c>
      <c r="L79" s="31">
        <f t="shared" si="1"/>
        <v>44</v>
      </c>
      <c r="M79" s="31">
        <f t="shared" si="8"/>
        <v>132</v>
      </c>
      <c r="N79" s="16">
        <f t="shared" si="3"/>
        <v>38.938053097345133</v>
      </c>
      <c r="O79" s="16">
        <f t="shared" si="4"/>
        <v>116.8141592920354</v>
      </c>
    </row>
    <row r="80" spans="1:15" ht="218.25" customHeight="1" x14ac:dyDescent="0.5">
      <c r="A80" s="5" t="s">
        <v>3</v>
      </c>
      <c r="B80" s="17"/>
      <c r="C80" s="17"/>
      <c r="D80" s="15" t="s">
        <v>2</v>
      </c>
      <c r="E80" s="5">
        <v>69</v>
      </c>
      <c r="F80" s="15" t="s">
        <v>55</v>
      </c>
      <c r="G80" s="5" t="s">
        <v>1</v>
      </c>
      <c r="H80" s="5" t="s">
        <v>0</v>
      </c>
      <c r="I80" s="3" t="s">
        <v>24</v>
      </c>
      <c r="J80" s="30">
        <v>550</v>
      </c>
      <c r="K80" s="30">
        <f t="shared" si="7"/>
        <v>8250</v>
      </c>
      <c r="L80" s="31">
        <f t="shared" ref="L80:L96" si="9">J80*8%</f>
        <v>44</v>
      </c>
      <c r="M80" s="31">
        <f t="shared" si="8"/>
        <v>660</v>
      </c>
      <c r="N80" s="16">
        <f t="shared" ref="N80:N96" si="10">SUM(L80/1.13)</f>
        <v>38.938053097345133</v>
      </c>
      <c r="O80" s="16">
        <f t="shared" ref="O80:O96" si="11">SUM(N80*I80)</f>
        <v>584.07079646017701</v>
      </c>
    </row>
    <row r="81" spans="1:15" ht="218.25" customHeight="1" x14ac:dyDescent="0.5">
      <c r="A81" s="5" t="s">
        <v>3</v>
      </c>
      <c r="B81" s="17"/>
      <c r="C81" s="17"/>
      <c r="D81" s="15" t="s">
        <v>2</v>
      </c>
      <c r="E81" s="5">
        <v>51</v>
      </c>
      <c r="F81" s="15" t="s">
        <v>56</v>
      </c>
      <c r="G81" s="5" t="s">
        <v>1</v>
      </c>
      <c r="H81" s="5" t="s">
        <v>0</v>
      </c>
      <c r="I81" s="2">
        <v>4</v>
      </c>
      <c r="J81" s="30">
        <v>550</v>
      </c>
      <c r="K81" s="30">
        <f t="shared" si="7"/>
        <v>2200</v>
      </c>
      <c r="L81" s="31">
        <f t="shared" si="9"/>
        <v>44</v>
      </c>
      <c r="M81" s="31">
        <f t="shared" si="8"/>
        <v>176</v>
      </c>
      <c r="N81" s="16">
        <f t="shared" si="10"/>
        <v>38.938053097345133</v>
      </c>
      <c r="O81" s="16">
        <f t="shared" si="11"/>
        <v>155.75221238938053</v>
      </c>
    </row>
    <row r="82" spans="1:15" ht="218.25" customHeight="1" x14ac:dyDescent="0.5">
      <c r="A82" s="5" t="s">
        <v>3</v>
      </c>
      <c r="B82" s="17"/>
      <c r="C82" s="17"/>
      <c r="D82" s="15" t="s">
        <v>2</v>
      </c>
      <c r="E82" s="5">
        <v>54</v>
      </c>
      <c r="F82" s="15" t="s">
        <v>56</v>
      </c>
      <c r="G82" s="5" t="s">
        <v>1</v>
      </c>
      <c r="H82" s="5" t="s">
        <v>0</v>
      </c>
      <c r="I82" s="4">
        <v>8</v>
      </c>
      <c r="J82" s="30">
        <v>550</v>
      </c>
      <c r="K82" s="30">
        <f t="shared" si="7"/>
        <v>4400</v>
      </c>
      <c r="L82" s="31">
        <f t="shared" si="9"/>
        <v>44</v>
      </c>
      <c r="M82" s="31">
        <f t="shared" si="8"/>
        <v>352</v>
      </c>
      <c r="N82" s="16">
        <f t="shared" si="10"/>
        <v>38.938053097345133</v>
      </c>
      <c r="O82" s="16">
        <f t="shared" si="11"/>
        <v>311.50442477876106</v>
      </c>
    </row>
    <row r="83" spans="1:15" ht="218.25" customHeight="1" x14ac:dyDescent="0.5">
      <c r="A83" s="5" t="s">
        <v>3</v>
      </c>
      <c r="B83" s="17"/>
      <c r="C83" s="17"/>
      <c r="D83" s="15" t="s">
        <v>2</v>
      </c>
      <c r="E83" s="5">
        <v>50</v>
      </c>
      <c r="F83" s="15" t="s">
        <v>56</v>
      </c>
      <c r="G83" s="5" t="s">
        <v>1</v>
      </c>
      <c r="H83" s="5" t="s">
        <v>0</v>
      </c>
      <c r="I83" s="2">
        <v>6</v>
      </c>
      <c r="J83" s="30">
        <v>550</v>
      </c>
      <c r="K83" s="30">
        <f t="shared" si="7"/>
        <v>3300</v>
      </c>
      <c r="L83" s="31">
        <f t="shared" si="9"/>
        <v>44</v>
      </c>
      <c r="M83" s="31">
        <f t="shared" si="8"/>
        <v>264</v>
      </c>
      <c r="N83" s="16">
        <f t="shared" si="10"/>
        <v>38.938053097345133</v>
      </c>
      <c r="O83" s="16">
        <f t="shared" si="11"/>
        <v>233.6283185840708</v>
      </c>
    </row>
    <row r="84" spans="1:15" ht="218.25" customHeight="1" x14ac:dyDescent="0.5">
      <c r="A84" s="5" t="s">
        <v>3</v>
      </c>
      <c r="B84" s="17"/>
      <c r="C84" s="17"/>
      <c r="D84" s="15" t="s">
        <v>2</v>
      </c>
      <c r="E84" s="5">
        <v>16</v>
      </c>
      <c r="F84" s="15" t="s">
        <v>57</v>
      </c>
      <c r="G84" s="5" t="s">
        <v>1</v>
      </c>
      <c r="H84" s="5" t="s">
        <v>0</v>
      </c>
      <c r="I84" s="4">
        <v>3</v>
      </c>
      <c r="J84" s="30">
        <v>550</v>
      </c>
      <c r="K84" s="30">
        <f t="shared" si="7"/>
        <v>1650</v>
      </c>
      <c r="L84" s="31">
        <f t="shared" si="9"/>
        <v>44</v>
      </c>
      <c r="M84" s="31">
        <f t="shared" si="8"/>
        <v>132</v>
      </c>
      <c r="N84" s="16">
        <f t="shared" si="10"/>
        <v>38.938053097345133</v>
      </c>
      <c r="O84" s="16">
        <f t="shared" si="11"/>
        <v>116.8141592920354</v>
      </c>
    </row>
    <row r="85" spans="1:15" ht="218.25" customHeight="1" x14ac:dyDescent="0.5">
      <c r="A85" s="5" t="s">
        <v>3</v>
      </c>
      <c r="B85" s="17"/>
      <c r="C85" s="17"/>
      <c r="D85" s="15" t="s">
        <v>2</v>
      </c>
      <c r="E85" s="5">
        <v>19</v>
      </c>
      <c r="F85" s="15" t="s">
        <v>58</v>
      </c>
      <c r="G85" s="5" t="s">
        <v>1</v>
      </c>
      <c r="H85" s="5" t="s">
        <v>0</v>
      </c>
      <c r="I85" s="3" t="s">
        <v>17</v>
      </c>
      <c r="J85" s="30">
        <v>550</v>
      </c>
      <c r="K85" s="30">
        <f t="shared" si="7"/>
        <v>6600</v>
      </c>
      <c r="L85" s="31">
        <f t="shared" si="9"/>
        <v>44</v>
      </c>
      <c r="M85" s="31">
        <f t="shared" si="8"/>
        <v>528</v>
      </c>
      <c r="N85" s="16">
        <f t="shared" si="10"/>
        <v>38.938053097345133</v>
      </c>
      <c r="O85" s="16">
        <f t="shared" si="11"/>
        <v>467.25663716814159</v>
      </c>
    </row>
    <row r="86" spans="1:15" ht="218.25" customHeight="1" x14ac:dyDescent="0.5">
      <c r="A86" s="5" t="s">
        <v>3</v>
      </c>
      <c r="B86" s="17"/>
      <c r="C86" s="17"/>
      <c r="D86" s="15" t="s">
        <v>2</v>
      </c>
      <c r="E86" s="5">
        <v>59</v>
      </c>
      <c r="F86" s="15" t="s">
        <v>59</v>
      </c>
      <c r="G86" s="5" t="s">
        <v>1</v>
      </c>
      <c r="H86" s="5" t="s">
        <v>0</v>
      </c>
      <c r="I86" s="3" t="s">
        <v>25</v>
      </c>
      <c r="J86" s="30">
        <v>550</v>
      </c>
      <c r="K86" s="30">
        <f t="shared" si="7"/>
        <v>3850</v>
      </c>
      <c r="L86" s="31">
        <f t="shared" si="9"/>
        <v>44</v>
      </c>
      <c r="M86" s="31">
        <f t="shared" si="8"/>
        <v>308</v>
      </c>
      <c r="N86" s="16">
        <f t="shared" si="10"/>
        <v>38.938053097345133</v>
      </c>
      <c r="O86" s="16">
        <f t="shared" si="11"/>
        <v>272.56637168141594</v>
      </c>
    </row>
    <row r="87" spans="1:15" ht="218.25" customHeight="1" x14ac:dyDescent="0.5">
      <c r="A87" s="5" t="s">
        <v>3</v>
      </c>
      <c r="B87" s="17"/>
      <c r="C87" s="17"/>
      <c r="D87" s="15" t="s">
        <v>2</v>
      </c>
      <c r="E87" s="5">
        <v>14</v>
      </c>
      <c r="F87" s="15" t="s">
        <v>60</v>
      </c>
      <c r="G87" s="5" t="s">
        <v>1</v>
      </c>
      <c r="H87" s="5" t="s">
        <v>0</v>
      </c>
      <c r="I87" s="3" t="s">
        <v>23</v>
      </c>
      <c r="J87" s="30">
        <v>550</v>
      </c>
      <c r="K87" s="30">
        <f t="shared" si="7"/>
        <v>4400</v>
      </c>
      <c r="L87" s="31">
        <f t="shared" si="9"/>
        <v>44</v>
      </c>
      <c r="M87" s="31">
        <f t="shared" si="8"/>
        <v>352</v>
      </c>
      <c r="N87" s="16">
        <f t="shared" si="10"/>
        <v>38.938053097345133</v>
      </c>
      <c r="O87" s="16">
        <f t="shared" si="11"/>
        <v>311.50442477876106</v>
      </c>
    </row>
    <row r="88" spans="1:15" ht="218.25" customHeight="1" x14ac:dyDescent="0.5">
      <c r="A88" s="5" t="s">
        <v>3</v>
      </c>
      <c r="B88" s="17"/>
      <c r="C88" s="17"/>
      <c r="D88" s="15" t="s">
        <v>2</v>
      </c>
      <c r="E88" s="5">
        <v>65</v>
      </c>
      <c r="F88" s="15" t="s">
        <v>62</v>
      </c>
      <c r="G88" s="5" t="s">
        <v>1</v>
      </c>
      <c r="H88" s="5" t="s">
        <v>0</v>
      </c>
      <c r="I88" s="3" t="s">
        <v>20</v>
      </c>
      <c r="J88" s="30">
        <v>550</v>
      </c>
      <c r="K88" s="30">
        <f t="shared" si="7"/>
        <v>3300</v>
      </c>
      <c r="L88" s="31">
        <f t="shared" si="9"/>
        <v>44</v>
      </c>
      <c r="M88" s="31">
        <f t="shared" si="8"/>
        <v>264</v>
      </c>
      <c r="N88" s="16">
        <f t="shared" si="10"/>
        <v>38.938053097345133</v>
      </c>
      <c r="O88" s="16">
        <f t="shared" si="11"/>
        <v>233.6283185840708</v>
      </c>
    </row>
    <row r="89" spans="1:15" ht="218.25" customHeight="1" x14ac:dyDescent="0.5">
      <c r="A89" s="5" t="s">
        <v>3</v>
      </c>
      <c r="B89" s="17"/>
      <c r="C89" s="17"/>
      <c r="D89" s="15" t="s">
        <v>2</v>
      </c>
      <c r="E89" s="5">
        <v>32</v>
      </c>
      <c r="F89" s="15" t="s">
        <v>61</v>
      </c>
      <c r="G89" s="5" t="s">
        <v>1</v>
      </c>
      <c r="H89" s="5" t="s">
        <v>0</v>
      </c>
      <c r="I89" s="3" t="s">
        <v>24</v>
      </c>
      <c r="J89" s="30">
        <v>550</v>
      </c>
      <c r="K89" s="30">
        <f t="shared" si="7"/>
        <v>8250</v>
      </c>
      <c r="L89" s="31">
        <f t="shared" si="9"/>
        <v>44</v>
      </c>
      <c r="M89" s="31">
        <f t="shared" si="8"/>
        <v>660</v>
      </c>
      <c r="N89" s="16">
        <f t="shared" si="10"/>
        <v>38.938053097345133</v>
      </c>
      <c r="O89" s="16">
        <f t="shared" si="11"/>
        <v>584.07079646017701</v>
      </c>
    </row>
    <row r="90" spans="1:15" ht="218.25" customHeight="1" x14ac:dyDescent="0.5">
      <c r="A90" s="5" t="s">
        <v>3</v>
      </c>
      <c r="B90" s="17"/>
      <c r="C90" s="17"/>
      <c r="D90" s="15" t="s">
        <v>2</v>
      </c>
      <c r="E90" s="5">
        <v>31</v>
      </c>
      <c r="F90" s="15" t="s">
        <v>63</v>
      </c>
      <c r="G90" s="5" t="s">
        <v>1</v>
      </c>
      <c r="H90" s="5" t="s">
        <v>0</v>
      </c>
      <c r="I90" s="3" t="s">
        <v>24</v>
      </c>
      <c r="J90" s="30">
        <v>550</v>
      </c>
      <c r="K90" s="30">
        <f t="shared" si="7"/>
        <v>8250</v>
      </c>
      <c r="L90" s="31">
        <f t="shared" si="9"/>
        <v>44</v>
      </c>
      <c r="M90" s="31">
        <f t="shared" si="8"/>
        <v>660</v>
      </c>
      <c r="N90" s="16">
        <f t="shared" si="10"/>
        <v>38.938053097345133</v>
      </c>
      <c r="O90" s="16">
        <f t="shared" si="11"/>
        <v>584.07079646017701</v>
      </c>
    </row>
    <row r="91" spans="1:15" ht="218.25" customHeight="1" x14ac:dyDescent="0.5">
      <c r="A91" s="5" t="s">
        <v>3</v>
      </c>
      <c r="B91" s="17"/>
      <c r="C91" s="17"/>
      <c r="D91" s="15" t="s">
        <v>2</v>
      </c>
      <c r="E91" s="5">
        <v>34</v>
      </c>
      <c r="F91" s="15" t="s">
        <v>64</v>
      </c>
      <c r="G91" s="5" t="s">
        <v>1</v>
      </c>
      <c r="H91" s="5" t="s">
        <v>0</v>
      </c>
      <c r="I91" s="3" t="s">
        <v>20</v>
      </c>
      <c r="J91" s="30">
        <v>550</v>
      </c>
      <c r="K91" s="30">
        <f t="shared" si="7"/>
        <v>3300</v>
      </c>
      <c r="L91" s="31">
        <f t="shared" si="9"/>
        <v>44</v>
      </c>
      <c r="M91" s="31">
        <f t="shared" si="8"/>
        <v>264</v>
      </c>
      <c r="N91" s="16">
        <f t="shared" si="10"/>
        <v>38.938053097345133</v>
      </c>
      <c r="O91" s="16">
        <f t="shared" si="11"/>
        <v>233.6283185840708</v>
      </c>
    </row>
    <row r="92" spans="1:15" ht="218.25" customHeight="1" x14ac:dyDescent="0.5">
      <c r="A92" s="5" t="s">
        <v>3</v>
      </c>
      <c r="B92" s="17"/>
      <c r="C92" s="17"/>
      <c r="D92" s="15" t="s">
        <v>2</v>
      </c>
      <c r="E92" s="5">
        <v>33</v>
      </c>
      <c r="F92" s="15" t="s">
        <v>60</v>
      </c>
      <c r="G92" s="5" t="s">
        <v>1</v>
      </c>
      <c r="H92" s="5" t="s">
        <v>0</v>
      </c>
      <c r="I92" s="3" t="s">
        <v>18</v>
      </c>
      <c r="J92" s="30">
        <v>550</v>
      </c>
      <c r="K92" s="30">
        <f t="shared" si="7"/>
        <v>2750</v>
      </c>
      <c r="L92" s="31">
        <f t="shared" si="9"/>
        <v>44</v>
      </c>
      <c r="M92" s="31">
        <f t="shared" si="8"/>
        <v>220</v>
      </c>
      <c r="N92" s="16">
        <f t="shared" si="10"/>
        <v>38.938053097345133</v>
      </c>
      <c r="O92" s="16">
        <f t="shared" si="11"/>
        <v>194.69026548672565</v>
      </c>
    </row>
    <row r="93" spans="1:15" ht="218.25" customHeight="1" x14ac:dyDescent="0.5">
      <c r="A93" s="5" t="s">
        <v>3</v>
      </c>
      <c r="B93" s="17"/>
      <c r="C93" s="17"/>
      <c r="D93" s="15" t="s">
        <v>2</v>
      </c>
      <c r="E93" s="5">
        <v>2</v>
      </c>
      <c r="F93" s="15" t="s">
        <v>65</v>
      </c>
      <c r="G93" s="5" t="s">
        <v>1</v>
      </c>
      <c r="H93" s="5" t="s">
        <v>0</v>
      </c>
      <c r="I93" s="3" t="s">
        <v>18</v>
      </c>
      <c r="J93" s="30">
        <v>550</v>
      </c>
      <c r="K93" s="30">
        <f t="shared" si="7"/>
        <v>2750</v>
      </c>
      <c r="L93" s="31">
        <f t="shared" si="9"/>
        <v>44</v>
      </c>
      <c r="M93" s="31">
        <f t="shared" si="8"/>
        <v>220</v>
      </c>
      <c r="N93" s="16">
        <f t="shared" si="10"/>
        <v>38.938053097345133</v>
      </c>
      <c r="O93" s="16">
        <f t="shared" si="11"/>
        <v>194.69026548672565</v>
      </c>
    </row>
    <row r="94" spans="1:15" ht="218.25" customHeight="1" x14ac:dyDescent="0.5">
      <c r="A94" s="5" t="s">
        <v>3</v>
      </c>
      <c r="B94" s="17"/>
      <c r="C94" s="17"/>
      <c r="D94" s="15" t="s">
        <v>2</v>
      </c>
      <c r="E94" s="5">
        <v>52</v>
      </c>
      <c r="F94" s="15" t="s">
        <v>39</v>
      </c>
      <c r="G94" s="5" t="s">
        <v>1</v>
      </c>
      <c r="H94" s="5" t="s">
        <v>0</v>
      </c>
      <c r="I94" s="3" t="s">
        <v>19</v>
      </c>
      <c r="J94" s="30">
        <v>550</v>
      </c>
      <c r="K94" s="30">
        <f t="shared" si="7"/>
        <v>1100</v>
      </c>
      <c r="L94" s="31">
        <f t="shared" si="9"/>
        <v>44</v>
      </c>
      <c r="M94" s="31">
        <f t="shared" si="8"/>
        <v>88</v>
      </c>
      <c r="N94" s="16">
        <f t="shared" si="10"/>
        <v>38.938053097345133</v>
      </c>
      <c r="O94" s="16">
        <f t="shared" si="11"/>
        <v>77.876106194690266</v>
      </c>
    </row>
    <row r="95" spans="1:15" ht="218.25" customHeight="1" x14ac:dyDescent="0.5">
      <c r="A95" s="5" t="s">
        <v>3</v>
      </c>
      <c r="B95" s="17"/>
      <c r="C95" s="17"/>
      <c r="D95" s="15" t="s">
        <v>2</v>
      </c>
      <c r="E95" s="5">
        <v>16</v>
      </c>
      <c r="F95" s="15" t="s">
        <v>51</v>
      </c>
      <c r="G95" s="5" t="s">
        <v>1</v>
      </c>
      <c r="H95" s="5" t="s">
        <v>0</v>
      </c>
      <c r="I95" s="3" t="s">
        <v>20</v>
      </c>
      <c r="J95" s="30">
        <v>550</v>
      </c>
      <c r="K95" s="30">
        <f t="shared" si="7"/>
        <v>3300</v>
      </c>
      <c r="L95" s="31">
        <f t="shared" si="9"/>
        <v>44</v>
      </c>
      <c r="M95" s="31">
        <f t="shared" si="8"/>
        <v>264</v>
      </c>
      <c r="N95" s="16">
        <f t="shared" si="10"/>
        <v>38.938053097345133</v>
      </c>
      <c r="O95" s="16">
        <f t="shared" si="11"/>
        <v>233.6283185840708</v>
      </c>
    </row>
    <row r="96" spans="1:15" ht="218.25" customHeight="1" x14ac:dyDescent="0.5">
      <c r="A96" s="5" t="s">
        <v>3</v>
      </c>
      <c r="B96" s="17"/>
      <c r="C96" s="17"/>
      <c r="D96" s="15" t="s">
        <v>2</v>
      </c>
      <c r="E96" s="5">
        <v>15</v>
      </c>
      <c r="F96" s="15" t="s">
        <v>66</v>
      </c>
      <c r="G96" s="5" t="s">
        <v>1</v>
      </c>
      <c r="H96" s="5" t="s">
        <v>0</v>
      </c>
      <c r="I96" s="3" t="s">
        <v>21</v>
      </c>
      <c r="J96" s="30">
        <v>550</v>
      </c>
      <c r="K96" s="30">
        <f t="shared" si="7"/>
        <v>2200</v>
      </c>
      <c r="L96" s="31">
        <f t="shared" si="9"/>
        <v>44</v>
      </c>
      <c r="M96" s="31">
        <f t="shared" si="8"/>
        <v>176</v>
      </c>
      <c r="N96" s="16">
        <f t="shared" si="10"/>
        <v>38.938053097345133</v>
      </c>
      <c r="O96" s="16">
        <f t="shared" si="11"/>
        <v>155.75221238938053</v>
      </c>
    </row>
    <row r="97" spans="1:15" s="14" customFormat="1" x14ac:dyDescent="0.5">
      <c r="A97" s="12"/>
      <c r="B97" s="38"/>
      <c r="C97" s="39"/>
      <c r="D97" s="12"/>
      <c r="E97" s="12"/>
      <c r="F97" s="12"/>
      <c r="G97" s="12"/>
      <c r="H97" s="12"/>
      <c r="I97" s="12">
        <f>SUM(I15:I96)</f>
        <v>1080</v>
      </c>
      <c r="J97" s="29"/>
      <c r="K97" s="29">
        <f>SUM(K15:K96)</f>
        <v>664950</v>
      </c>
      <c r="L97" s="29"/>
      <c r="M97" s="29">
        <f>SUM(M15:M96)</f>
        <v>53196</v>
      </c>
      <c r="N97" s="13"/>
      <c r="O97" s="13">
        <f>SUM(O15:O96)</f>
        <v>47076.106194690241</v>
      </c>
    </row>
    <row r="98" spans="1:15" ht="75" customHeight="1" x14ac:dyDescent="0.5">
      <c r="A98" s="6"/>
      <c r="B98" s="6"/>
      <c r="C98" s="6"/>
      <c r="E98" s="18"/>
      <c r="F98" s="18"/>
      <c r="G98" s="18"/>
      <c r="H98" s="18"/>
      <c r="I98" s="19"/>
      <c r="L98" s="32"/>
      <c r="M98" s="32"/>
      <c r="N98" s="7"/>
      <c r="O98" s="7"/>
    </row>
    <row r="99" spans="1:15" ht="75" customHeight="1" x14ac:dyDescent="0.5">
      <c r="A99" s="6"/>
      <c r="B99" s="6"/>
      <c r="C99" s="6"/>
      <c r="E99" s="18"/>
      <c r="F99" s="18"/>
      <c r="G99" s="18"/>
      <c r="H99" s="18"/>
      <c r="I99" s="19"/>
      <c r="L99" s="32"/>
      <c r="M99" s="32"/>
      <c r="N99" s="7"/>
      <c r="O99" s="7"/>
    </row>
    <row r="100" spans="1:15" ht="75" customHeight="1" x14ac:dyDescent="0.5">
      <c r="A100" s="6"/>
      <c r="B100" s="6"/>
      <c r="C100" s="6"/>
      <c r="E100" s="18"/>
      <c r="F100" s="18"/>
      <c r="G100" s="18"/>
      <c r="H100" s="18"/>
      <c r="I100" s="19"/>
      <c r="J100" s="32"/>
      <c r="L100" s="32"/>
      <c r="M100" s="32"/>
      <c r="N100" s="7"/>
      <c r="O100" s="7"/>
    </row>
    <row r="101" spans="1:15" ht="75" customHeight="1" x14ac:dyDescent="0.5">
      <c r="A101" s="6"/>
      <c r="B101" s="6"/>
      <c r="C101" s="6"/>
      <c r="E101" s="18"/>
      <c r="F101" s="18"/>
      <c r="G101" s="18"/>
      <c r="H101" s="18"/>
      <c r="I101" s="19"/>
      <c r="J101" s="32"/>
      <c r="L101" s="32"/>
      <c r="M101" s="32"/>
      <c r="N101" s="7"/>
      <c r="O101" s="7"/>
    </row>
    <row r="102" spans="1:15" ht="75" customHeight="1" x14ac:dyDescent="0.5">
      <c r="A102" s="6"/>
      <c r="B102" s="6"/>
      <c r="C102" s="6"/>
      <c r="E102" s="18"/>
      <c r="F102" s="18"/>
      <c r="G102" s="18"/>
      <c r="H102" s="18"/>
      <c r="I102" s="19"/>
      <c r="L102" s="32"/>
      <c r="M102" s="32"/>
      <c r="N102" s="7"/>
      <c r="O102" s="7"/>
    </row>
    <row r="103" spans="1:15" ht="75" customHeight="1" x14ac:dyDescent="0.5">
      <c r="A103" s="6"/>
      <c r="B103" s="6"/>
      <c r="C103" s="6"/>
      <c r="E103" s="18"/>
      <c r="F103" s="18"/>
      <c r="G103" s="18"/>
      <c r="H103" s="18"/>
      <c r="I103" s="19"/>
      <c r="L103" s="32"/>
      <c r="M103" s="32"/>
      <c r="N103" s="7"/>
      <c r="O103" s="7"/>
    </row>
    <row r="104" spans="1:15" ht="75" customHeight="1" x14ac:dyDescent="0.5">
      <c r="A104" s="6"/>
      <c r="B104" s="6"/>
      <c r="C104" s="6"/>
      <c r="E104" s="18"/>
      <c r="F104" s="18"/>
      <c r="G104" s="18"/>
      <c r="H104" s="18"/>
      <c r="I104" s="19"/>
      <c r="L104" s="32"/>
      <c r="M104" s="32"/>
      <c r="N104" s="7"/>
      <c r="O104" s="7"/>
    </row>
    <row r="105" spans="1:15" ht="75" customHeight="1" x14ac:dyDescent="0.5">
      <c r="A105" s="6"/>
      <c r="B105" s="6"/>
      <c r="C105" s="6"/>
      <c r="E105" s="18"/>
      <c r="F105" s="18"/>
      <c r="G105" s="18"/>
      <c r="H105" s="18"/>
      <c r="I105" s="19"/>
      <c r="J105" s="32"/>
      <c r="L105" s="32"/>
      <c r="M105" s="32"/>
      <c r="N105" s="7"/>
      <c r="O105" s="7"/>
    </row>
    <row r="106" spans="1:15" ht="75" customHeight="1" x14ac:dyDescent="0.5">
      <c r="A106" s="6"/>
      <c r="B106" s="6"/>
      <c r="C106" s="6"/>
      <c r="E106" s="18"/>
      <c r="F106" s="18"/>
      <c r="G106" s="18"/>
      <c r="H106" s="18"/>
      <c r="I106" s="19"/>
      <c r="L106" s="32"/>
      <c r="M106" s="32"/>
      <c r="N106" s="7"/>
      <c r="O106" s="7"/>
    </row>
    <row r="107" spans="1:15" ht="75" customHeight="1" x14ac:dyDescent="0.5">
      <c r="A107" s="6"/>
      <c r="B107" s="6"/>
      <c r="C107" s="6"/>
      <c r="E107" s="18"/>
      <c r="F107" s="18"/>
      <c r="G107" s="18"/>
      <c r="H107" s="18"/>
      <c r="I107" s="19"/>
      <c r="J107" s="32"/>
      <c r="L107" s="32"/>
      <c r="M107" s="32"/>
      <c r="N107" s="7"/>
      <c r="O107" s="7"/>
    </row>
    <row r="108" spans="1:15" ht="75" customHeight="1" x14ac:dyDescent="0.5">
      <c r="A108" s="6"/>
      <c r="B108" s="6"/>
      <c r="C108" s="6"/>
      <c r="E108" s="18"/>
      <c r="F108" s="18"/>
      <c r="G108" s="18"/>
      <c r="H108" s="18"/>
      <c r="I108" s="19"/>
      <c r="J108" s="32"/>
      <c r="L108" s="32"/>
      <c r="M108" s="32"/>
      <c r="N108" s="7"/>
      <c r="O108" s="7"/>
    </row>
    <row r="109" spans="1:15" ht="75" customHeight="1" x14ac:dyDescent="0.5">
      <c r="A109" s="6"/>
      <c r="B109" s="6"/>
      <c r="C109" s="6"/>
      <c r="E109" s="18"/>
      <c r="F109" s="18"/>
      <c r="G109" s="18"/>
      <c r="H109" s="18"/>
      <c r="I109" s="19"/>
      <c r="J109" s="32"/>
      <c r="L109" s="32"/>
      <c r="M109" s="32"/>
      <c r="N109" s="7"/>
      <c r="O109" s="7"/>
    </row>
    <row r="110" spans="1:15" ht="75" customHeight="1" x14ac:dyDescent="0.5">
      <c r="A110" s="6"/>
      <c r="B110" s="6"/>
      <c r="C110" s="6"/>
      <c r="E110" s="18"/>
      <c r="F110" s="18"/>
      <c r="G110" s="18"/>
      <c r="H110" s="18"/>
      <c r="I110" s="19"/>
      <c r="J110" s="32"/>
      <c r="L110" s="32"/>
      <c r="M110" s="32"/>
      <c r="N110" s="7"/>
      <c r="O110" s="7"/>
    </row>
    <row r="111" spans="1:15" ht="75" customHeight="1" x14ac:dyDescent="0.5">
      <c r="A111" s="6"/>
      <c r="B111" s="6"/>
      <c r="C111" s="6"/>
      <c r="E111" s="18"/>
      <c r="F111" s="18"/>
      <c r="G111" s="18"/>
      <c r="H111" s="18"/>
      <c r="I111" s="19"/>
      <c r="J111" s="32"/>
      <c r="L111" s="32"/>
      <c r="M111" s="32"/>
      <c r="N111" s="7"/>
      <c r="O111" s="7"/>
    </row>
    <row r="112" spans="1:15" ht="75" customHeight="1" x14ac:dyDescent="0.5">
      <c r="A112" s="6"/>
      <c r="B112" s="6"/>
      <c r="C112" s="6"/>
      <c r="E112" s="18"/>
      <c r="F112" s="18"/>
      <c r="G112" s="18"/>
      <c r="H112" s="18"/>
      <c r="I112" s="19"/>
      <c r="J112" s="32"/>
      <c r="L112" s="32"/>
      <c r="M112" s="32"/>
      <c r="N112" s="7"/>
      <c r="O112" s="7"/>
    </row>
    <row r="113" spans="1:15" ht="75" customHeight="1" x14ac:dyDescent="0.5">
      <c r="A113" s="6"/>
      <c r="B113" s="6"/>
      <c r="C113" s="6"/>
      <c r="E113" s="18"/>
      <c r="F113" s="18"/>
      <c r="G113" s="18"/>
      <c r="H113" s="18"/>
      <c r="I113" s="19"/>
      <c r="J113" s="32"/>
      <c r="L113" s="32"/>
      <c r="M113" s="32"/>
      <c r="N113" s="7"/>
      <c r="O113" s="7"/>
    </row>
    <row r="114" spans="1:15" ht="75" customHeight="1" x14ac:dyDescent="0.5">
      <c r="A114" s="6"/>
      <c r="B114" s="6"/>
      <c r="C114" s="6"/>
      <c r="E114" s="18"/>
      <c r="F114" s="18"/>
      <c r="G114" s="18"/>
      <c r="H114" s="18"/>
      <c r="I114" s="19"/>
      <c r="J114" s="32"/>
      <c r="L114" s="32"/>
      <c r="M114" s="32"/>
      <c r="N114" s="7"/>
      <c r="O114" s="7"/>
    </row>
    <row r="115" spans="1:15" ht="75" customHeight="1" x14ac:dyDescent="0.5">
      <c r="A115" s="6"/>
      <c r="B115" s="6"/>
      <c r="C115" s="6"/>
      <c r="D115" s="6"/>
      <c r="L115" s="32"/>
      <c r="M115" s="32"/>
      <c r="N115" s="7"/>
      <c r="O115" s="7"/>
    </row>
    <row r="116" spans="1:15" ht="75" customHeight="1" x14ac:dyDescent="0.5">
      <c r="A116" s="20"/>
      <c r="B116" s="20"/>
      <c r="C116" s="20"/>
      <c r="E116" s="20"/>
      <c r="F116" s="20"/>
      <c r="G116" s="20"/>
      <c r="H116" s="20"/>
      <c r="I116" s="21"/>
      <c r="J116" s="33"/>
    </row>
    <row r="117" spans="1:15" ht="75" customHeight="1" x14ac:dyDescent="0.5">
      <c r="K117" s="33"/>
    </row>
    <row r="118" spans="1:15" ht="75" customHeight="1" x14ac:dyDescent="0.5">
      <c r="K118" s="33"/>
    </row>
    <row r="119" spans="1:15" ht="75" customHeight="1" x14ac:dyDescent="0.5"/>
    <row r="120" spans="1:15" ht="75" customHeight="1" x14ac:dyDescent="0.5"/>
    <row r="121" spans="1:15" ht="75" customHeight="1" x14ac:dyDescent="0.5">
      <c r="E121" s="20"/>
      <c r="F121" s="20"/>
      <c r="G121" s="20"/>
      <c r="H121" s="20"/>
      <c r="I121" s="21"/>
    </row>
    <row r="122" spans="1:15" ht="75" customHeight="1" x14ac:dyDescent="0.5">
      <c r="E122" s="20"/>
      <c r="F122" s="20"/>
      <c r="G122" s="20"/>
      <c r="H122" s="20"/>
      <c r="I122" s="21"/>
    </row>
    <row r="123" spans="1:15" ht="75" customHeight="1" x14ac:dyDescent="0.5">
      <c r="E123" s="20"/>
      <c r="F123" s="20"/>
      <c r="G123" s="20"/>
      <c r="H123" s="20"/>
      <c r="I123" s="21"/>
    </row>
    <row r="124" spans="1:15" ht="75" customHeight="1" x14ac:dyDescent="0.5">
      <c r="E124" s="20"/>
      <c r="F124" s="20"/>
      <c r="G124" s="20"/>
      <c r="H124" s="20"/>
      <c r="I124" s="21"/>
    </row>
    <row r="125" spans="1:15" ht="75" customHeight="1" x14ac:dyDescent="0.5">
      <c r="J125" s="32"/>
      <c r="L125" s="34"/>
      <c r="M125" s="34"/>
      <c r="N125" s="22"/>
      <c r="O125" s="22"/>
    </row>
    <row r="126" spans="1:15" ht="75" customHeight="1" x14ac:dyDescent="0.5">
      <c r="J126" s="32"/>
      <c r="L126" s="34"/>
      <c r="M126" s="34"/>
      <c r="N126" s="22"/>
      <c r="O126" s="22"/>
    </row>
    <row r="127" spans="1:15" ht="75" customHeight="1" x14ac:dyDescent="0.5">
      <c r="J127" s="32"/>
      <c r="L127" s="34"/>
      <c r="M127" s="34"/>
      <c r="N127" s="22"/>
      <c r="O127" s="22"/>
    </row>
    <row r="128" spans="1:15" ht="75" customHeight="1" x14ac:dyDescent="0.5">
      <c r="J128" s="32"/>
      <c r="L128" s="34"/>
      <c r="M128" s="34"/>
      <c r="N128" s="22"/>
      <c r="O128" s="22"/>
    </row>
    <row r="129" spans="1:15" ht="75" customHeight="1" x14ac:dyDescent="0.5">
      <c r="J129" s="32"/>
      <c r="L129" s="34"/>
      <c r="M129" s="34"/>
      <c r="N129" s="22"/>
      <c r="O129" s="22"/>
    </row>
    <row r="130" spans="1:15" ht="75" customHeight="1" x14ac:dyDescent="0.5">
      <c r="J130" s="32"/>
      <c r="L130" s="34"/>
      <c r="M130" s="34"/>
      <c r="N130" s="22"/>
      <c r="O130" s="22"/>
    </row>
    <row r="131" spans="1:15" ht="75" customHeight="1" x14ac:dyDescent="0.5">
      <c r="J131" s="32"/>
      <c r="L131" s="35"/>
      <c r="M131" s="35"/>
      <c r="N131" s="23"/>
      <c r="O131" s="23"/>
    </row>
    <row r="132" spans="1:15" ht="75" customHeight="1" x14ac:dyDescent="0.5">
      <c r="J132" s="32"/>
      <c r="L132" s="35"/>
      <c r="M132" s="35"/>
      <c r="N132" s="23"/>
      <c r="O132" s="23"/>
    </row>
    <row r="133" spans="1:15" ht="75" customHeight="1" x14ac:dyDescent="0.5">
      <c r="A133" s="6"/>
      <c r="B133" s="6"/>
      <c r="C133" s="6"/>
      <c r="D133" s="6"/>
      <c r="E133" s="24"/>
      <c r="F133" s="24"/>
      <c r="G133" s="24"/>
      <c r="H133" s="24"/>
      <c r="I133" s="25"/>
      <c r="J133" s="36"/>
      <c r="K133" s="37"/>
      <c r="L133" s="37"/>
      <c r="M133" s="37"/>
      <c r="N133" s="26"/>
      <c r="O133" s="26"/>
    </row>
    <row r="134" spans="1:15" ht="75" customHeight="1" x14ac:dyDescent="0.5">
      <c r="A134" s="6"/>
      <c r="B134" s="6"/>
      <c r="C134" s="6"/>
      <c r="D134" s="6"/>
      <c r="E134" s="24"/>
      <c r="F134" s="24"/>
      <c r="G134" s="24"/>
      <c r="H134" s="24"/>
      <c r="I134" s="25"/>
      <c r="J134" s="32"/>
    </row>
    <row r="135" spans="1:15" ht="75" customHeight="1" x14ac:dyDescent="0.5">
      <c r="A135" s="6"/>
      <c r="B135" s="6"/>
      <c r="C135" s="6"/>
      <c r="D135" s="6"/>
      <c r="E135" s="24"/>
      <c r="F135" s="24"/>
      <c r="G135" s="24"/>
      <c r="H135" s="24"/>
      <c r="I135" s="25"/>
      <c r="J135" s="32"/>
    </row>
    <row r="136" spans="1:15" ht="75" customHeight="1" x14ac:dyDescent="0.5">
      <c r="A136" s="6"/>
      <c r="B136" s="6"/>
      <c r="C136" s="6"/>
      <c r="D136" s="6"/>
      <c r="E136" s="24"/>
      <c r="F136" s="24"/>
      <c r="G136" s="24"/>
      <c r="H136" s="24"/>
      <c r="I136" s="25"/>
      <c r="J136" s="32"/>
    </row>
    <row r="137" spans="1:15" ht="75" customHeight="1" x14ac:dyDescent="0.5">
      <c r="E137" s="18"/>
      <c r="F137" s="18"/>
      <c r="G137" s="18"/>
      <c r="H137" s="18"/>
      <c r="I137" s="19"/>
    </row>
    <row r="138" spans="1:15" ht="75" customHeight="1" x14ac:dyDescent="0.5">
      <c r="A138" s="6"/>
      <c r="B138" s="6"/>
      <c r="C138" s="6"/>
      <c r="D138" s="6"/>
      <c r="E138" s="24"/>
      <c r="F138" s="24"/>
      <c r="G138" s="24"/>
      <c r="H138" s="24"/>
      <c r="I138" s="25"/>
      <c r="J138" s="32"/>
    </row>
    <row r="139" spans="1:15" ht="75" customHeight="1" x14ac:dyDescent="0.5">
      <c r="A139" s="6"/>
      <c r="B139" s="6"/>
      <c r="C139" s="6"/>
      <c r="D139" s="6"/>
      <c r="E139" s="24"/>
      <c r="F139" s="24"/>
      <c r="G139" s="24"/>
      <c r="H139" s="24"/>
      <c r="I139" s="25"/>
      <c r="J139" s="32"/>
    </row>
    <row r="140" spans="1:15" ht="75" customHeight="1" x14ac:dyDescent="0.5">
      <c r="A140" s="6"/>
      <c r="B140" s="6"/>
      <c r="C140" s="6"/>
      <c r="D140" s="6"/>
      <c r="E140" s="24"/>
      <c r="F140" s="24"/>
      <c r="G140" s="24"/>
      <c r="H140" s="24"/>
      <c r="I140" s="25"/>
      <c r="J140" s="32"/>
    </row>
    <row r="141" spans="1:15" ht="75" customHeight="1" x14ac:dyDescent="0.5">
      <c r="A141" s="6"/>
      <c r="B141" s="6"/>
      <c r="C141" s="6"/>
      <c r="D141" s="6"/>
      <c r="E141" s="24"/>
      <c r="F141" s="24"/>
      <c r="G141" s="24"/>
      <c r="H141" s="24"/>
      <c r="I141" s="25"/>
      <c r="J141" s="32"/>
    </row>
    <row r="142" spans="1:15" ht="75" customHeight="1" x14ac:dyDescent="0.5">
      <c r="E142" s="18"/>
      <c r="F142" s="18"/>
      <c r="G142" s="18"/>
      <c r="H142" s="18"/>
      <c r="I142" s="19"/>
    </row>
    <row r="143" spans="1:15" ht="75" customHeight="1" x14ac:dyDescent="0.5">
      <c r="E143" s="18"/>
      <c r="F143" s="18"/>
      <c r="G143" s="18"/>
      <c r="H143" s="18"/>
      <c r="I143" s="19"/>
    </row>
    <row r="144" spans="1:15" ht="75" customHeight="1" x14ac:dyDescent="0.5">
      <c r="E144" s="18"/>
      <c r="F144" s="18"/>
      <c r="G144" s="18"/>
      <c r="H144" s="18"/>
      <c r="I144" s="19"/>
    </row>
    <row r="145" spans="1:15" ht="75" customHeight="1" x14ac:dyDescent="0.5">
      <c r="E145" s="18"/>
      <c r="F145" s="18"/>
      <c r="G145" s="18"/>
      <c r="H145" s="18"/>
      <c r="I145" s="19"/>
    </row>
    <row r="146" spans="1:15" ht="75" customHeight="1" x14ac:dyDescent="0.5">
      <c r="E146" s="18"/>
      <c r="F146" s="18"/>
      <c r="G146" s="18"/>
      <c r="H146" s="18"/>
      <c r="I146" s="19"/>
    </row>
    <row r="147" spans="1:15" ht="75" customHeight="1" x14ac:dyDescent="0.5">
      <c r="E147" s="18"/>
      <c r="F147" s="18"/>
      <c r="G147" s="18"/>
      <c r="H147" s="18"/>
      <c r="I147" s="19"/>
    </row>
    <row r="148" spans="1:15" ht="75" customHeight="1" x14ac:dyDescent="0.5">
      <c r="E148" s="18"/>
      <c r="F148" s="18"/>
      <c r="G148" s="18"/>
      <c r="H148" s="18"/>
      <c r="I148" s="19"/>
    </row>
    <row r="149" spans="1:15" s="27" customFormat="1" ht="75" customHeight="1" x14ac:dyDescent="0.45">
      <c r="A149" s="8"/>
      <c r="B149" s="8"/>
      <c r="C149" s="8"/>
      <c r="D149" s="8"/>
      <c r="E149" s="18"/>
      <c r="F149" s="18"/>
      <c r="G149" s="18"/>
      <c r="H149" s="18"/>
      <c r="I149" s="19"/>
      <c r="J149" s="28"/>
      <c r="K149" s="28"/>
      <c r="L149" s="28"/>
      <c r="M149" s="28"/>
      <c r="N149" s="10"/>
      <c r="O149" s="10"/>
    </row>
    <row r="150" spans="1:15" s="27" customFormat="1" ht="75" customHeight="1" x14ac:dyDescent="0.45">
      <c r="A150" s="8"/>
      <c r="B150" s="8"/>
      <c r="C150" s="8"/>
      <c r="D150" s="8"/>
      <c r="E150" s="18"/>
      <c r="F150" s="18"/>
      <c r="G150" s="18"/>
      <c r="H150" s="18"/>
      <c r="I150" s="19"/>
      <c r="J150" s="28"/>
      <c r="K150" s="28"/>
      <c r="L150" s="28"/>
      <c r="M150" s="28"/>
      <c r="N150" s="10"/>
      <c r="O150" s="10"/>
    </row>
    <row r="151" spans="1:15" s="27" customFormat="1" ht="75" customHeight="1" x14ac:dyDescent="0.45">
      <c r="A151" s="8"/>
      <c r="B151" s="8"/>
      <c r="C151" s="8"/>
      <c r="D151" s="8"/>
      <c r="E151" s="18"/>
      <c r="F151" s="18"/>
      <c r="G151" s="18"/>
      <c r="H151" s="18"/>
      <c r="I151" s="19"/>
      <c r="J151" s="28"/>
      <c r="K151" s="28"/>
      <c r="L151" s="28"/>
      <c r="M151" s="28"/>
      <c r="N151" s="10"/>
      <c r="O151" s="10"/>
    </row>
    <row r="152" spans="1:15" s="27" customFormat="1" ht="75" customHeight="1" x14ac:dyDescent="0.45">
      <c r="A152" s="8"/>
      <c r="B152" s="8"/>
      <c r="C152" s="8"/>
      <c r="D152" s="8"/>
      <c r="E152" s="18"/>
      <c r="F152" s="18"/>
      <c r="G152" s="18"/>
      <c r="H152" s="18"/>
      <c r="I152" s="19"/>
      <c r="J152" s="28"/>
      <c r="K152" s="28"/>
      <c r="L152" s="28"/>
      <c r="M152" s="28"/>
      <c r="N152" s="10"/>
      <c r="O152" s="10"/>
    </row>
    <row r="153" spans="1:15" s="27" customFormat="1" ht="75" customHeight="1" x14ac:dyDescent="0.45">
      <c r="A153" s="8"/>
      <c r="B153" s="8"/>
      <c r="C153" s="8"/>
      <c r="D153" s="8"/>
      <c r="E153" s="18"/>
      <c r="F153" s="18"/>
      <c r="G153" s="18"/>
      <c r="H153" s="18"/>
      <c r="I153" s="19"/>
      <c r="J153" s="28"/>
      <c r="K153" s="28"/>
      <c r="L153" s="28"/>
      <c r="M153" s="28"/>
      <c r="N153" s="10"/>
      <c r="O153" s="10"/>
    </row>
    <row r="154" spans="1:15" s="27" customFormat="1" ht="75" customHeight="1" x14ac:dyDescent="0.45">
      <c r="A154" s="8"/>
      <c r="B154" s="8"/>
      <c r="C154" s="8"/>
      <c r="D154" s="8"/>
      <c r="E154" s="18"/>
      <c r="F154" s="18"/>
      <c r="G154" s="18"/>
      <c r="H154" s="18"/>
      <c r="I154" s="19"/>
      <c r="J154" s="28"/>
      <c r="K154" s="28"/>
      <c r="L154" s="28"/>
      <c r="M154" s="28"/>
      <c r="N154" s="10"/>
      <c r="O154" s="10"/>
    </row>
    <row r="155" spans="1:15" s="27" customFormat="1" ht="75" customHeight="1" x14ac:dyDescent="0.45">
      <c r="A155" s="8"/>
      <c r="B155" s="8"/>
      <c r="C155" s="8"/>
      <c r="D155" s="8"/>
      <c r="E155" s="18"/>
      <c r="F155" s="18"/>
      <c r="G155" s="18"/>
      <c r="H155" s="18"/>
      <c r="I155" s="19"/>
      <c r="J155" s="28"/>
      <c r="K155" s="28"/>
      <c r="L155" s="28"/>
      <c r="M155" s="28"/>
      <c r="N155" s="10"/>
      <c r="O155" s="10"/>
    </row>
    <row r="156" spans="1:15" s="27" customFormat="1" ht="75" customHeight="1" x14ac:dyDescent="0.45">
      <c r="A156" s="8"/>
      <c r="B156" s="8"/>
      <c r="C156" s="8"/>
      <c r="D156" s="8"/>
      <c r="E156" s="18"/>
      <c r="F156" s="18"/>
      <c r="G156" s="18"/>
      <c r="H156" s="18"/>
      <c r="I156" s="19"/>
      <c r="J156" s="28"/>
      <c r="K156" s="28"/>
      <c r="L156" s="28"/>
      <c r="M156" s="28"/>
      <c r="N156" s="10"/>
      <c r="O156" s="10"/>
    </row>
    <row r="157" spans="1:15" s="27" customFormat="1" ht="75" customHeight="1" x14ac:dyDescent="0.45">
      <c r="A157" s="8"/>
      <c r="B157" s="8"/>
      <c r="C157" s="8"/>
      <c r="D157" s="8"/>
      <c r="E157" s="18"/>
      <c r="F157" s="18"/>
      <c r="G157" s="18"/>
      <c r="H157" s="18"/>
      <c r="I157" s="19"/>
      <c r="J157" s="28"/>
      <c r="K157" s="28"/>
      <c r="L157" s="28"/>
      <c r="M157" s="28"/>
      <c r="N157" s="10"/>
      <c r="O157" s="10"/>
    </row>
    <row r="158" spans="1:15" s="27" customFormat="1" ht="75" customHeight="1" x14ac:dyDescent="0.45">
      <c r="A158" s="8"/>
      <c r="B158" s="8"/>
      <c r="C158" s="8"/>
      <c r="D158" s="8"/>
      <c r="E158" s="18"/>
      <c r="F158" s="18"/>
      <c r="G158" s="18"/>
      <c r="H158" s="18"/>
      <c r="I158" s="19"/>
      <c r="J158" s="28"/>
      <c r="K158" s="28"/>
      <c r="L158" s="28"/>
      <c r="M158" s="28"/>
      <c r="N158" s="10"/>
      <c r="O158" s="10"/>
    </row>
    <row r="159" spans="1:15" s="27" customFormat="1" ht="75" customHeight="1" x14ac:dyDescent="0.45">
      <c r="A159" s="8"/>
      <c r="B159" s="8"/>
      <c r="C159" s="8"/>
      <c r="D159" s="8"/>
      <c r="E159" s="18"/>
      <c r="F159" s="18"/>
      <c r="G159" s="18"/>
      <c r="H159" s="18"/>
      <c r="I159" s="19"/>
      <c r="J159" s="28"/>
      <c r="K159" s="28"/>
      <c r="L159" s="28"/>
      <c r="M159" s="28"/>
      <c r="N159" s="10"/>
      <c r="O159" s="10"/>
    </row>
    <row r="160" spans="1:15" s="27" customFormat="1" ht="75" customHeight="1" x14ac:dyDescent="0.45">
      <c r="A160" s="8"/>
      <c r="B160" s="8"/>
      <c r="C160" s="8"/>
      <c r="D160" s="8"/>
      <c r="E160" s="18"/>
      <c r="F160" s="18"/>
      <c r="G160" s="18"/>
      <c r="H160" s="18"/>
      <c r="I160" s="19"/>
      <c r="J160" s="28"/>
      <c r="K160" s="28"/>
      <c r="L160" s="28"/>
      <c r="M160" s="28"/>
      <c r="N160" s="10"/>
      <c r="O160" s="10"/>
    </row>
    <row r="161" spans="1:15" s="27" customFormat="1" ht="75" customHeight="1" x14ac:dyDescent="0.45">
      <c r="A161" s="8"/>
      <c r="B161" s="8"/>
      <c r="C161" s="8"/>
      <c r="D161" s="8"/>
      <c r="E161" s="18"/>
      <c r="F161" s="18"/>
      <c r="G161" s="18"/>
      <c r="H161" s="18"/>
      <c r="I161" s="19"/>
      <c r="J161" s="28"/>
      <c r="K161" s="28"/>
      <c r="L161" s="28"/>
      <c r="M161" s="28"/>
      <c r="N161" s="10"/>
      <c r="O161" s="10"/>
    </row>
    <row r="162" spans="1:15" s="27" customFormat="1" ht="75" customHeight="1" x14ac:dyDescent="0.45">
      <c r="A162" s="8"/>
      <c r="B162" s="8"/>
      <c r="C162" s="8"/>
      <c r="D162" s="8"/>
      <c r="E162" s="18"/>
      <c r="F162" s="18"/>
      <c r="G162" s="18"/>
      <c r="H162" s="18"/>
      <c r="I162" s="19"/>
      <c r="J162" s="28"/>
      <c r="K162" s="28"/>
      <c r="L162" s="28"/>
      <c r="M162" s="28"/>
      <c r="N162" s="10"/>
      <c r="O162" s="10"/>
    </row>
    <row r="163" spans="1:15" s="27" customFormat="1" ht="75" customHeight="1" x14ac:dyDescent="0.45">
      <c r="A163" s="8"/>
      <c r="B163" s="8"/>
      <c r="C163" s="8"/>
      <c r="D163" s="8"/>
      <c r="E163" s="18"/>
      <c r="F163" s="18"/>
      <c r="G163" s="18"/>
      <c r="H163" s="18"/>
      <c r="I163" s="19"/>
      <c r="J163" s="28"/>
      <c r="K163" s="28"/>
      <c r="L163" s="28"/>
      <c r="M163" s="28"/>
      <c r="N163" s="10"/>
      <c r="O163" s="10"/>
    </row>
    <row r="164" spans="1:15" s="27" customFormat="1" ht="75" customHeight="1" x14ac:dyDescent="0.45">
      <c r="A164" s="8"/>
      <c r="B164" s="8"/>
      <c r="C164" s="8"/>
      <c r="D164" s="8"/>
      <c r="E164" s="18"/>
      <c r="F164" s="18"/>
      <c r="G164" s="18"/>
      <c r="H164" s="18"/>
      <c r="I164" s="19"/>
      <c r="J164" s="28"/>
      <c r="K164" s="28"/>
      <c r="L164" s="28"/>
      <c r="M164" s="28"/>
      <c r="N164" s="10"/>
      <c r="O164" s="10"/>
    </row>
    <row r="165" spans="1:15" s="27" customFormat="1" ht="75" customHeight="1" x14ac:dyDescent="0.45">
      <c r="A165" s="8"/>
      <c r="B165" s="8"/>
      <c r="C165" s="8"/>
      <c r="D165" s="8"/>
      <c r="E165" s="18"/>
      <c r="F165" s="18"/>
      <c r="G165" s="18"/>
      <c r="H165" s="18"/>
      <c r="I165" s="19"/>
      <c r="J165" s="28"/>
      <c r="K165" s="28"/>
      <c r="L165" s="28"/>
      <c r="M165" s="28"/>
      <c r="N165" s="10"/>
      <c r="O165" s="10"/>
    </row>
    <row r="166" spans="1:15" s="27" customFormat="1" ht="75" customHeight="1" x14ac:dyDescent="0.45">
      <c r="A166" s="8"/>
      <c r="B166" s="8"/>
      <c r="C166" s="8"/>
      <c r="D166" s="8"/>
      <c r="E166" s="18"/>
      <c r="F166" s="18"/>
      <c r="G166" s="18"/>
      <c r="H166" s="18"/>
      <c r="I166" s="19"/>
      <c r="J166" s="28"/>
      <c r="K166" s="28"/>
      <c r="L166" s="28"/>
      <c r="M166" s="28"/>
      <c r="N166" s="10"/>
      <c r="O166" s="10"/>
    </row>
    <row r="167" spans="1:15" s="27" customFormat="1" ht="75" customHeight="1" x14ac:dyDescent="0.45">
      <c r="A167" s="8"/>
      <c r="B167" s="8"/>
      <c r="C167" s="8"/>
      <c r="D167" s="8"/>
      <c r="E167" s="18"/>
      <c r="F167" s="18"/>
      <c r="G167" s="18"/>
      <c r="H167" s="18"/>
      <c r="I167" s="19"/>
      <c r="J167" s="28"/>
      <c r="K167" s="28"/>
      <c r="L167" s="28"/>
      <c r="M167" s="28"/>
      <c r="N167" s="10"/>
      <c r="O167" s="10"/>
    </row>
    <row r="168" spans="1:15" s="27" customFormat="1" ht="75" customHeight="1" x14ac:dyDescent="0.45">
      <c r="A168" s="8"/>
      <c r="B168" s="8"/>
      <c r="C168" s="8"/>
      <c r="D168" s="8"/>
      <c r="E168" s="18"/>
      <c r="F168" s="18"/>
      <c r="G168" s="18"/>
      <c r="H168" s="18"/>
      <c r="I168" s="19"/>
      <c r="J168" s="28"/>
      <c r="K168" s="28"/>
      <c r="L168" s="28"/>
      <c r="M168" s="28"/>
      <c r="N168" s="10"/>
      <c r="O168" s="10"/>
    </row>
    <row r="169" spans="1:15" s="27" customFormat="1" ht="75" customHeight="1" x14ac:dyDescent="0.45">
      <c r="A169" s="8"/>
      <c r="B169" s="8"/>
      <c r="C169" s="8"/>
      <c r="D169" s="8"/>
      <c r="E169" s="18"/>
      <c r="F169" s="18"/>
      <c r="G169" s="18"/>
      <c r="H169" s="18"/>
      <c r="I169" s="19"/>
      <c r="J169" s="28"/>
      <c r="K169" s="28"/>
      <c r="L169" s="28"/>
      <c r="M169" s="28"/>
      <c r="N169" s="10"/>
      <c r="O169" s="10"/>
    </row>
    <row r="170" spans="1:15" s="27" customFormat="1" ht="75" customHeight="1" x14ac:dyDescent="0.45">
      <c r="A170" s="8"/>
      <c r="B170" s="8"/>
      <c r="C170" s="8"/>
      <c r="D170" s="8"/>
      <c r="E170" s="18"/>
      <c r="F170" s="18"/>
      <c r="G170" s="18"/>
      <c r="H170" s="18"/>
      <c r="I170" s="19"/>
      <c r="J170" s="28"/>
      <c r="K170" s="28"/>
      <c r="L170" s="28"/>
      <c r="M170" s="28"/>
      <c r="N170" s="10"/>
      <c r="O170" s="10"/>
    </row>
    <row r="171" spans="1:15" s="27" customFormat="1" ht="75" customHeight="1" x14ac:dyDescent="0.45">
      <c r="A171" s="8"/>
      <c r="B171" s="8"/>
      <c r="C171" s="8"/>
      <c r="D171" s="8"/>
      <c r="E171" s="18"/>
      <c r="F171" s="18"/>
      <c r="G171" s="18"/>
      <c r="H171" s="18"/>
      <c r="I171" s="19"/>
      <c r="J171" s="28"/>
      <c r="K171" s="28"/>
      <c r="L171" s="28"/>
      <c r="M171" s="28"/>
      <c r="N171" s="10"/>
      <c r="O171" s="10"/>
    </row>
    <row r="172" spans="1:15" s="27" customFormat="1" ht="75" customHeight="1" x14ac:dyDescent="0.45">
      <c r="A172" s="8"/>
      <c r="B172" s="8"/>
      <c r="C172" s="8"/>
      <c r="D172" s="8"/>
      <c r="E172" s="18"/>
      <c r="F172" s="18"/>
      <c r="G172" s="18"/>
      <c r="H172" s="18"/>
      <c r="I172" s="19"/>
      <c r="J172" s="28"/>
      <c r="K172" s="28"/>
      <c r="L172" s="28"/>
      <c r="M172" s="28"/>
      <c r="N172" s="10"/>
      <c r="O172" s="10"/>
    </row>
    <row r="173" spans="1:15" s="27" customFormat="1" ht="75" customHeight="1" x14ac:dyDescent="0.45">
      <c r="A173" s="8"/>
      <c r="B173" s="8"/>
      <c r="C173" s="8"/>
      <c r="D173" s="8"/>
      <c r="E173" s="18"/>
      <c r="F173" s="18"/>
      <c r="G173" s="18"/>
      <c r="H173" s="18"/>
      <c r="I173" s="19"/>
      <c r="J173" s="28"/>
      <c r="K173" s="28"/>
      <c r="L173" s="28"/>
      <c r="M173" s="28"/>
      <c r="N173" s="10"/>
      <c r="O173" s="10"/>
    </row>
    <row r="174" spans="1:15" s="27" customFormat="1" ht="75" customHeight="1" x14ac:dyDescent="0.45">
      <c r="A174" s="8"/>
      <c r="B174" s="8"/>
      <c r="C174" s="8"/>
      <c r="D174" s="8"/>
      <c r="E174" s="18"/>
      <c r="F174" s="18"/>
      <c r="G174" s="18"/>
      <c r="H174" s="18"/>
      <c r="I174" s="19"/>
      <c r="J174" s="28"/>
      <c r="K174" s="28"/>
      <c r="L174" s="28"/>
      <c r="M174" s="28"/>
      <c r="N174" s="10"/>
      <c r="O174" s="10"/>
    </row>
    <row r="175" spans="1:15" s="27" customFormat="1" ht="75" customHeight="1" x14ac:dyDescent="0.45">
      <c r="A175" s="8"/>
      <c r="B175" s="8"/>
      <c r="C175" s="8"/>
      <c r="D175" s="8"/>
      <c r="E175" s="18"/>
      <c r="F175" s="18"/>
      <c r="G175" s="18"/>
      <c r="H175" s="18"/>
      <c r="I175" s="19"/>
      <c r="J175" s="28"/>
      <c r="K175" s="28"/>
      <c r="L175" s="28"/>
      <c r="M175" s="28"/>
      <c r="N175" s="10"/>
      <c r="O175" s="10"/>
    </row>
    <row r="176" spans="1:15" s="27" customFormat="1" ht="75" customHeight="1" x14ac:dyDescent="0.45">
      <c r="A176" s="8"/>
      <c r="B176" s="8"/>
      <c r="C176" s="8"/>
      <c r="D176" s="8"/>
      <c r="E176" s="18"/>
      <c r="F176" s="18"/>
      <c r="G176" s="18"/>
      <c r="H176" s="18"/>
      <c r="I176" s="19"/>
      <c r="J176" s="28"/>
      <c r="K176" s="28"/>
      <c r="L176" s="28"/>
      <c r="M176" s="28"/>
      <c r="N176" s="10"/>
      <c r="O176" s="10"/>
    </row>
    <row r="177" spans="1:15" s="27" customFormat="1" ht="75" customHeight="1" x14ac:dyDescent="0.45">
      <c r="A177" s="8"/>
      <c r="B177" s="8"/>
      <c r="C177" s="8"/>
      <c r="D177" s="8"/>
      <c r="E177" s="18"/>
      <c r="F177" s="18"/>
      <c r="G177" s="18"/>
      <c r="H177" s="18"/>
      <c r="I177" s="19"/>
      <c r="J177" s="28"/>
      <c r="K177" s="28"/>
      <c r="L177" s="28"/>
      <c r="M177" s="28"/>
      <c r="N177" s="10"/>
      <c r="O177" s="10"/>
    </row>
    <row r="178" spans="1:15" s="27" customFormat="1" ht="75" customHeight="1" x14ac:dyDescent="0.45">
      <c r="A178" s="8"/>
      <c r="B178" s="8"/>
      <c r="C178" s="8"/>
      <c r="D178" s="8"/>
      <c r="E178" s="18"/>
      <c r="F178" s="18"/>
      <c r="G178" s="18"/>
      <c r="H178" s="18"/>
      <c r="I178" s="19"/>
      <c r="J178" s="28"/>
      <c r="K178" s="28"/>
      <c r="L178" s="28"/>
      <c r="M178" s="28"/>
      <c r="N178" s="10"/>
      <c r="O178" s="10"/>
    </row>
    <row r="179" spans="1:15" s="27" customFormat="1" ht="75" customHeight="1" x14ac:dyDescent="0.45">
      <c r="A179" s="8"/>
      <c r="B179" s="8"/>
      <c r="C179" s="8"/>
      <c r="D179" s="8"/>
      <c r="E179" s="18"/>
      <c r="F179" s="18"/>
      <c r="G179" s="18"/>
      <c r="H179" s="18"/>
      <c r="I179" s="19"/>
      <c r="J179" s="28"/>
      <c r="K179" s="28"/>
      <c r="L179" s="28"/>
      <c r="M179" s="28"/>
      <c r="N179" s="10"/>
      <c r="O179" s="10"/>
    </row>
    <row r="180" spans="1:15" s="27" customFormat="1" ht="75" customHeight="1" x14ac:dyDescent="0.45">
      <c r="A180" s="8"/>
      <c r="B180" s="8"/>
      <c r="C180" s="8"/>
      <c r="D180" s="8"/>
      <c r="E180" s="18"/>
      <c r="F180" s="18"/>
      <c r="G180" s="18"/>
      <c r="H180" s="18"/>
      <c r="I180" s="19"/>
      <c r="J180" s="28"/>
      <c r="K180" s="28"/>
      <c r="L180" s="28"/>
      <c r="M180" s="28"/>
      <c r="N180" s="10"/>
      <c r="O180" s="10"/>
    </row>
    <row r="181" spans="1:15" s="8" customFormat="1" ht="75" customHeight="1" x14ac:dyDescent="0.45">
      <c r="E181" s="18"/>
      <c r="F181" s="18"/>
      <c r="G181" s="18"/>
      <c r="H181" s="18"/>
      <c r="I181" s="19"/>
      <c r="J181" s="28"/>
      <c r="K181" s="28"/>
      <c r="L181" s="28"/>
      <c r="M181" s="28"/>
      <c r="N181" s="10"/>
      <c r="O181" s="10"/>
    </row>
    <row r="182" spans="1:15" s="8" customFormat="1" ht="75" customHeight="1" x14ac:dyDescent="0.45">
      <c r="E182" s="18"/>
      <c r="F182" s="18"/>
      <c r="G182" s="18"/>
      <c r="H182" s="18"/>
      <c r="I182" s="19"/>
      <c r="J182" s="28"/>
      <c r="K182" s="28"/>
      <c r="L182" s="28"/>
      <c r="M182" s="28"/>
      <c r="N182" s="10"/>
      <c r="O182" s="10"/>
    </row>
    <row r="183" spans="1:15" s="8" customFormat="1" ht="75" customHeight="1" x14ac:dyDescent="0.45">
      <c r="E183" s="18"/>
      <c r="F183" s="18"/>
      <c r="G183" s="18"/>
      <c r="H183" s="18"/>
      <c r="I183" s="19"/>
      <c r="J183" s="28"/>
      <c r="K183" s="28"/>
      <c r="L183" s="28"/>
      <c r="M183" s="28"/>
      <c r="N183" s="10"/>
      <c r="O183" s="10"/>
    </row>
    <row r="184" spans="1:15" s="8" customFormat="1" ht="75" customHeight="1" x14ac:dyDescent="0.45">
      <c r="E184" s="18"/>
      <c r="F184" s="18"/>
      <c r="G184" s="18"/>
      <c r="H184" s="18"/>
      <c r="I184" s="19"/>
      <c r="J184" s="28"/>
      <c r="K184" s="28"/>
      <c r="L184" s="28"/>
      <c r="M184" s="28"/>
      <c r="N184" s="10"/>
      <c r="O184" s="10"/>
    </row>
    <row r="185" spans="1:15" s="8" customFormat="1" ht="75" customHeight="1" x14ac:dyDescent="0.45">
      <c r="E185" s="18"/>
      <c r="F185" s="18"/>
      <c r="G185" s="18"/>
      <c r="H185" s="18"/>
      <c r="I185" s="19"/>
      <c r="J185" s="28"/>
      <c r="K185" s="28"/>
      <c r="L185" s="28"/>
      <c r="M185" s="28"/>
      <c r="N185" s="10"/>
      <c r="O185" s="10"/>
    </row>
    <row r="186" spans="1:15" s="8" customFormat="1" ht="75" customHeight="1" x14ac:dyDescent="0.45">
      <c r="E186" s="18"/>
      <c r="F186" s="18"/>
      <c r="G186" s="18"/>
      <c r="H186" s="18"/>
      <c r="I186" s="19"/>
      <c r="J186" s="28"/>
      <c r="K186" s="28"/>
      <c r="L186" s="28"/>
      <c r="M186" s="28"/>
      <c r="N186" s="10"/>
      <c r="O186" s="10"/>
    </row>
    <row r="187" spans="1:15" s="8" customFormat="1" ht="75" customHeight="1" x14ac:dyDescent="0.45">
      <c r="E187" s="18"/>
      <c r="F187" s="18"/>
      <c r="G187" s="18"/>
      <c r="H187" s="18"/>
      <c r="I187" s="19"/>
      <c r="J187" s="28"/>
      <c r="K187" s="28"/>
      <c r="L187" s="28"/>
      <c r="M187" s="28"/>
      <c r="N187" s="10"/>
      <c r="O187" s="10"/>
    </row>
    <row r="188" spans="1:15" s="8" customFormat="1" ht="75" customHeight="1" x14ac:dyDescent="0.45">
      <c r="E188" s="18"/>
      <c r="F188" s="18"/>
      <c r="G188" s="18"/>
      <c r="H188" s="18"/>
      <c r="I188" s="19"/>
      <c r="J188" s="28"/>
      <c r="K188" s="28"/>
      <c r="L188" s="28"/>
      <c r="M188" s="28"/>
      <c r="N188" s="10"/>
      <c r="O188" s="10"/>
    </row>
    <row r="189" spans="1:15" s="8" customFormat="1" ht="75" customHeight="1" x14ac:dyDescent="0.45">
      <c r="E189" s="18"/>
      <c r="F189" s="18"/>
      <c r="G189" s="18"/>
      <c r="H189" s="18"/>
      <c r="I189" s="19"/>
      <c r="J189" s="28"/>
      <c r="K189" s="28"/>
      <c r="L189" s="28"/>
      <c r="M189" s="28"/>
      <c r="N189" s="10"/>
      <c r="O189" s="10"/>
    </row>
    <row r="190" spans="1:15" s="8" customFormat="1" ht="75" customHeight="1" x14ac:dyDescent="0.45">
      <c r="E190" s="18"/>
      <c r="F190" s="18"/>
      <c r="G190" s="18"/>
      <c r="H190" s="18"/>
      <c r="I190" s="19"/>
      <c r="J190" s="28"/>
      <c r="K190" s="28"/>
      <c r="L190" s="28"/>
      <c r="M190" s="28"/>
      <c r="N190" s="10"/>
      <c r="O190" s="10"/>
    </row>
    <row r="191" spans="1:15" s="8" customFormat="1" ht="75" customHeight="1" x14ac:dyDescent="0.45">
      <c r="E191" s="18"/>
      <c r="F191" s="18"/>
      <c r="G191" s="18"/>
      <c r="H191" s="18"/>
      <c r="I191" s="19"/>
      <c r="J191" s="28"/>
      <c r="K191" s="28"/>
      <c r="L191" s="28"/>
      <c r="M191" s="28"/>
      <c r="N191" s="10"/>
      <c r="O191" s="10"/>
    </row>
    <row r="192" spans="1:15" s="8" customFormat="1" ht="75" customHeight="1" x14ac:dyDescent="0.45">
      <c r="A192" s="6"/>
      <c r="B192" s="6"/>
      <c r="C192" s="6"/>
      <c r="D192" s="6"/>
      <c r="E192" s="24"/>
      <c r="F192" s="24"/>
      <c r="G192" s="24"/>
      <c r="H192" s="24"/>
      <c r="I192" s="25"/>
      <c r="J192" s="32"/>
      <c r="K192" s="28"/>
      <c r="L192" s="28"/>
      <c r="M192" s="28"/>
      <c r="N192" s="10"/>
      <c r="O192" s="10"/>
    </row>
    <row r="193" spans="1:15" s="8" customFormat="1" ht="75" customHeight="1" x14ac:dyDescent="0.45">
      <c r="A193" s="6"/>
      <c r="B193" s="6"/>
      <c r="C193" s="6"/>
      <c r="D193" s="6"/>
      <c r="E193" s="24"/>
      <c r="F193" s="24"/>
      <c r="G193" s="24"/>
      <c r="H193" s="24"/>
      <c r="I193" s="25"/>
      <c r="J193" s="32"/>
      <c r="K193" s="28"/>
      <c r="L193" s="28"/>
      <c r="M193" s="28"/>
      <c r="N193" s="10"/>
      <c r="O193" s="10"/>
    </row>
    <row r="194" spans="1:15" s="8" customFormat="1" ht="75" customHeight="1" x14ac:dyDescent="0.45">
      <c r="A194" s="6"/>
      <c r="B194" s="6"/>
      <c r="C194" s="6"/>
      <c r="D194" s="6"/>
      <c r="E194" s="24"/>
      <c r="F194" s="24"/>
      <c r="G194" s="24"/>
      <c r="H194" s="24"/>
      <c r="I194" s="25"/>
      <c r="J194" s="32"/>
      <c r="K194" s="28"/>
      <c r="L194" s="28"/>
      <c r="M194" s="28"/>
      <c r="N194" s="10"/>
      <c r="O194" s="10"/>
    </row>
    <row r="195" spans="1:15" s="8" customFormat="1" ht="75" customHeight="1" x14ac:dyDescent="0.45">
      <c r="A195" s="6"/>
      <c r="B195" s="6"/>
      <c r="C195" s="6"/>
      <c r="D195" s="6"/>
      <c r="E195" s="24"/>
      <c r="F195" s="24"/>
      <c r="G195" s="24"/>
      <c r="H195" s="24"/>
      <c r="I195" s="25"/>
      <c r="J195" s="32"/>
      <c r="K195" s="28"/>
      <c r="L195" s="28"/>
      <c r="M195" s="28"/>
      <c r="N195" s="10"/>
      <c r="O195" s="10"/>
    </row>
    <row r="196" spans="1:15" s="8" customFormat="1" ht="75" customHeight="1" x14ac:dyDescent="0.45">
      <c r="A196" s="6"/>
      <c r="B196" s="6"/>
      <c r="C196" s="6"/>
      <c r="D196" s="6"/>
      <c r="E196" s="24"/>
      <c r="F196" s="24"/>
      <c r="G196" s="24"/>
      <c r="H196" s="24"/>
      <c r="I196" s="25"/>
      <c r="J196" s="32"/>
      <c r="K196" s="28"/>
      <c r="L196" s="28"/>
      <c r="M196" s="28"/>
      <c r="N196" s="10"/>
      <c r="O196" s="10"/>
    </row>
    <row r="197" spans="1:15" s="8" customFormat="1" ht="75" customHeight="1" x14ac:dyDescent="0.45">
      <c r="A197" s="6"/>
      <c r="B197" s="6"/>
      <c r="C197" s="6"/>
      <c r="D197" s="6"/>
      <c r="E197" s="24"/>
      <c r="F197" s="24"/>
      <c r="G197" s="24"/>
      <c r="H197" s="24"/>
      <c r="I197" s="25"/>
      <c r="J197" s="32"/>
      <c r="K197" s="28"/>
      <c r="L197" s="28"/>
      <c r="M197" s="28"/>
      <c r="N197" s="10"/>
      <c r="O197" s="10"/>
    </row>
    <row r="198" spans="1:15" s="8" customFormat="1" ht="75" customHeight="1" x14ac:dyDescent="0.45">
      <c r="A198" s="6"/>
      <c r="B198" s="6"/>
      <c r="C198" s="6"/>
      <c r="D198" s="6"/>
      <c r="E198" s="24"/>
      <c r="F198" s="24"/>
      <c r="G198" s="24"/>
      <c r="H198" s="24"/>
      <c r="I198" s="25"/>
      <c r="J198" s="32"/>
      <c r="K198" s="28"/>
      <c r="L198" s="28"/>
      <c r="M198" s="28"/>
      <c r="N198" s="10"/>
      <c r="O198" s="10"/>
    </row>
    <row r="199" spans="1:15" s="8" customFormat="1" ht="75" customHeight="1" x14ac:dyDescent="0.45">
      <c r="A199" s="6"/>
      <c r="B199" s="6"/>
      <c r="C199" s="6"/>
      <c r="D199" s="6"/>
      <c r="E199" s="24"/>
      <c r="F199" s="24"/>
      <c r="G199" s="24"/>
      <c r="H199" s="24"/>
      <c r="I199" s="25"/>
      <c r="J199" s="32"/>
      <c r="K199" s="28"/>
      <c r="L199" s="28"/>
      <c r="M199" s="28"/>
      <c r="N199" s="10"/>
      <c r="O199" s="10"/>
    </row>
    <row r="200" spans="1:15" s="8" customFormat="1" ht="75" customHeight="1" x14ac:dyDescent="0.45">
      <c r="A200" s="6"/>
      <c r="B200" s="6"/>
      <c r="C200" s="6"/>
      <c r="D200" s="6"/>
      <c r="E200" s="24"/>
      <c r="F200" s="24"/>
      <c r="G200" s="24"/>
      <c r="H200" s="24"/>
      <c r="I200" s="25"/>
      <c r="J200" s="32"/>
      <c r="K200" s="28"/>
      <c r="L200" s="28"/>
      <c r="M200" s="28"/>
      <c r="N200" s="10"/>
      <c r="O200" s="10"/>
    </row>
    <row r="201" spans="1:15" s="8" customFormat="1" ht="75" customHeight="1" x14ac:dyDescent="0.45">
      <c r="A201" s="6"/>
      <c r="B201" s="6"/>
      <c r="C201" s="6"/>
      <c r="D201" s="6"/>
      <c r="E201" s="24"/>
      <c r="F201" s="24"/>
      <c r="G201" s="24"/>
      <c r="H201" s="24"/>
      <c r="I201" s="25"/>
      <c r="J201" s="32"/>
      <c r="K201" s="28"/>
      <c r="L201" s="28"/>
      <c r="M201" s="28"/>
      <c r="N201" s="10"/>
      <c r="O201" s="10"/>
    </row>
    <row r="202" spans="1:15" s="8" customFormat="1" ht="75" customHeight="1" x14ac:dyDescent="0.45">
      <c r="A202" s="6"/>
      <c r="B202" s="6"/>
      <c r="C202" s="6"/>
      <c r="D202" s="6"/>
      <c r="E202" s="24"/>
      <c r="F202" s="24"/>
      <c r="G202" s="24"/>
      <c r="H202" s="24"/>
      <c r="I202" s="25"/>
      <c r="J202" s="32"/>
      <c r="K202" s="28"/>
      <c r="L202" s="28"/>
      <c r="M202" s="28"/>
      <c r="N202" s="10"/>
      <c r="O202" s="10"/>
    </row>
    <row r="203" spans="1:15" s="8" customFormat="1" ht="75" customHeight="1" x14ac:dyDescent="0.45">
      <c r="A203" s="6"/>
      <c r="B203" s="6"/>
      <c r="C203" s="6"/>
      <c r="D203" s="6"/>
      <c r="E203" s="24"/>
      <c r="F203" s="24"/>
      <c r="G203" s="24"/>
      <c r="H203" s="24"/>
      <c r="I203" s="25"/>
      <c r="J203" s="32"/>
      <c r="K203" s="28"/>
      <c r="L203" s="28"/>
      <c r="M203" s="28"/>
      <c r="N203" s="10"/>
      <c r="O203" s="10"/>
    </row>
    <row r="204" spans="1:15" s="8" customFormat="1" ht="75" customHeight="1" x14ac:dyDescent="0.45">
      <c r="E204" s="18"/>
      <c r="F204" s="18"/>
      <c r="G204" s="18"/>
      <c r="H204" s="18"/>
      <c r="I204" s="19"/>
      <c r="J204" s="28"/>
      <c r="K204" s="28"/>
      <c r="L204" s="28"/>
      <c r="M204" s="28"/>
      <c r="N204" s="10"/>
      <c r="O204" s="10"/>
    </row>
    <row r="205" spans="1:15" s="8" customFormat="1" ht="75" customHeight="1" x14ac:dyDescent="0.45">
      <c r="A205" s="6"/>
      <c r="B205" s="6"/>
      <c r="C205" s="6"/>
      <c r="D205" s="6"/>
      <c r="E205" s="24"/>
      <c r="F205" s="24"/>
      <c r="G205" s="24"/>
      <c r="H205" s="24"/>
      <c r="I205" s="25"/>
      <c r="J205" s="32"/>
      <c r="K205" s="28"/>
      <c r="L205" s="28"/>
      <c r="M205" s="28"/>
      <c r="N205" s="10"/>
      <c r="O205" s="10"/>
    </row>
    <row r="206" spans="1:15" s="8" customFormat="1" ht="75" customHeight="1" x14ac:dyDescent="0.45">
      <c r="A206" s="6"/>
      <c r="B206" s="6"/>
      <c r="C206" s="6"/>
      <c r="D206" s="6"/>
      <c r="E206" s="24"/>
      <c r="F206" s="24"/>
      <c r="G206" s="24"/>
      <c r="H206" s="24"/>
      <c r="I206" s="25"/>
      <c r="J206" s="32"/>
      <c r="K206" s="28"/>
      <c r="L206" s="28"/>
      <c r="M206" s="28"/>
      <c r="N206" s="10"/>
      <c r="O206" s="10"/>
    </row>
    <row r="207" spans="1:15" s="8" customFormat="1" ht="75" customHeight="1" x14ac:dyDescent="0.45">
      <c r="A207" s="6"/>
      <c r="B207" s="6"/>
      <c r="C207" s="6"/>
      <c r="D207" s="6"/>
      <c r="E207" s="24"/>
      <c r="F207" s="24"/>
      <c r="G207" s="24"/>
      <c r="H207" s="24"/>
      <c r="I207" s="25"/>
      <c r="J207" s="32"/>
      <c r="K207" s="28"/>
      <c r="L207" s="28"/>
      <c r="M207" s="28"/>
      <c r="N207" s="10"/>
      <c r="O207" s="10"/>
    </row>
    <row r="208" spans="1:15" s="8" customFormat="1" ht="75" customHeight="1" x14ac:dyDescent="0.45">
      <c r="A208" s="6"/>
      <c r="B208" s="6"/>
      <c r="C208" s="6"/>
      <c r="D208" s="6"/>
      <c r="E208" s="24"/>
      <c r="F208" s="24"/>
      <c r="G208" s="24"/>
      <c r="H208" s="24"/>
      <c r="I208" s="25"/>
      <c r="J208" s="32"/>
      <c r="K208" s="28"/>
      <c r="L208" s="28"/>
      <c r="M208" s="28"/>
      <c r="N208" s="10"/>
      <c r="O208" s="10"/>
    </row>
    <row r="209" spans="1:15" s="8" customFormat="1" ht="75" customHeight="1" x14ac:dyDescent="0.45">
      <c r="A209" s="6"/>
      <c r="B209" s="6"/>
      <c r="C209" s="6"/>
      <c r="D209" s="6"/>
      <c r="E209" s="24"/>
      <c r="F209" s="24"/>
      <c r="G209" s="24"/>
      <c r="H209" s="24"/>
      <c r="I209" s="25"/>
      <c r="J209" s="32"/>
      <c r="K209" s="28"/>
      <c r="L209" s="28"/>
      <c r="M209" s="28"/>
      <c r="N209" s="10"/>
      <c r="O209" s="10"/>
    </row>
    <row r="210" spans="1:15" s="8" customFormat="1" ht="75" customHeight="1" x14ac:dyDescent="0.45">
      <c r="A210" s="6"/>
      <c r="B210" s="6"/>
      <c r="C210" s="6"/>
      <c r="D210" s="6"/>
      <c r="E210" s="24"/>
      <c r="F210" s="24"/>
      <c r="G210" s="24"/>
      <c r="H210" s="24"/>
      <c r="I210" s="25"/>
      <c r="J210" s="32"/>
      <c r="K210" s="28"/>
      <c r="L210" s="28"/>
      <c r="M210" s="28"/>
      <c r="N210" s="10"/>
      <c r="O210" s="10"/>
    </row>
    <row r="211" spans="1:15" s="8" customFormat="1" ht="75" customHeight="1" x14ac:dyDescent="0.45">
      <c r="A211" s="6"/>
      <c r="B211" s="6"/>
      <c r="C211" s="6"/>
      <c r="D211" s="6"/>
      <c r="E211" s="24"/>
      <c r="F211" s="24"/>
      <c r="G211" s="24"/>
      <c r="H211" s="24"/>
      <c r="I211" s="25"/>
      <c r="J211" s="32"/>
      <c r="K211" s="28"/>
      <c r="L211" s="28"/>
      <c r="M211" s="28"/>
      <c r="N211" s="10"/>
      <c r="O211" s="10"/>
    </row>
    <row r="212" spans="1:15" s="8" customFormat="1" ht="75" customHeight="1" x14ac:dyDescent="0.45">
      <c r="A212" s="6"/>
      <c r="B212" s="6"/>
      <c r="C212" s="6"/>
      <c r="D212" s="6"/>
      <c r="E212" s="24"/>
      <c r="F212" s="24"/>
      <c r="G212" s="24"/>
      <c r="H212" s="24"/>
      <c r="I212" s="25"/>
      <c r="J212" s="32"/>
      <c r="K212" s="28"/>
      <c r="L212" s="28"/>
      <c r="M212" s="28"/>
      <c r="N212" s="10"/>
      <c r="O212" s="10"/>
    </row>
    <row r="213" spans="1:15" s="8" customFormat="1" ht="75" customHeight="1" x14ac:dyDescent="0.45">
      <c r="A213" s="6"/>
      <c r="B213" s="6"/>
      <c r="C213" s="6"/>
      <c r="D213" s="6"/>
      <c r="E213" s="24"/>
      <c r="F213" s="24"/>
      <c r="G213" s="24"/>
      <c r="H213" s="24"/>
      <c r="I213" s="25"/>
      <c r="J213" s="32"/>
      <c r="K213" s="28"/>
      <c r="L213" s="28"/>
      <c r="M213" s="28"/>
      <c r="N213" s="10"/>
      <c r="O213" s="10"/>
    </row>
    <row r="214" spans="1:15" s="8" customFormat="1" ht="75" customHeight="1" x14ac:dyDescent="0.45">
      <c r="A214" s="6"/>
      <c r="B214" s="6"/>
      <c r="C214" s="6"/>
      <c r="D214" s="6"/>
      <c r="E214" s="24"/>
      <c r="F214" s="24"/>
      <c r="G214" s="24"/>
      <c r="H214" s="24"/>
      <c r="I214" s="25"/>
      <c r="J214" s="32"/>
      <c r="K214" s="28"/>
      <c r="L214" s="28"/>
      <c r="M214" s="28"/>
      <c r="N214" s="10"/>
      <c r="O214" s="10"/>
    </row>
    <row r="215" spans="1:15" s="8" customFormat="1" ht="75" customHeight="1" x14ac:dyDescent="0.45">
      <c r="A215" s="6"/>
      <c r="B215" s="6"/>
      <c r="C215" s="6"/>
      <c r="D215" s="6"/>
      <c r="E215" s="24"/>
      <c r="F215" s="24"/>
      <c r="G215" s="24"/>
      <c r="H215" s="24"/>
      <c r="I215" s="25"/>
      <c r="J215" s="32"/>
      <c r="K215" s="28"/>
      <c r="L215" s="28"/>
      <c r="M215" s="28"/>
      <c r="N215" s="10"/>
      <c r="O215" s="10"/>
    </row>
    <row r="216" spans="1:15" s="8" customFormat="1" ht="75" customHeight="1" x14ac:dyDescent="0.45">
      <c r="A216" s="6"/>
      <c r="B216" s="6"/>
      <c r="C216" s="6"/>
      <c r="D216" s="6"/>
      <c r="E216" s="24"/>
      <c r="F216" s="24"/>
      <c r="G216" s="24"/>
      <c r="H216" s="24"/>
      <c r="I216" s="25"/>
      <c r="J216" s="32"/>
      <c r="K216" s="28"/>
      <c r="L216" s="28"/>
      <c r="M216" s="28"/>
      <c r="N216" s="10"/>
      <c r="O216" s="10"/>
    </row>
    <row r="217" spans="1:15" s="8" customFormat="1" ht="75" customHeight="1" x14ac:dyDescent="0.45">
      <c r="A217" s="6"/>
      <c r="B217" s="6"/>
      <c r="C217" s="6"/>
      <c r="D217" s="6"/>
      <c r="E217" s="24"/>
      <c r="F217" s="24"/>
      <c r="G217" s="24"/>
      <c r="H217" s="24"/>
      <c r="I217" s="25"/>
      <c r="J217" s="32"/>
      <c r="K217" s="28"/>
      <c r="L217" s="28"/>
      <c r="M217" s="28"/>
      <c r="N217" s="10"/>
      <c r="O217" s="10"/>
    </row>
    <row r="218" spans="1:15" s="8" customFormat="1" ht="75" customHeight="1" x14ac:dyDescent="0.45">
      <c r="E218" s="18"/>
      <c r="F218" s="18"/>
      <c r="G218" s="18"/>
      <c r="H218" s="18"/>
      <c r="I218" s="19"/>
      <c r="J218" s="28"/>
      <c r="K218" s="28"/>
      <c r="L218" s="28"/>
      <c r="M218" s="28"/>
      <c r="N218" s="10"/>
      <c r="O218" s="10"/>
    </row>
    <row r="219" spans="1:15" s="8" customFormat="1" ht="75" customHeight="1" x14ac:dyDescent="0.45">
      <c r="I219" s="9"/>
      <c r="J219" s="37"/>
      <c r="K219" s="28"/>
      <c r="L219" s="28"/>
      <c r="M219" s="28"/>
      <c r="N219" s="10"/>
      <c r="O219" s="10"/>
    </row>
    <row r="220" spans="1:15" s="8" customFormat="1" ht="75" customHeight="1" x14ac:dyDescent="0.45">
      <c r="I220" s="9"/>
      <c r="J220" s="28"/>
      <c r="K220" s="28"/>
      <c r="L220" s="28"/>
      <c r="M220" s="28"/>
      <c r="N220" s="10"/>
      <c r="O220" s="10"/>
    </row>
    <row r="221" spans="1:15" s="8" customFormat="1" ht="75" customHeight="1" x14ac:dyDescent="0.45">
      <c r="I221" s="9"/>
      <c r="J221" s="28"/>
      <c r="K221" s="28"/>
      <c r="L221" s="28"/>
      <c r="M221" s="28"/>
      <c r="N221" s="10"/>
      <c r="O221" s="10"/>
    </row>
    <row r="222" spans="1:15" s="8" customFormat="1" ht="75" customHeight="1" x14ac:dyDescent="0.45">
      <c r="I222" s="9"/>
      <c r="J222" s="28"/>
      <c r="K222" s="28"/>
      <c r="L222" s="28"/>
      <c r="M222" s="28"/>
      <c r="N222" s="10"/>
      <c r="O222" s="10"/>
    </row>
    <row r="223" spans="1:15" s="8" customFormat="1" ht="75" customHeight="1" x14ac:dyDescent="0.45">
      <c r="I223" s="9"/>
      <c r="J223" s="28"/>
      <c r="K223" s="28"/>
      <c r="L223" s="28"/>
      <c r="M223" s="28"/>
      <c r="N223" s="10"/>
      <c r="O223" s="10"/>
    </row>
    <row r="224" spans="1:15" s="8" customFormat="1" ht="75" customHeight="1" x14ac:dyDescent="0.45">
      <c r="I224" s="9"/>
      <c r="J224" s="28"/>
      <c r="K224" s="28"/>
      <c r="L224" s="28"/>
      <c r="M224" s="28"/>
      <c r="N224" s="10"/>
      <c r="O224" s="10"/>
    </row>
    <row r="225" spans="9:15" s="8" customFormat="1" ht="75" customHeight="1" x14ac:dyDescent="0.45">
      <c r="I225" s="9"/>
      <c r="J225" s="28"/>
      <c r="K225" s="28"/>
      <c r="L225" s="28"/>
      <c r="M225" s="28"/>
      <c r="N225" s="10"/>
      <c r="O225" s="10"/>
    </row>
    <row r="226" spans="9:15" s="8" customFormat="1" ht="75" customHeight="1" x14ac:dyDescent="0.45">
      <c r="I226" s="9"/>
      <c r="J226" s="28"/>
      <c r="K226" s="28"/>
      <c r="L226" s="28"/>
      <c r="M226" s="28"/>
      <c r="N226" s="10"/>
      <c r="O226" s="10"/>
    </row>
    <row r="227" spans="9:15" s="8" customFormat="1" ht="75" customHeight="1" x14ac:dyDescent="0.45">
      <c r="I227" s="9"/>
      <c r="J227" s="28"/>
      <c r="K227" s="28"/>
      <c r="L227" s="28"/>
      <c r="M227" s="28"/>
      <c r="N227" s="10"/>
      <c r="O227" s="10"/>
    </row>
    <row r="228" spans="9:15" s="8" customFormat="1" ht="75" customHeight="1" x14ac:dyDescent="0.45">
      <c r="I228" s="9"/>
      <c r="J228" s="28"/>
      <c r="K228" s="28"/>
      <c r="L228" s="28"/>
      <c r="M228" s="28"/>
      <c r="N228" s="10"/>
      <c r="O228" s="10"/>
    </row>
    <row r="229" spans="9:15" s="8" customFormat="1" ht="75" customHeight="1" x14ac:dyDescent="0.45">
      <c r="I229" s="9"/>
      <c r="J229" s="28"/>
      <c r="K229" s="28"/>
      <c r="L229" s="28"/>
      <c r="M229" s="28"/>
      <c r="N229" s="10"/>
      <c r="O229" s="10"/>
    </row>
    <row r="230" spans="9:15" s="8" customFormat="1" ht="75" customHeight="1" x14ac:dyDescent="0.45">
      <c r="I230" s="9"/>
      <c r="J230" s="28"/>
      <c r="K230" s="28"/>
      <c r="L230" s="28"/>
      <c r="M230" s="28"/>
      <c r="N230" s="10"/>
      <c r="O230" s="10"/>
    </row>
    <row r="231" spans="9:15" s="8" customFormat="1" ht="75" customHeight="1" x14ac:dyDescent="0.45">
      <c r="I231" s="9"/>
      <c r="J231" s="28"/>
      <c r="K231" s="28"/>
      <c r="L231" s="28"/>
      <c r="M231" s="28"/>
      <c r="N231" s="10"/>
      <c r="O231" s="10"/>
    </row>
    <row r="232" spans="9:15" s="8" customFormat="1" ht="75" customHeight="1" x14ac:dyDescent="0.45">
      <c r="I232" s="9"/>
      <c r="J232" s="28"/>
      <c r="K232" s="28"/>
      <c r="L232" s="28"/>
      <c r="M232" s="28"/>
      <c r="N232" s="10"/>
      <c r="O232" s="10"/>
    </row>
    <row r="233" spans="9:15" s="8" customFormat="1" ht="75" customHeight="1" x14ac:dyDescent="0.45">
      <c r="I233" s="9"/>
      <c r="J233" s="28"/>
      <c r="K233" s="28"/>
      <c r="L233" s="28"/>
      <c r="M233" s="28"/>
      <c r="N233" s="10"/>
      <c r="O233" s="10"/>
    </row>
    <row r="234" spans="9:15" s="8" customFormat="1" ht="75" customHeight="1" x14ac:dyDescent="0.45">
      <c r="I234" s="9"/>
      <c r="J234" s="28"/>
      <c r="K234" s="28"/>
      <c r="L234" s="28"/>
      <c r="M234" s="28"/>
      <c r="N234" s="10"/>
      <c r="O234" s="10"/>
    </row>
    <row r="235" spans="9:15" s="8" customFormat="1" ht="75" customHeight="1" x14ac:dyDescent="0.45">
      <c r="I235" s="9"/>
      <c r="J235" s="28"/>
      <c r="K235" s="28"/>
      <c r="L235" s="28"/>
      <c r="M235" s="28"/>
      <c r="N235" s="10"/>
      <c r="O235" s="10"/>
    </row>
    <row r="236" spans="9:15" s="8" customFormat="1" ht="75" customHeight="1" x14ac:dyDescent="0.45">
      <c r="I236" s="9"/>
      <c r="J236" s="28"/>
      <c r="K236" s="28"/>
      <c r="L236" s="28"/>
      <c r="M236" s="28"/>
      <c r="N236" s="10"/>
      <c r="O236" s="10"/>
    </row>
    <row r="237" spans="9:15" s="8" customFormat="1" ht="75" customHeight="1" x14ac:dyDescent="0.45">
      <c r="I237" s="9"/>
      <c r="J237" s="28"/>
      <c r="K237" s="28"/>
      <c r="L237" s="28"/>
      <c r="M237" s="28"/>
      <c r="N237" s="10"/>
      <c r="O237" s="10"/>
    </row>
    <row r="238" spans="9:15" s="8" customFormat="1" ht="75" customHeight="1" x14ac:dyDescent="0.45">
      <c r="I238" s="9"/>
      <c r="J238" s="28"/>
      <c r="K238" s="28"/>
      <c r="L238" s="28"/>
      <c r="M238" s="28"/>
      <c r="N238" s="10"/>
      <c r="O238" s="10"/>
    </row>
    <row r="239" spans="9:15" s="8" customFormat="1" ht="75" customHeight="1" x14ac:dyDescent="0.45">
      <c r="I239" s="9"/>
      <c r="J239" s="28"/>
      <c r="K239" s="28"/>
      <c r="L239" s="28"/>
      <c r="M239" s="28"/>
      <c r="N239" s="10"/>
      <c r="O239" s="10"/>
    </row>
    <row r="240" spans="9:15" s="8" customFormat="1" ht="75" customHeight="1" x14ac:dyDescent="0.45">
      <c r="I240" s="9"/>
      <c r="J240" s="28"/>
      <c r="K240" s="28"/>
      <c r="L240" s="28"/>
      <c r="M240" s="28"/>
      <c r="N240" s="10"/>
      <c r="O240" s="10"/>
    </row>
    <row r="241" spans="9:15" s="8" customFormat="1" ht="75" customHeight="1" x14ac:dyDescent="0.45">
      <c r="I241" s="9"/>
      <c r="J241" s="28"/>
      <c r="K241" s="28"/>
      <c r="L241" s="28"/>
      <c r="M241" s="28"/>
      <c r="N241" s="10"/>
      <c r="O241" s="10"/>
    </row>
    <row r="242" spans="9:15" s="8" customFormat="1" ht="75" customHeight="1" x14ac:dyDescent="0.45">
      <c r="I242" s="9"/>
      <c r="J242" s="28"/>
      <c r="K242" s="28"/>
      <c r="L242" s="28"/>
      <c r="M242" s="28"/>
      <c r="N242" s="10"/>
      <c r="O242" s="10"/>
    </row>
    <row r="243" spans="9:15" s="8" customFormat="1" ht="75" customHeight="1" x14ac:dyDescent="0.45">
      <c r="I243" s="9"/>
      <c r="J243" s="28"/>
      <c r="K243" s="28"/>
      <c r="L243" s="28"/>
      <c r="M243" s="28"/>
      <c r="N243" s="10"/>
      <c r="O243" s="10"/>
    </row>
    <row r="244" spans="9:15" s="8" customFormat="1" ht="75" customHeight="1" x14ac:dyDescent="0.45">
      <c r="I244" s="9"/>
      <c r="J244" s="28"/>
      <c r="K244" s="28"/>
      <c r="L244" s="28"/>
      <c r="M244" s="28"/>
      <c r="N244" s="10"/>
      <c r="O244" s="10"/>
    </row>
    <row r="245" spans="9:15" s="8" customFormat="1" ht="75" customHeight="1" x14ac:dyDescent="0.45">
      <c r="I245" s="9"/>
      <c r="J245" s="28"/>
      <c r="K245" s="28"/>
      <c r="L245" s="28"/>
      <c r="M245" s="28"/>
      <c r="N245" s="10"/>
      <c r="O245" s="10"/>
    </row>
    <row r="246" spans="9:15" s="8" customFormat="1" ht="75" customHeight="1" x14ac:dyDescent="0.45">
      <c r="I246" s="9"/>
      <c r="J246" s="28"/>
      <c r="K246" s="28"/>
      <c r="L246" s="28"/>
      <c r="M246" s="28"/>
      <c r="N246" s="10"/>
      <c r="O246" s="10"/>
    </row>
    <row r="247" spans="9:15" s="8" customFormat="1" ht="75" customHeight="1" x14ac:dyDescent="0.45">
      <c r="I247" s="9"/>
      <c r="J247" s="28"/>
      <c r="K247" s="28"/>
      <c r="L247" s="28"/>
      <c r="M247" s="28"/>
      <c r="N247" s="10"/>
      <c r="O247" s="10"/>
    </row>
    <row r="248" spans="9:15" s="8" customFormat="1" ht="75" customHeight="1" x14ac:dyDescent="0.45">
      <c r="I248" s="9"/>
      <c r="J248" s="28"/>
      <c r="K248" s="28"/>
      <c r="L248" s="28"/>
      <c r="M248" s="28"/>
      <c r="N248" s="10"/>
      <c r="O248" s="10"/>
    </row>
    <row r="249" spans="9:15" s="8" customFormat="1" ht="75" customHeight="1" x14ac:dyDescent="0.45">
      <c r="I249" s="9"/>
      <c r="J249" s="28"/>
      <c r="K249" s="28"/>
      <c r="L249" s="28"/>
      <c r="M249" s="28"/>
      <c r="N249" s="10"/>
      <c r="O249" s="10"/>
    </row>
    <row r="250" spans="9:15" s="8" customFormat="1" ht="75" customHeight="1" x14ac:dyDescent="0.45">
      <c r="I250" s="9"/>
      <c r="J250" s="28"/>
      <c r="K250" s="28"/>
      <c r="L250" s="28"/>
      <c r="M250" s="28"/>
      <c r="N250" s="10"/>
      <c r="O250" s="10"/>
    </row>
    <row r="251" spans="9:15" s="8" customFormat="1" ht="75" customHeight="1" x14ac:dyDescent="0.45">
      <c r="I251" s="9"/>
      <c r="J251" s="28"/>
      <c r="K251" s="28"/>
      <c r="L251" s="28"/>
      <c r="M251" s="28"/>
      <c r="N251" s="10"/>
      <c r="O251" s="10"/>
    </row>
    <row r="252" spans="9:15" s="8" customFormat="1" ht="75" customHeight="1" x14ac:dyDescent="0.45">
      <c r="I252" s="9"/>
      <c r="J252" s="28"/>
      <c r="K252" s="28"/>
      <c r="L252" s="28"/>
      <c r="M252" s="28"/>
      <c r="N252" s="10"/>
      <c r="O252" s="10"/>
    </row>
    <row r="253" spans="9:15" s="8" customFormat="1" ht="75" customHeight="1" x14ac:dyDescent="0.45">
      <c r="I253" s="9"/>
      <c r="J253" s="28"/>
      <c r="K253" s="28"/>
      <c r="L253" s="28"/>
      <c r="M253" s="28"/>
      <c r="N253" s="10"/>
      <c r="O253" s="10"/>
    </row>
    <row r="254" spans="9:15" s="8" customFormat="1" ht="75" customHeight="1" x14ac:dyDescent="0.45">
      <c r="I254" s="9"/>
      <c r="J254" s="28"/>
      <c r="K254" s="28"/>
      <c r="L254" s="28"/>
      <c r="M254" s="28"/>
      <c r="N254" s="10"/>
      <c r="O254" s="10"/>
    </row>
    <row r="255" spans="9:15" s="8" customFormat="1" ht="75" customHeight="1" x14ac:dyDescent="0.45">
      <c r="I255" s="9"/>
      <c r="J255" s="28"/>
      <c r="K255" s="28"/>
      <c r="L255" s="28"/>
      <c r="M255" s="28"/>
      <c r="N255" s="10"/>
      <c r="O255" s="10"/>
    </row>
    <row r="256" spans="9:15" s="8" customFormat="1" ht="75" customHeight="1" x14ac:dyDescent="0.45">
      <c r="I256" s="9"/>
      <c r="J256" s="28"/>
      <c r="K256" s="28"/>
      <c r="L256" s="28"/>
      <c r="M256" s="28"/>
      <c r="N256" s="10"/>
      <c r="O256" s="10"/>
    </row>
    <row r="257" spans="9:15" s="8" customFormat="1" ht="75" customHeight="1" x14ac:dyDescent="0.45">
      <c r="I257" s="9"/>
      <c r="J257" s="28"/>
      <c r="K257" s="28"/>
      <c r="L257" s="28"/>
      <c r="M257" s="28"/>
      <c r="N257" s="10"/>
      <c r="O257" s="10"/>
    </row>
    <row r="258" spans="9:15" s="8" customFormat="1" ht="75" customHeight="1" x14ac:dyDescent="0.45">
      <c r="I258" s="9"/>
      <c r="J258" s="28"/>
      <c r="K258" s="28"/>
      <c r="L258" s="28"/>
      <c r="M258" s="28"/>
      <c r="N258" s="10"/>
      <c r="O258" s="10"/>
    </row>
    <row r="259" spans="9:15" s="8" customFormat="1" ht="75" customHeight="1" x14ac:dyDescent="0.45">
      <c r="I259" s="9"/>
      <c r="J259" s="28"/>
      <c r="K259" s="28"/>
      <c r="L259" s="28"/>
      <c r="M259" s="28"/>
      <c r="N259" s="10"/>
      <c r="O259" s="10"/>
    </row>
    <row r="260" spans="9:15" s="8" customFormat="1" ht="75" customHeight="1" x14ac:dyDescent="0.45">
      <c r="I260" s="9"/>
      <c r="J260" s="28"/>
      <c r="K260" s="28"/>
      <c r="L260" s="28"/>
      <c r="M260" s="28"/>
      <c r="N260" s="10"/>
      <c r="O260" s="10"/>
    </row>
    <row r="261" spans="9:15" s="8" customFormat="1" ht="75" customHeight="1" x14ac:dyDescent="0.45">
      <c r="I261" s="9"/>
      <c r="J261" s="28"/>
      <c r="K261" s="28"/>
      <c r="L261" s="28"/>
      <c r="M261" s="28"/>
      <c r="N261" s="10"/>
      <c r="O261" s="10"/>
    </row>
    <row r="262" spans="9:15" s="8" customFormat="1" ht="75" customHeight="1" x14ac:dyDescent="0.45">
      <c r="I262" s="9"/>
      <c r="J262" s="28"/>
      <c r="K262" s="28"/>
      <c r="L262" s="28"/>
      <c r="M262" s="28"/>
      <c r="N262" s="10"/>
      <c r="O262" s="10"/>
    </row>
    <row r="263" spans="9:15" s="8" customFormat="1" ht="75" customHeight="1" x14ac:dyDescent="0.45">
      <c r="I263" s="9"/>
      <c r="J263" s="28"/>
      <c r="K263" s="28"/>
      <c r="L263" s="28"/>
      <c r="M263" s="28"/>
      <c r="N263" s="10"/>
      <c r="O263" s="10"/>
    </row>
    <row r="264" spans="9:15" s="8" customFormat="1" ht="75" customHeight="1" x14ac:dyDescent="0.45">
      <c r="I264" s="9"/>
      <c r="J264" s="28"/>
      <c r="K264" s="28"/>
      <c r="L264" s="28"/>
      <c r="M264" s="28"/>
      <c r="N264" s="10"/>
      <c r="O264" s="10"/>
    </row>
    <row r="265" spans="9:15" s="8" customFormat="1" ht="75" customHeight="1" x14ac:dyDescent="0.45">
      <c r="I265" s="9"/>
      <c r="J265" s="28"/>
      <c r="K265" s="28"/>
      <c r="L265" s="28"/>
      <c r="M265" s="28"/>
      <c r="N265" s="10"/>
      <c r="O265" s="10"/>
    </row>
    <row r="266" spans="9:15" s="8" customFormat="1" ht="75" customHeight="1" x14ac:dyDescent="0.45">
      <c r="I266" s="9"/>
      <c r="J266" s="28"/>
      <c r="K266" s="28"/>
      <c r="L266" s="28"/>
      <c r="M266" s="28"/>
      <c r="N266" s="10"/>
      <c r="O266" s="10"/>
    </row>
    <row r="267" spans="9:15" s="8" customFormat="1" ht="75" customHeight="1" x14ac:dyDescent="0.45">
      <c r="I267" s="9"/>
      <c r="J267" s="28"/>
      <c r="K267" s="28"/>
      <c r="L267" s="28"/>
      <c r="M267" s="28"/>
      <c r="N267" s="10"/>
      <c r="O267" s="10"/>
    </row>
    <row r="268" spans="9:15" s="8" customFormat="1" ht="75" customHeight="1" x14ac:dyDescent="0.45">
      <c r="I268" s="9"/>
      <c r="J268" s="28"/>
      <c r="K268" s="28"/>
      <c r="L268" s="28"/>
      <c r="M268" s="28"/>
      <c r="N268" s="10"/>
      <c r="O268" s="10"/>
    </row>
    <row r="269" spans="9:15" s="8" customFormat="1" ht="75" customHeight="1" x14ac:dyDescent="0.45">
      <c r="I269" s="9"/>
      <c r="J269" s="28"/>
      <c r="K269" s="28"/>
      <c r="L269" s="28"/>
      <c r="M269" s="28"/>
      <c r="N269" s="10"/>
      <c r="O269" s="10"/>
    </row>
    <row r="270" spans="9:15" s="8" customFormat="1" ht="75" customHeight="1" x14ac:dyDescent="0.45">
      <c r="I270" s="9"/>
      <c r="J270" s="28"/>
      <c r="K270" s="28"/>
      <c r="L270" s="28"/>
      <c r="M270" s="28"/>
      <c r="N270" s="10"/>
      <c r="O270" s="10"/>
    </row>
    <row r="271" spans="9:15" s="8" customFormat="1" ht="75" customHeight="1" x14ac:dyDescent="0.45">
      <c r="I271" s="9"/>
      <c r="J271" s="28"/>
      <c r="K271" s="28"/>
      <c r="L271" s="28"/>
      <c r="M271" s="28"/>
      <c r="N271" s="10"/>
      <c r="O271" s="10"/>
    </row>
    <row r="272" spans="9:15" s="8" customFormat="1" ht="75" customHeight="1" x14ac:dyDescent="0.45">
      <c r="I272" s="9"/>
      <c r="J272" s="28"/>
      <c r="K272" s="28"/>
      <c r="L272" s="28"/>
      <c r="M272" s="28"/>
      <c r="N272" s="10"/>
      <c r="O272" s="10"/>
    </row>
    <row r="273" spans="9:15" s="8" customFormat="1" ht="75" customHeight="1" x14ac:dyDescent="0.45">
      <c r="I273" s="9"/>
      <c r="J273" s="28"/>
      <c r="K273" s="28"/>
      <c r="L273" s="28"/>
      <c r="M273" s="28"/>
      <c r="N273" s="10"/>
      <c r="O273" s="10"/>
    </row>
    <row r="274" spans="9:15" s="8" customFormat="1" ht="75" customHeight="1" x14ac:dyDescent="0.45">
      <c r="I274" s="9"/>
      <c r="J274" s="28"/>
      <c r="K274" s="28"/>
      <c r="L274" s="28"/>
      <c r="M274" s="28"/>
      <c r="N274" s="10"/>
      <c r="O274" s="10"/>
    </row>
    <row r="275" spans="9:15" s="8" customFormat="1" ht="75" customHeight="1" x14ac:dyDescent="0.45">
      <c r="I275" s="9"/>
      <c r="J275" s="28"/>
      <c r="K275" s="28"/>
      <c r="L275" s="28"/>
      <c r="M275" s="28"/>
      <c r="N275" s="10"/>
      <c r="O275" s="10"/>
    </row>
    <row r="276" spans="9:15" s="8" customFormat="1" ht="75" customHeight="1" x14ac:dyDescent="0.45">
      <c r="I276" s="9"/>
      <c r="J276" s="28"/>
      <c r="K276" s="28"/>
      <c r="L276" s="28"/>
      <c r="M276" s="28"/>
      <c r="N276" s="10"/>
      <c r="O276" s="10"/>
    </row>
    <row r="277" spans="9:15" s="8" customFormat="1" ht="75" customHeight="1" x14ac:dyDescent="0.45">
      <c r="I277" s="9"/>
      <c r="J277" s="28"/>
      <c r="K277" s="28"/>
      <c r="L277" s="28"/>
      <c r="M277" s="28"/>
      <c r="N277" s="10"/>
      <c r="O277" s="10"/>
    </row>
    <row r="278" spans="9:15" s="8" customFormat="1" ht="75" customHeight="1" x14ac:dyDescent="0.45">
      <c r="I278" s="9"/>
      <c r="J278" s="28"/>
      <c r="K278" s="28"/>
      <c r="L278" s="28"/>
      <c r="M278" s="28"/>
      <c r="N278" s="10"/>
      <c r="O278" s="10"/>
    </row>
    <row r="279" spans="9:15" s="8" customFormat="1" ht="75" customHeight="1" x14ac:dyDescent="0.45">
      <c r="I279" s="9"/>
      <c r="J279" s="28"/>
      <c r="K279" s="28"/>
      <c r="L279" s="28"/>
      <c r="M279" s="28"/>
      <c r="N279" s="10"/>
      <c r="O279" s="10"/>
    </row>
    <row r="280" spans="9:15" s="8" customFormat="1" ht="75" customHeight="1" x14ac:dyDescent="0.45">
      <c r="I280" s="9"/>
      <c r="J280" s="28"/>
      <c r="K280" s="28"/>
      <c r="L280" s="28"/>
      <c r="M280" s="28"/>
      <c r="N280" s="10"/>
      <c r="O280" s="10"/>
    </row>
    <row r="281" spans="9:15" s="8" customFormat="1" ht="75" customHeight="1" x14ac:dyDescent="0.45">
      <c r="I281" s="9"/>
      <c r="J281" s="28"/>
      <c r="K281" s="28"/>
      <c r="L281" s="28"/>
      <c r="M281" s="28"/>
      <c r="N281" s="10"/>
      <c r="O281" s="10"/>
    </row>
    <row r="282" spans="9:15" s="8" customFormat="1" ht="75" customHeight="1" x14ac:dyDescent="0.45">
      <c r="I282" s="9"/>
      <c r="J282" s="28"/>
      <c r="K282" s="28"/>
      <c r="L282" s="28"/>
      <c r="M282" s="28"/>
      <c r="N282" s="10"/>
      <c r="O282" s="10"/>
    </row>
    <row r="283" spans="9:15" s="8" customFormat="1" ht="75" customHeight="1" x14ac:dyDescent="0.45">
      <c r="I283" s="9"/>
      <c r="J283" s="28"/>
      <c r="K283" s="28"/>
      <c r="L283" s="28"/>
      <c r="M283" s="28"/>
      <c r="N283" s="10"/>
      <c r="O283" s="10"/>
    </row>
    <row r="284" spans="9:15" s="8" customFormat="1" ht="75" customHeight="1" x14ac:dyDescent="0.45">
      <c r="I284" s="9"/>
      <c r="J284" s="28"/>
      <c r="K284" s="28"/>
      <c r="L284" s="28"/>
      <c r="M284" s="28"/>
      <c r="N284" s="10"/>
      <c r="O284" s="10"/>
    </row>
    <row r="285" spans="9:15" s="8" customFormat="1" ht="75" customHeight="1" x14ac:dyDescent="0.45">
      <c r="I285" s="9"/>
      <c r="J285" s="28"/>
      <c r="K285" s="28"/>
      <c r="L285" s="28"/>
      <c r="M285" s="28"/>
      <c r="N285" s="10"/>
      <c r="O285" s="10"/>
    </row>
    <row r="286" spans="9:15" s="8" customFormat="1" ht="75" customHeight="1" x14ac:dyDescent="0.45">
      <c r="I286" s="9"/>
      <c r="J286" s="28"/>
      <c r="K286" s="28"/>
      <c r="L286" s="28"/>
      <c r="M286" s="28"/>
      <c r="N286" s="10"/>
      <c r="O286" s="10"/>
    </row>
    <row r="287" spans="9:15" s="8" customFormat="1" ht="75" customHeight="1" x14ac:dyDescent="0.45">
      <c r="I287" s="9"/>
      <c r="J287" s="28"/>
      <c r="K287" s="28"/>
      <c r="L287" s="28"/>
      <c r="M287" s="28"/>
      <c r="N287" s="10"/>
      <c r="O287" s="10"/>
    </row>
    <row r="288" spans="9:15" s="8" customFormat="1" ht="75" customHeight="1" x14ac:dyDescent="0.45">
      <c r="I288" s="9"/>
      <c r="J288" s="28"/>
      <c r="K288" s="28"/>
      <c r="L288" s="28"/>
      <c r="M288" s="28"/>
      <c r="N288" s="10"/>
      <c r="O288" s="10"/>
    </row>
    <row r="289" spans="9:15" s="8" customFormat="1" ht="75" customHeight="1" x14ac:dyDescent="0.45">
      <c r="I289" s="9"/>
      <c r="J289" s="28"/>
      <c r="K289" s="28"/>
      <c r="L289" s="28"/>
      <c r="M289" s="28"/>
      <c r="N289" s="10"/>
      <c r="O289" s="10"/>
    </row>
    <row r="290" spans="9:15" s="8" customFormat="1" ht="75" customHeight="1" x14ac:dyDescent="0.45">
      <c r="I290" s="9"/>
      <c r="J290" s="28"/>
      <c r="K290" s="28"/>
      <c r="L290" s="28"/>
      <c r="M290" s="28"/>
      <c r="N290" s="10"/>
      <c r="O290" s="10"/>
    </row>
    <row r="291" spans="9:15" s="8" customFormat="1" ht="75" customHeight="1" x14ac:dyDescent="0.45">
      <c r="I291" s="9"/>
      <c r="J291" s="28"/>
      <c r="K291" s="28"/>
      <c r="L291" s="28"/>
      <c r="M291" s="28"/>
      <c r="N291" s="10"/>
      <c r="O291" s="10"/>
    </row>
    <row r="292" spans="9:15" s="8" customFormat="1" ht="75" customHeight="1" x14ac:dyDescent="0.45">
      <c r="I292" s="9"/>
      <c r="J292" s="28"/>
      <c r="K292" s="28"/>
      <c r="L292" s="28"/>
      <c r="M292" s="28"/>
      <c r="N292" s="10"/>
      <c r="O292" s="10"/>
    </row>
    <row r="293" spans="9:15" s="8" customFormat="1" ht="75" customHeight="1" x14ac:dyDescent="0.45">
      <c r="I293" s="9"/>
      <c r="J293" s="28"/>
      <c r="K293" s="28"/>
      <c r="L293" s="28"/>
      <c r="M293" s="28"/>
      <c r="N293" s="10"/>
      <c r="O293" s="10"/>
    </row>
    <row r="294" spans="9:15" s="8" customFormat="1" ht="75" customHeight="1" x14ac:dyDescent="0.45">
      <c r="I294" s="9"/>
      <c r="J294" s="28"/>
      <c r="K294" s="28"/>
      <c r="L294" s="28"/>
      <c r="M294" s="28"/>
      <c r="N294" s="10"/>
      <c r="O294" s="10"/>
    </row>
    <row r="295" spans="9:15" s="8" customFormat="1" ht="75" customHeight="1" x14ac:dyDescent="0.45">
      <c r="I295" s="9"/>
      <c r="J295" s="28"/>
      <c r="K295" s="28"/>
      <c r="L295" s="28"/>
      <c r="M295" s="28"/>
      <c r="N295" s="10"/>
      <c r="O295" s="10"/>
    </row>
    <row r="296" spans="9:15" s="8" customFormat="1" ht="75" customHeight="1" x14ac:dyDescent="0.45">
      <c r="I296" s="9"/>
      <c r="J296" s="28"/>
      <c r="K296" s="28"/>
      <c r="L296" s="28"/>
      <c r="M296" s="28"/>
      <c r="N296" s="10"/>
      <c r="O296" s="10"/>
    </row>
    <row r="297" spans="9:15" s="8" customFormat="1" ht="75" customHeight="1" x14ac:dyDescent="0.45">
      <c r="I297" s="9"/>
      <c r="J297" s="28"/>
      <c r="K297" s="28"/>
      <c r="L297" s="28"/>
      <c r="M297" s="28"/>
      <c r="N297" s="10"/>
      <c r="O297" s="10"/>
    </row>
    <row r="298" spans="9:15" s="8" customFormat="1" ht="75" customHeight="1" x14ac:dyDescent="0.45">
      <c r="I298" s="9"/>
      <c r="J298" s="28"/>
      <c r="K298" s="28"/>
      <c r="L298" s="28"/>
      <c r="M298" s="28"/>
      <c r="N298" s="10"/>
      <c r="O298" s="10"/>
    </row>
    <row r="299" spans="9:15" s="8" customFormat="1" ht="75" customHeight="1" x14ac:dyDescent="0.45">
      <c r="I299" s="9"/>
      <c r="J299" s="28"/>
      <c r="K299" s="28"/>
      <c r="L299" s="28"/>
      <c r="M299" s="28"/>
      <c r="N299" s="10"/>
      <c r="O299" s="10"/>
    </row>
    <row r="300" spans="9:15" s="8" customFormat="1" ht="75" customHeight="1" x14ac:dyDescent="0.45">
      <c r="I300" s="9"/>
      <c r="J300" s="28"/>
      <c r="K300" s="28"/>
      <c r="L300" s="28"/>
      <c r="M300" s="28"/>
      <c r="N300" s="10"/>
      <c r="O300" s="10"/>
    </row>
    <row r="301" spans="9:15" s="8" customFormat="1" ht="75" customHeight="1" x14ac:dyDescent="0.45">
      <c r="I301" s="9"/>
      <c r="J301" s="28"/>
      <c r="K301" s="28"/>
      <c r="L301" s="28"/>
      <c r="M301" s="28"/>
      <c r="N301" s="10"/>
      <c r="O301" s="10"/>
    </row>
    <row r="302" spans="9:15" s="8" customFormat="1" ht="75" customHeight="1" x14ac:dyDescent="0.45">
      <c r="I302" s="9"/>
      <c r="J302" s="28"/>
      <c r="K302" s="28"/>
      <c r="L302" s="28"/>
      <c r="M302" s="28"/>
      <c r="N302" s="10"/>
      <c r="O302" s="10"/>
    </row>
    <row r="303" spans="9:15" s="8" customFormat="1" ht="75" customHeight="1" x14ac:dyDescent="0.45">
      <c r="I303" s="9"/>
      <c r="J303" s="28"/>
      <c r="K303" s="28"/>
      <c r="L303" s="28"/>
      <c r="M303" s="28"/>
      <c r="N303" s="10"/>
      <c r="O303" s="10"/>
    </row>
    <row r="304" spans="9:15" s="8" customFormat="1" ht="75" customHeight="1" x14ac:dyDescent="0.45">
      <c r="I304" s="9"/>
      <c r="J304" s="28"/>
      <c r="K304" s="28"/>
      <c r="L304" s="28"/>
      <c r="M304" s="28"/>
      <c r="N304" s="10"/>
      <c r="O304" s="10"/>
    </row>
    <row r="305" spans="9:15" s="8" customFormat="1" ht="75" customHeight="1" x14ac:dyDescent="0.45">
      <c r="I305" s="9"/>
      <c r="J305" s="28"/>
      <c r="K305" s="28"/>
      <c r="L305" s="28"/>
      <c r="M305" s="28"/>
      <c r="N305" s="10"/>
      <c r="O305" s="10"/>
    </row>
    <row r="306" spans="9:15" s="8" customFormat="1" ht="75" customHeight="1" x14ac:dyDescent="0.45">
      <c r="I306" s="9"/>
      <c r="J306" s="28"/>
      <c r="K306" s="28"/>
      <c r="L306" s="28"/>
      <c r="M306" s="28"/>
      <c r="N306" s="10"/>
      <c r="O306" s="10"/>
    </row>
    <row r="307" spans="9:15" s="8" customFormat="1" ht="75" customHeight="1" x14ac:dyDescent="0.45">
      <c r="I307" s="9"/>
      <c r="J307" s="28"/>
      <c r="K307" s="28"/>
      <c r="L307" s="28"/>
      <c r="M307" s="28"/>
      <c r="N307" s="10"/>
      <c r="O307" s="10"/>
    </row>
    <row r="308" spans="9:15" s="8" customFormat="1" ht="75" customHeight="1" x14ac:dyDescent="0.45">
      <c r="I308" s="9"/>
      <c r="J308" s="28"/>
      <c r="K308" s="28"/>
      <c r="L308" s="28"/>
      <c r="M308" s="28"/>
      <c r="N308" s="10"/>
      <c r="O308" s="10"/>
    </row>
    <row r="309" spans="9:15" s="8" customFormat="1" ht="75" customHeight="1" x14ac:dyDescent="0.45">
      <c r="I309" s="9"/>
      <c r="J309" s="28"/>
      <c r="K309" s="28"/>
      <c r="L309" s="28"/>
      <c r="M309" s="28"/>
      <c r="N309" s="10"/>
      <c r="O309" s="10"/>
    </row>
    <row r="310" spans="9:15" s="8" customFormat="1" ht="75" customHeight="1" x14ac:dyDescent="0.45">
      <c r="I310" s="9"/>
      <c r="J310" s="28"/>
      <c r="K310" s="28"/>
      <c r="L310" s="28"/>
      <c r="M310" s="28"/>
      <c r="N310" s="10"/>
      <c r="O310" s="10"/>
    </row>
    <row r="311" spans="9:15" s="8" customFormat="1" ht="75" customHeight="1" x14ac:dyDescent="0.45">
      <c r="I311" s="9"/>
      <c r="J311" s="28"/>
      <c r="K311" s="28"/>
      <c r="L311" s="28"/>
      <c r="M311" s="28"/>
      <c r="N311" s="10"/>
      <c r="O311" s="10"/>
    </row>
    <row r="312" spans="9:15" s="8" customFormat="1" ht="75" customHeight="1" x14ac:dyDescent="0.45">
      <c r="I312" s="9"/>
      <c r="J312" s="28"/>
      <c r="K312" s="28"/>
      <c r="L312" s="28"/>
      <c r="M312" s="28"/>
      <c r="N312" s="10"/>
      <c r="O312" s="10"/>
    </row>
    <row r="313" spans="9:15" s="8" customFormat="1" ht="75" customHeight="1" x14ac:dyDescent="0.45">
      <c r="I313" s="9"/>
      <c r="J313" s="28"/>
      <c r="K313" s="28"/>
      <c r="L313" s="28"/>
      <c r="M313" s="28"/>
      <c r="N313" s="10"/>
      <c r="O313" s="10"/>
    </row>
    <row r="314" spans="9:15" s="8" customFormat="1" ht="75" customHeight="1" x14ac:dyDescent="0.45">
      <c r="I314" s="9"/>
      <c r="J314" s="28"/>
      <c r="K314" s="28"/>
      <c r="L314" s="28"/>
      <c r="M314" s="28"/>
      <c r="N314" s="10"/>
      <c r="O314" s="10"/>
    </row>
    <row r="315" spans="9:15" s="8" customFormat="1" ht="75" customHeight="1" x14ac:dyDescent="0.45">
      <c r="I315" s="9"/>
      <c r="J315" s="28"/>
      <c r="K315" s="28"/>
      <c r="L315" s="28"/>
      <c r="M315" s="28"/>
      <c r="N315" s="10"/>
      <c r="O315" s="10"/>
    </row>
    <row r="316" spans="9:15" s="8" customFormat="1" ht="75" customHeight="1" x14ac:dyDescent="0.45">
      <c r="I316" s="9"/>
      <c r="J316" s="28"/>
      <c r="K316" s="28"/>
      <c r="L316" s="28"/>
      <c r="M316" s="28"/>
      <c r="N316" s="10"/>
      <c r="O316" s="10"/>
    </row>
    <row r="317" spans="9:15" s="8" customFormat="1" ht="75" customHeight="1" x14ac:dyDescent="0.45">
      <c r="I317" s="9"/>
      <c r="J317" s="28"/>
      <c r="K317" s="28"/>
      <c r="L317" s="28"/>
      <c r="M317" s="28"/>
      <c r="N317" s="10"/>
      <c r="O317" s="10"/>
    </row>
    <row r="318" spans="9:15" s="8" customFormat="1" ht="75" customHeight="1" x14ac:dyDescent="0.45">
      <c r="I318" s="9"/>
      <c r="J318" s="28"/>
      <c r="K318" s="28"/>
      <c r="L318" s="28"/>
      <c r="M318" s="28"/>
      <c r="N318" s="10"/>
      <c r="O318" s="10"/>
    </row>
    <row r="319" spans="9:15" s="8" customFormat="1" ht="75" customHeight="1" x14ac:dyDescent="0.45">
      <c r="I319" s="9"/>
      <c r="J319" s="28"/>
      <c r="K319" s="28"/>
      <c r="L319" s="28"/>
      <c r="M319" s="28"/>
      <c r="N319" s="10"/>
      <c r="O319" s="10"/>
    </row>
    <row r="320" spans="9:15" s="8" customFormat="1" ht="75" customHeight="1" x14ac:dyDescent="0.45">
      <c r="I320" s="9"/>
      <c r="J320" s="28"/>
      <c r="K320" s="28"/>
      <c r="L320" s="28"/>
      <c r="M320" s="28"/>
      <c r="N320" s="10"/>
      <c r="O320" s="10"/>
    </row>
    <row r="321" spans="9:15" s="8" customFormat="1" ht="75" customHeight="1" x14ac:dyDescent="0.45">
      <c r="I321" s="9"/>
      <c r="J321" s="28"/>
      <c r="K321" s="28"/>
      <c r="L321" s="28"/>
      <c r="M321" s="28"/>
      <c r="N321" s="10"/>
      <c r="O321" s="10"/>
    </row>
    <row r="322" spans="9:15" s="8" customFormat="1" ht="75" customHeight="1" x14ac:dyDescent="0.45">
      <c r="I322" s="9"/>
      <c r="J322" s="28"/>
      <c r="K322" s="28"/>
      <c r="L322" s="28"/>
      <c r="M322" s="28"/>
      <c r="N322" s="10"/>
      <c r="O322" s="10"/>
    </row>
    <row r="323" spans="9:15" s="8" customFormat="1" ht="75" customHeight="1" x14ac:dyDescent="0.45">
      <c r="I323" s="9"/>
      <c r="J323" s="28"/>
      <c r="K323" s="28"/>
      <c r="L323" s="28"/>
      <c r="M323" s="28"/>
      <c r="N323" s="10"/>
      <c r="O323" s="10"/>
    </row>
    <row r="324" spans="9:15" s="8" customFormat="1" ht="75" customHeight="1" x14ac:dyDescent="0.45">
      <c r="I324" s="9"/>
      <c r="J324" s="28"/>
      <c r="K324" s="28"/>
      <c r="L324" s="28"/>
      <c r="M324" s="28"/>
      <c r="N324" s="10"/>
      <c r="O324" s="10"/>
    </row>
    <row r="325" spans="9:15" s="8" customFormat="1" ht="75" customHeight="1" x14ac:dyDescent="0.45">
      <c r="I325" s="9"/>
      <c r="J325" s="28"/>
      <c r="K325" s="28"/>
      <c r="L325" s="28"/>
      <c r="M325" s="28"/>
      <c r="N325" s="10"/>
      <c r="O325" s="10"/>
    </row>
    <row r="326" spans="9:15" s="8" customFormat="1" ht="75" customHeight="1" x14ac:dyDescent="0.45">
      <c r="I326" s="9"/>
      <c r="J326" s="28"/>
      <c r="K326" s="28"/>
      <c r="L326" s="28"/>
      <c r="M326" s="28"/>
      <c r="N326" s="10"/>
      <c r="O326" s="10"/>
    </row>
    <row r="327" spans="9:15" s="8" customFormat="1" ht="75" customHeight="1" x14ac:dyDescent="0.45">
      <c r="I327" s="9"/>
      <c r="J327" s="28"/>
      <c r="K327" s="28"/>
      <c r="L327" s="28"/>
      <c r="M327" s="28"/>
      <c r="N327" s="10"/>
      <c r="O327" s="10"/>
    </row>
    <row r="328" spans="9:15" s="8" customFormat="1" ht="75" customHeight="1" x14ac:dyDescent="0.45">
      <c r="I328" s="9"/>
      <c r="J328" s="28"/>
      <c r="K328" s="28"/>
      <c r="L328" s="28"/>
      <c r="M328" s="28"/>
      <c r="N328" s="10"/>
      <c r="O328" s="10"/>
    </row>
    <row r="329" spans="9:15" s="8" customFormat="1" ht="75" customHeight="1" x14ac:dyDescent="0.45">
      <c r="I329" s="9"/>
      <c r="J329" s="28"/>
      <c r="K329" s="28"/>
      <c r="L329" s="28"/>
      <c r="M329" s="28"/>
      <c r="N329" s="10"/>
      <c r="O329" s="10"/>
    </row>
    <row r="330" spans="9:15" s="8" customFormat="1" ht="75" customHeight="1" x14ac:dyDescent="0.45">
      <c r="I330" s="9"/>
      <c r="J330" s="28"/>
      <c r="K330" s="28"/>
      <c r="L330" s="28"/>
      <c r="M330" s="28"/>
      <c r="N330" s="10"/>
      <c r="O330" s="10"/>
    </row>
    <row r="331" spans="9:15" s="8" customFormat="1" ht="75" customHeight="1" x14ac:dyDescent="0.45">
      <c r="I331" s="9"/>
      <c r="J331" s="28"/>
      <c r="K331" s="28"/>
      <c r="L331" s="28"/>
      <c r="M331" s="28"/>
      <c r="N331" s="10"/>
      <c r="O331" s="10"/>
    </row>
    <row r="332" spans="9:15" s="8" customFormat="1" ht="75" customHeight="1" x14ac:dyDescent="0.45">
      <c r="I332" s="9"/>
      <c r="J332" s="28"/>
      <c r="K332" s="28"/>
      <c r="L332" s="28"/>
      <c r="M332" s="28"/>
      <c r="N332" s="10"/>
      <c r="O332" s="10"/>
    </row>
    <row r="333" spans="9:15" s="8" customFormat="1" ht="75" customHeight="1" x14ac:dyDescent="0.45">
      <c r="I333" s="9"/>
      <c r="J333" s="28"/>
      <c r="K333" s="28"/>
      <c r="L333" s="28"/>
      <c r="M333" s="28"/>
      <c r="N333" s="10"/>
      <c r="O333" s="10"/>
    </row>
    <row r="334" spans="9:15" s="8" customFormat="1" ht="75" customHeight="1" x14ac:dyDescent="0.45">
      <c r="I334" s="9"/>
      <c r="J334" s="28"/>
      <c r="K334" s="28"/>
      <c r="L334" s="28"/>
      <c r="M334" s="28"/>
      <c r="N334" s="10"/>
      <c r="O334" s="10"/>
    </row>
    <row r="335" spans="9:15" s="8" customFormat="1" ht="75" customHeight="1" x14ac:dyDescent="0.45">
      <c r="I335" s="9"/>
      <c r="J335" s="28"/>
      <c r="K335" s="28"/>
      <c r="L335" s="28"/>
      <c r="M335" s="28"/>
      <c r="N335" s="10"/>
      <c r="O335" s="10"/>
    </row>
    <row r="336" spans="9:15" s="8" customFormat="1" ht="75" customHeight="1" x14ac:dyDescent="0.45">
      <c r="I336" s="9"/>
      <c r="J336" s="28"/>
      <c r="K336" s="28"/>
      <c r="L336" s="28"/>
      <c r="M336" s="28"/>
      <c r="N336" s="10"/>
      <c r="O336" s="10"/>
    </row>
    <row r="337" spans="9:15" s="8" customFormat="1" ht="75" customHeight="1" x14ac:dyDescent="0.45">
      <c r="I337" s="9"/>
      <c r="J337" s="28"/>
      <c r="K337" s="28"/>
      <c r="L337" s="28"/>
      <c r="M337" s="28"/>
      <c r="N337" s="10"/>
      <c r="O337" s="10"/>
    </row>
    <row r="338" spans="9:15" s="8" customFormat="1" ht="75" customHeight="1" x14ac:dyDescent="0.45">
      <c r="I338" s="9"/>
      <c r="J338" s="28"/>
      <c r="K338" s="28"/>
      <c r="L338" s="28"/>
      <c r="M338" s="28"/>
      <c r="N338" s="10"/>
      <c r="O338" s="10"/>
    </row>
    <row r="339" spans="9:15" s="8" customFormat="1" ht="75" customHeight="1" x14ac:dyDescent="0.45">
      <c r="I339" s="9"/>
      <c r="J339" s="28"/>
      <c r="K339" s="28"/>
      <c r="L339" s="28"/>
      <c r="M339" s="28"/>
      <c r="N339" s="10"/>
      <c r="O339" s="10"/>
    </row>
    <row r="340" spans="9:15" s="8" customFormat="1" ht="75" customHeight="1" x14ac:dyDescent="0.45">
      <c r="I340" s="9"/>
      <c r="J340" s="28"/>
      <c r="K340" s="28"/>
      <c r="L340" s="28"/>
      <c r="M340" s="28"/>
      <c r="N340" s="10"/>
      <c r="O340" s="10"/>
    </row>
    <row r="341" spans="9:15" s="8" customFormat="1" ht="75" customHeight="1" x14ac:dyDescent="0.45">
      <c r="I341" s="9"/>
      <c r="J341" s="28"/>
      <c r="K341" s="28"/>
      <c r="L341" s="28"/>
      <c r="M341" s="28"/>
      <c r="N341" s="10"/>
      <c r="O341" s="10"/>
    </row>
    <row r="342" spans="9:15" s="8" customFormat="1" ht="75" customHeight="1" x14ac:dyDescent="0.45">
      <c r="I342" s="9"/>
      <c r="J342" s="28"/>
      <c r="K342" s="28"/>
      <c r="L342" s="28"/>
      <c r="M342" s="28"/>
      <c r="N342" s="10"/>
      <c r="O342" s="10"/>
    </row>
    <row r="343" spans="9:15" s="8" customFormat="1" ht="75" customHeight="1" x14ac:dyDescent="0.45">
      <c r="I343" s="9"/>
      <c r="J343" s="28"/>
      <c r="K343" s="28"/>
      <c r="L343" s="28"/>
      <c r="M343" s="28"/>
      <c r="N343" s="10"/>
      <c r="O343" s="10"/>
    </row>
    <row r="344" spans="9:15" s="8" customFormat="1" ht="75" customHeight="1" x14ac:dyDescent="0.45">
      <c r="I344" s="9"/>
      <c r="J344" s="28"/>
      <c r="K344" s="28"/>
      <c r="L344" s="28"/>
      <c r="M344" s="28"/>
      <c r="N344" s="10"/>
      <c r="O344" s="10"/>
    </row>
    <row r="345" spans="9:15" s="8" customFormat="1" ht="75" customHeight="1" x14ac:dyDescent="0.45">
      <c r="I345" s="9"/>
      <c r="J345" s="28"/>
      <c r="K345" s="28"/>
      <c r="L345" s="28"/>
      <c r="M345" s="28"/>
      <c r="N345" s="10"/>
      <c r="O345" s="10"/>
    </row>
    <row r="346" spans="9:15" s="8" customFormat="1" ht="75" customHeight="1" x14ac:dyDescent="0.45">
      <c r="I346" s="9"/>
      <c r="J346" s="28"/>
      <c r="K346" s="28"/>
      <c r="L346" s="28"/>
      <c r="M346" s="28"/>
      <c r="N346" s="10"/>
      <c r="O346" s="10"/>
    </row>
    <row r="347" spans="9:15" s="8" customFormat="1" ht="75" customHeight="1" x14ac:dyDescent="0.45">
      <c r="I347" s="9"/>
      <c r="J347" s="28"/>
      <c r="K347" s="28"/>
      <c r="L347" s="28"/>
      <c r="M347" s="28"/>
      <c r="N347" s="10"/>
      <c r="O347" s="10"/>
    </row>
    <row r="348" spans="9:15" s="8" customFormat="1" ht="75" customHeight="1" x14ac:dyDescent="0.45">
      <c r="I348" s="9"/>
      <c r="J348" s="28"/>
      <c r="K348" s="28"/>
      <c r="L348" s="28"/>
      <c r="M348" s="28"/>
      <c r="N348" s="10"/>
      <c r="O348" s="10"/>
    </row>
    <row r="349" spans="9:15" s="8" customFormat="1" ht="75" customHeight="1" x14ac:dyDescent="0.45">
      <c r="I349" s="9"/>
      <c r="J349" s="28"/>
      <c r="K349" s="28"/>
      <c r="L349" s="28"/>
      <c r="M349" s="28"/>
      <c r="N349" s="10"/>
      <c r="O349" s="10"/>
    </row>
    <row r="350" spans="9:15" s="8" customFormat="1" ht="75" customHeight="1" x14ac:dyDescent="0.45">
      <c r="I350" s="9"/>
      <c r="J350" s="28"/>
      <c r="K350" s="28"/>
      <c r="L350" s="28"/>
      <c r="M350" s="28"/>
      <c r="N350" s="10"/>
      <c r="O350" s="10"/>
    </row>
    <row r="351" spans="9:15" s="8" customFormat="1" ht="75" customHeight="1" x14ac:dyDescent="0.45">
      <c r="I351" s="9"/>
      <c r="J351" s="28"/>
      <c r="K351" s="28"/>
      <c r="L351" s="28"/>
      <c r="M351" s="28"/>
      <c r="N351" s="10"/>
      <c r="O351" s="10"/>
    </row>
    <row r="352" spans="9:15" s="8" customFormat="1" ht="75" customHeight="1" x14ac:dyDescent="0.45">
      <c r="I352" s="9"/>
      <c r="J352" s="28"/>
      <c r="K352" s="28"/>
      <c r="L352" s="28"/>
      <c r="M352" s="28"/>
      <c r="N352" s="10"/>
      <c r="O352" s="10"/>
    </row>
    <row r="353" spans="9:15" s="8" customFormat="1" ht="75" customHeight="1" x14ac:dyDescent="0.45">
      <c r="I353" s="9"/>
      <c r="J353" s="28"/>
      <c r="K353" s="28"/>
      <c r="L353" s="28"/>
      <c r="M353" s="28"/>
      <c r="N353" s="10"/>
      <c r="O353" s="10"/>
    </row>
    <row r="354" spans="9:15" s="8" customFormat="1" ht="75" customHeight="1" x14ac:dyDescent="0.45">
      <c r="I354" s="9"/>
      <c r="J354" s="28"/>
      <c r="K354" s="28"/>
      <c r="L354" s="28"/>
      <c r="M354" s="28"/>
      <c r="N354" s="10"/>
      <c r="O354" s="10"/>
    </row>
    <row r="355" spans="9:15" s="8" customFormat="1" ht="75" customHeight="1" x14ac:dyDescent="0.45">
      <c r="I355" s="9"/>
      <c r="J355" s="28"/>
      <c r="K355" s="28"/>
      <c r="L355" s="28"/>
      <c r="M355" s="28"/>
      <c r="N355" s="10"/>
      <c r="O355" s="10"/>
    </row>
    <row r="356" spans="9:15" s="8" customFormat="1" ht="75" customHeight="1" x14ac:dyDescent="0.45">
      <c r="I356" s="9"/>
      <c r="J356" s="28"/>
      <c r="K356" s="28"/>
      <c r="L356" s="28"/>
      <c r="M356" s="28"/>
      <c r="N356" s="10"/>
      <c r="O356" s="10"/>
    </row>
    <row r="357" spans="9:15" s="8" customFormat="1" ht="75" customHeight="1" x14ac:dyDescent="0.45">
      <c r="I357" s="9"/>
      <c r="J357" s="28"/>
      <c r="K357" s="28"/>
      <c r="L357" s="28"/>
      <c r="M357" s="28"/>
      <c r="N357" s="10"/>
      <c r="O357" s="10"/>
    </row>
    <row r="358" spans="9:15" s="8" customFormat="1" ht="75" customHeight="1" x14ac:dyDescent="0.45">
      <c r="I358" s="9"/>
      <c r="J358" s="28"/>
      <c r="K358" s="28"/>
      <c r="L358" s="28"/>
      <c r="M358" s="28"/>
      <c r="N358" s="10"/>
      <c r="O358" s="10"/>
    </row>
    <row r="359" spans="9:15" s="8" customFormat="1" ht="75" customHeight="1" x14ac:dyDescent="0.45">
      <c r="I359" s="9"/>
      <c r="J359" s="28"/>
      <c r="K359" s="28"/>
      <c r="L359" s="28"/>
      <c r="M359" s="28"/>
      <c r="N359" s="10"/>
      <c r="O359" s="10"/>
    </row>
    <row r="360" spans="9:15" s="8" customFormat="1" ht="75" customHeight="1" x14ac:dyDescent="0.45">
      <c r="I360" s="9"/>
      <c r="J360" s="28"/>
      <c r="K360" s="28"/>
      <c r="L360" s="28"/>
      <c r="M360" s="28"/>
      <c r="N360" s="10"/>
      <c r="O360" s="10"/>
    </row>
    <row r="361" spans="9:15" s="8" customFormat="1" ht="75" customHeight="1" x14ac:dyDescent="0.45">
      <c r="I361" s="9"/>
      <c r="J361" s="28"/>
      <c r="K361" s="28"/>
      <c r="L361" s="28"/>
      <c r="M361" s="28"/>
      <c r="N361" s="10"/>
      <c r="O361" s="10"/>
    </row>
    <row r="362" spans="9:15" s="8" customFormat="1" ht="75" customHeight="1" x14ac:dyDescent="0.45">
      <c r="I362" s="9"/>
      <c r="J362" s="28"/>
      <c r="K362" s="28"/>
      <c r="L362" s="28"/>
      <c r="M362" s="28"/>
      <c r="N362" s="10"/>
      <c r="O362" s="10"/>
    </row>
    <row r="363" spans="9:15" s="8" customFormat="1" ht="75" customHeight="1" x14ac:dyDescent="0.45">
      <c r="I363" s="9"/>
      <c r="J363" s="28"/>
      <c r="K363" s="28"/>
      <c r="L363" s="28"/>
      <c r="M363" s="28"/>
      <c r="N363" s="10"/>
      <c r="O363" s="10"/>
    </row>
    <row r="364" spans="9:15" s="8" customFormat="1" ht="75" customHeight="1" x14ac:dyDescent="0.45">
      <c r="I364" s="9"/>
      <c r="J364" s="28"/>
      <c r="K364" s="28"/>
      <c r="L364" s="28"/>
      <c r="M364" s="28"/>
      <c r="N364" s="10"/>
      <c r="O364" s="10"/>
    </row>
    <row r="365" spans="9:15" s="8" customFormat="1" ht="75" customHeight="1" x14ac:dyDescent="0.45">
      <c r="I365" s="9"/>
      <c r="J365" s="28"/>
      <c r="K365" s="28"/>
      <c r="L365" s="28"/>
      <c r="M365" s="28"/>
      <c r="N365" s="10"/>
      <c r="O365" s="10"/>
    </row>
    <row r="366" spans="9:15" s="8" customFormat="1" ht="75" customHeight="1" x14ac:dyDescent="0.45">
      <c r="I366" s="9"/>
      <c r="J366" s="28"/>
      <c r="K366" s="28"/>
      <c r="L366" s="28"/>
      <c r="M366" s="28"/>
      <c r="N366" s="10"/>
      <c r="O366" s="10"/>
    </row>
    <row r="367" spans="9:15" s="8" customFormat="1" ht="75" customHeight="1" x14ac:dyDescent="0.45">
      <c r="I367" s="9"/>
      <c r="J367" s="28"/>
      <c r="K367" s="28"/>
      <c r="L367" s="28"/>
      <c r="M367" s="28"/>
      <c r="N367" s="10"/>
      <c r="O367" s="10"/>
    </row>
    <row r="368" spans="9:15" s="8" customFormat="1" ht="75" customHeight="1" x14ac:dyDescent="0.45">
      <c r="I368" s="9"/>
      <c r="J368" s="28"/>
      <c r="K368" s="28"/>
      <c r="L368" s="28"/>
      <c r="M368" s="28"/>
      <c r="N368" s="10"/>
      <c r="O368" s="10"/>
    </row>
    <row r="369" spans="9:15" s="8" customFormat="1" ht="75" customHeight="1" x14ac:dyDescent="0.45">
      <c r="I369" s="9"/>
      <c r="J369" s="28"/>
      <c r="K369" s="28"/>
      <c r="L369" s="28"/>
      <c r="M369" s="28"/>
      <c r="N369" s="10"/>
      <c r="O369" s="10"/>
    </row>
    <row r="370" spans="9:15" s="8" customFormat="1" ht="75" customHeight="1" x14ac:dyDescent="0.45">
      <c r="I370" s="9"/>
      <c r="J370" s="28"/>
      <c r="K370" s="28"/>
      <c r="L370" s="28"/>
      <c r="M370" s="28"/>
      <c r="N370" s="10"/>
      <c r="O370" s="10"/>
    </row>
    <row r="371" spans="9:15" s="8" customFormat="1" ht="75" customHeight="1" x14ac:dyDescent="0.45">
      <c r="I371" s="9"/>
      <c r="J371" s="28"/>
      <c r="K371" s="28"/>
      <c r="L371" s="28"/>
      <c r="M371" s="28"/>
      <c r="N371" s="10"/>
      <c r="O371" s="10"/>
    </row>
    <row r="372" spans="9:15" s="8" customFormat="1" ht="75" customHeight="1" x14ac:dyDescent="0.45">
      <c r="I372" s="9"/>
      <c r="J372" s="28"/>
      <c r="K372" s="28"/>
      <c r="L372" s="28"/>
      <c r="M372" s="28"/>
      <c r="N372" s="10"/>
      <c r="O372" s="10"/>
    </row>
    <row r="373" spans="9:15" s="8" customFormat="1" ht="75" customHeight="1" x14ac:dyDescent="0.45">
      <c r="I373" s="9"/>
      <c r="J373" s="28"/>
      <c r="K373" s="28"/>
      <c r="L373" s="28"/>
      <c r="M373" s="28"/>
      <c r="N373" s="10"/>
      <c r="O373" s="10"/>
    </row>
    <row r="374" spans="9:15" s="8" customFormat="1" ht="75" customHeight="1" x14ac:dyDescent="0.45">
      <c r="I374" s="9"/>
      <c r="J374" s="28"/>
      <c r="K374" s="28"/>
      <c r="L374" s="28"/>
      <c r="M374" s="28"/>
      <c r="N374" s="10"/>
      <c r="O374" s="10"/>
    </row>
    <row r="375" spans="9:15" s="8" customFormat="1" ht="75" customHeight="1" x14ac:dyDescent="0.45">
      <c r="I375" s="9"/>
      <c r="J375" s="28"/>
      <c r="K375" s="28"/>
      <c r="L375" s="28"/>
      <c r="M375" s="28"/>
      <c r="N375" s="10"/>
      <c r="O375" s="10"/>
    </row>
    <row r="376" spans="9:15" s="8" customFormat="1" ht="75" customHeight="1" x14ac:dyDescent="0.45">
      <c r="I376" s="9"/>
      <c r="J376" s="28"/>
      <c r="K376" s="28"/>
      <c r="L376" s="28"/>
      <c r="M376" s="28"/>
      <c r="N376" s="10"/>
      <c r="O376" s="10"/>
    </row>
    <row r="377" spans="9:15" s="8" customFormat="1" ht="75" customHeight="1" x14ac:dyDescent="0.45">
      <c r="I377" s="9"/>
      <c r="J377" s="28"/>
      <c r="K377" s="28"/>
      <c r="L377" s="28"/>
      <c r="M377" s="28"/>
      <c r="N377" s="10"/>
      <c r="O377" s="10"/>
    </row>
    <row r="378" spans="9:15" s="8" customFormat="1" ht="75" customHeight="1" x14ac:dyDescent="0.45">
      <c r="I378" s="9"/>
      <c r="J378" s="28"/>
      <c r="K378" s="28"/>
      <c r="L378" s="28"/>
      <c r="M378" s="28"/>
      <c r="N378" s="10"/>
      <c r="O378" s="10"/>
    </row>
    <row r="379" spans="9:15" s="8" customFormat="1" ht="75" customHeight="1" x14ac:dyDescent="0.45">
      <c r="I379" s="9"/>
      <c r="J379" s="28"/>
      <c r="K379" s="28"/>
      <c r="L379" s="28"/>
      <c r="M379" s="28"/>
      <c r="N379" s="10"/>
      <c r="O379" s="10"/>
    </row>
    <row r="380" spans="9:15" s="8" customFormat="1" ht="75" customHeight="1" x14ac:dyDescent="0.45">
      <c r="I380" s="9"/>
      <c r="J380" s="28"/>
      <c r="K380" s="28"/>
      <c r="L380" s="28"/>
      <c r="M380" s="28"/>
      <c r="N380" s="10"/>
      <c r="O380" s="10"/>
    </row>
    <row r="381" spans="9:15" s="8" customFormat="1" ht="75" customHeight="1" x14ac:dyDescent="0.45">
      <c r="I381" s="9"/>
      <c r="J381" s="28"/>
      <c r="K381" s="28"/>
      <c r="L381" s="28"/>
      <c r="M381" s="28"/>
      <c r="N381" s="10"/>
      <c r="O381" s="10"/>
    </row>
    <row r="382" spans="9:15" s="8" customFormat="1" ht="75" customHeight="1" x14ac:dyDescent="0.45">
      <c r="I382" s="9"/>
      <c r="J382" s="28"/>
      <c r="K382" s="28"/>
      <c r="L382" s="28"/>
      <c r="M382" s="28"/>
      <c r="N382" s="10"/>
      <c r="O382" s="10"/>
    </row>
    <row r="383" spans="9:15" s="8" customFormat="1" ht="75" customHeight="1" x14ac:dyDescent="0.45">
      <c r="I383" s="9"/>
      <c r="J383" s="28"/>
      <c r="K383" s="28"/>
      <c r="L383" s="28"/>
      <c r="M383" s="28"/>
      <c r="N383" s="10"/>
      <c r="O383" s="10"/>
    </row>
    <row r="384" spans="9:15" s="8" customFormat="1" ht="75" customHeight="1" x14ac:dyDescent="0.45">
      <c r="I384" s="9"/>
      <c r="J384" s="28"/>
      <c r="K384" s="28"/>
      <c r="L384" s="28"/>
      <c r="M384" s="28"/>
      <c r="N384" s="10"/>
      <c r="O384" s="10"/>
    </row>
    <row r="385" spans="9:15" s="8" customFormat="1" ht="75" customHeight="1" x14ac:dyDescent="0.45">
      <c r="I385" s="9"/>
      <c r="J385" s="28"/>
      <c r="K385" s="28"/>
      <c r="L385" s="28"/>
      <c r="M385" s="28"/>
      <c r="N385" s="10"/>
      <c r="O385" s="10"/>
    </row>
    <row r="386" spans="9:15" s="8" customFormat="1" ht="75" customHeight="1" x14ac:dyDescent="0.45">
      <c r="I386" s="9"/>
      <c r="J386" s="28"/>
      <c r="K386" s="28"/>
      <c r="L386" s="28"/>
      <c r="M386" s="28"/>
      <c r="N386" s="10"/>
      <c r="O386" s="10"/>
    </row>
    <row r="387" spans="9:15" s="8" customFormat="1" ht="75" customHeight="1" x14ac:dyDescent="0.45">
      <c r="I387" s="9"/>
      <c r="J387" s="28"/>
      <c r="K387" s="28"/>
      <c r="L387" s="28"/>
      <c r="M387" s="28"/>
      <c r="N387" s="10"/>
      <c r="O387" s="10"/>
    </row>
    <row r="388" spans="9:15" s="8" customFormat="1" ht="75" customHeight="1" x14ac:dyDescent="0.45">
      <c r="I388" s="9"/>
      <c r="J388" s="28"/>
      <c r="K388" s="28"/>
      <c r="L388" s="28"/>
      <c r="M388" s="28"/>
      <c r="N388" s="10"/>
      <c r="O388" s="10"/>
    </row>
    <row r="389" spans="9:15" ht="75" customHeight="1" x14ac:dyDescent="0.5"/>
    <row r="390" spans="9:15" ht="75" customHeight="1" x14ac:dyDescent="0.5"/>
    <row r="391" spans="9:15" ht="75" customHeight="1" x14ac:dyDescent="0.5"/>
    <row r="392" spans="9:15" ht="75" customHeight="1" x14ac:dyDescent="0.5"/>
    <row r="393" spans="9:15" ht="75" customHeight="1" x14ac:dyDescent="0.5"/>
    <row r="394" spans="9:15" ht="75" customHeight="1" x14ac:dyDescent="0.5">
      <c r="J394" s="37"/>
      <c r="K394" s="37"/>
      <c r="L394" s="37"/>
      <c r="M394" s="37"/>
      <c r="N394" s="26"/>
      <c r="O394" s="26"/>
    </row>
    <row r="395" spans="9:15" ht="75" customHeight="1" x14ac:dyDescent="0.5"/>
    <row r="396" spans="9:15" ht="75" customHeight="1" x14ac:dyDescent="0.5"/>
    <row r="397" spans="9:15" ht="75" customHeight="1" x14ac:dyDescent="0.5"/>
    <row r="398" spans="9:15" ht="75" customHeight="1" x14ac:dyDescent="0.5"/>
    <row r="399" spans="9:15" ht="75" customHeight="1" x14ac:dyDescent="0.5"/>
    <row r="400" spans="9:15" ht="75" customHeight="1" x14ac:dyDescent="0.5"/>
    <row r="401" spans="9:15" ht="75" customHeight="1" x14ac:dyDescent="0.5"/>
    <row r="402" spans="9:15" ht="75" customHeight="1" x14ac:dyDescent="0.5"/>
    <row r="403" spans="9:15" ht="75" customHeight="1" x14ac:dyDescent="0.5"/>
    <row r="404" spans="9:15" ht="75" customHeight="1" x14ac:dyDescent="0.5"/>
    <row r="405" spans="9:15" s="8" customFormat="1" ht="75" customHeight="1" x14ac:dyDescent="0.45">
      <c r="I405" s="9"/>
      <c r="J405" s="28"/>
      <c r="K405" s="28"/>
      <c r="L405" s="28"/>
      <c r="M405" s="28"/>
      <c r="N405" s="10"/>
      <c r="O405" s="10"/>
    </row>
    <row r="406" spans="9:15" s="8" customFormat="1" ht="75" customHeight="1" x14ac:dyDescent="0.45">
      <c r="I406" s="9"/>
      <c r="J406" s="28"/>
      <c r="K406" s="28"/>
      <c r="L406" s="28"/>
      <c r="M406" s="28"/>
      <c r="N406" s="10"/>
      <c r="O406" s="10"/>
    </row>
    <row r="407" spans="9:15" s="8" customFormat="1" ht="75" customHeight="1" x14ac:dyDescent="0.45">
      <c r="I407" s="9"/>
      <c r="J407" s="28"/>
      <c r="K407" s="28"/>
      <c r="L407" s="28"/>
      <c r="M407" s="28"/>
      <c r="N407" s="10"/>
      <c r="O407" s="10"/>
    </row>
    <row r="408" spans="9:15" s="8" customFormat="1" ht="75" customHeight="1" x14ac:dyDescent="0.45">
      <c r="I408" s="9"/>
      <c r="J408" s="28"/>
      <c r="K408" s="28"/>
      <c r="L408" s="28"/>
      <c r="M408" s="28"/>
      <c r="N408" s="10"/>
      <c r="O408" s="10"/>
    </row>
    <row r="409" spans="9:15" s="8" customFormat="1" ht="75" customHeight="1" x14ac:dyDescent="0.45">
      <c r="I409" s="9"/>
      <c r="J409" s="28"/>
      <c r="K409" s="28"/>
      <c r="L409" s="28"/>
      <c r="M409" s="28"/>
      <c r="N409" s="10"/>
      <c r="O409" s="10"/>
    </row>
    <row r="410" spans="9:15" s="8" customFormat="1" ht="75" customHeight="1" x14ac:dyDescent="0.45">
      <c r="I410" s="9"/>
      <c r="J410" s="28"/>
      <c r="K410" s="28"/>
      <c r="L410" s="28"/>
      <c r="M410" s="28"/>
      <c r="N410" s="10"/>
      <c r="O410" s="10"/>
    </row>
    <row r="411" spans="9:15" s="8" customFormat="1" ht="75" customHeight="1" x14ac:dyDescent="0.45">
      <c r="I411" s="9"/>
      <c r="J411" s="28"/>
      <c r="K411" s="28"/>
      <c r="L411" s="28"/>
      <c r="M411" s="28"/>
      <c r="N411" s="10"/>
      <c r="O411" s="10"/>
    </row>
    <row r="412" spans="9:15" s="8" customFormat="1" ht="75" customHeight="1" x14ac:dyDescent="0.45">
      <c r="I412" s="9"/>
      <c r="J412" s="28"/>
      <c r="K412" s="28"/>
      <c r="L412" s="28"/>
      <c r="M412" s="28"/>
      <c r="N412" s="10"/>
      <c r="O412" s="10"/>
    </row>
    <row r="413" spans="9:15" s="8" customFormat="1" ht="75" customHeight="1" x14ac:dyDescent="0.45">
      <c r="I413" s="9"/>
      <c r="J413" s="28"/>
      <c r="K413" s="28"/>
      <c r="L413" s="28"/>
      <c r="M413" s="28"/>
      <c r="N413" s="10"/>
      <c r="O413" s="10"/>
    </row>
    <row r="414" spans="9:15" s="8" customFormat="1" ht="75" customHeight="1" x14ac:dyDescent="0.45">
      <c r="I414" s="9"/>
      <c r="J414" s="28"/>
      <c r="K414" s="28"/>
      <c r="L414" s="28"/>
      <c r="M414" s="28"/>
      <c r="N414" s="10"/>
      <c r="O414" s="10"/>
    </row>
    <row r="415" spans="9:15" s="8" customFormat="1" ht="75" customHeight="1" x14ac:dyDescent="0.45">
      <c r="I415" s="9"/>
      <c r="J415" s="28"/>
      <c r="K415" s="28"/>
      <c r="L415" s="28"/>
      <c r="M415" s="28"/>
      <c r="N415" s="10"/>
      <c r="O415" s="10"/>
    </row>
    <row r="416" spans="9:15" s="8" customFormat="1" ht="75" customHeight="1" x14ac:dyDescent="0.45">
      <c r="I416" s="9"/>
      <c r="J416" s="28"/>
      <c r="K416" s="28"/>
      <c r="L416" s="28"/>
      <c r="M416" s="28"/>
      <c r="N416" s="10"/>
      <c r="O416" s="10"/>
    </row>
    <row r="417" spans="9:15" s="8" customFormat="1" ht="75" customHeight="1" x14ac:dyDescent="0.45">
      <c r="I417" s="9"/>
      <c r="J417" s="28"/>
      <c r="K417" s="28"/>
      <c r="L417" s="28"/>
      <c r="M417" s="28"/>
      <c r="N417" s="10"/>
      <c r="O417" s="10"/>
    </row>
    <row r="418" spans="9:15" s="8" customFormat="1" ht="75" customHeight="1" x14ac:dyDescent="0.45">
      <c r="I418" s="9"/>
      <c r="J418" s="28"/>
      <c r="K418" s="28"/>
      <c r="L418" s="28"/>
      <c r="M418" s="28"/>
      <c r="N418" s="10"/>
      <c r="O418" s="10"/>
    </row>
    <row r="419" spans="9:15" s="8" customFormat="1" ht="75" customHeight="1" x14ac:dyDescent="0.45">
      <c r="I419" s="9"/>
      <c r="J419" s="28"/>
      <c r="K419" s="28"/>
      <c r="L419" s="28"/>
      <c r="M419" s="28"/>
      <c r="N419" s="10"/>
      <c r="O419" s="10"/>
    </row>
    <row r="420" spans="9:15" s="8" customFormat="1" ht="75" customHeight="1" x14ac:dyDescent="0.45">
      <c r="I420" s="9"/>
      <c r="J420" s="28"/>
      <c r="K420" s="28"/>
      <c r="L420" s="28"/>
      <c r="M420" s="28"/>
      <c r="N420" s="10"/>
      <c r="O420" s="10"/>
    </row>
    <row r="421" spans="9:15" s="8" customFormat="1" ht="75" customHeight="1" x14ac:dyDescent="0.45">
      <c r="I421" s="9"/>
      <c r="J421" s="28"/>
      <c r="K421" s="28"/>
      <c r="L421" s="28"/>
      <c r="M421" s="28"/>
      <c r="N421" s="10"/>
      <c r="O421" s="10"/>
    </row>
    <row r="422" spans="9:15" s="8" customFormat="1" ht="75" customHeight="1" x14ac:dyDescent="0.45">
      <c r="I422" s="9"/>
      <c r="J422" s="28"/>
      <c r="K422" s="28"/>
      <c r="L422" s="28"/>
      <c r="M422" s="28"/>
      <c r="N422" s="10"/>
      <c r="O422" s="10"/>
    </row>
    <row r="423" spans="9:15" s="8" customFormat="1" ht="75" customHeight="1" x14ac:dyDescent="0.45">
      <c r="I423" s="9"/>
      <c r="J423" s="28"/>
      <c r="K423" s="28"/>
      <c r="L423" s="28"/>
      <c r="M423" s="28"/>
      <c r="N423" s="10"/>
      <c r="O423" s="10"/>
    </row>
    <row r="424" spans="9:15" s="8" customFormat="1" ht="75" customHeight="1" x14ac:dyDescent="0.45">
      <c r="I424" s="9"/>
      <c r="J424" s="28"/>
      <c r="K424" s="28"/>
      <c r="L424" s="28"/>
      <c r="M424" s="28"/>
      <c r="N424" s="10"/>
      <c r="O424" s="10"/>
    </row>
    <row r="425" spans="9:15" s="8" customFormat="1" ht="75" customHeight="1" x14ac:dyDescent="0.45">
      <c r="I425" s="9"/>
      <c r="J425" s="28"/>
      <c r="K425" s="28"/>
      <c r="L425" s="28"/>
      <c r="M425" s="28"/>
      <c r="N425" s="10"/>
      <c r="O425" s="10"/>
    </row>
    <row r="426" spans="9:15" s="8" customFormat="1" ht="75" customHeight="1" x14ac:dyDescent="0.45">
      <c r="I426" s="9"/>
      <c r="J426" s="28"/>
      <c r="K426" s="28"/>
      <c r="L426" s="28"/>
      <c r="M426" s="28"/>
      <c r="N426" s="10"/>
      <c r="O426" s="10"/>
    </row>
    <row r="427" spans="9:15" s="8" customFormat="1" ht="75" customHeight="1" x14ac:dyDescent="0.45">
      <c r="I427" s="9"/>
      <c r="J427" s="28"/>
      <c r="K427" s="28"/>
      <c r="L427" s="28"/>
      <c r="M427" s="28"/>
      <c r="N427" s="10"/>
      <c r="O427" s="10"/>
    </row>
    <row r="428" spans="9:15" s="8" customFormat="1" ht="75" customHeight="1" x14ac:dyDescent="0.45">
      <c r="I428" s="9"/>
      <c r="J428" s="28"/>
      <c r="K428" s="28"/>
      <c r="L428" s="28"/>
      <c r="M428" s="28"/>
      <c r="N428" s="10"/>
      <c r="O428" s="10"/>
    </row>
    <row r="429" spans="9:15" s="8" customFormat="1" ht="75" customHeight="1" x14ac:dyDescent="0.45">
      <c r="I429" s="9"/>
      <c r="J429" s="28"/>
      <c r="K429" s="28"/>
      <c r="L429" s="28"/>
      <c r="M429" s="28"/>
      <c r="N429" s="10"/>
      <c r="O429" s="10"/>
    </row>
    <row r="430" spans="9:15" s="8" customFormat="1" ht="75" customHeight="1" x14ac:dyDescent="0.45">
      <c r="I430" s="9"/>
      <c r="J430" s="28"/>
      <c r="K430" s="28"/>
      <c r="L430" s="28"/>
      <c r="M430" s="28"/>
      <c r="N430" s="10"/>
      <c r="O430" s="10"/>
    </row>
    <row r="431" spans="9:15" s="8" customFormat="1" ht="75" customHeight="1" x14ac:dyDescent="0.45">
      <c r="I431" s="9"/>
      <c r="J431" s="28"/>
      <c r="K431" s="28"/>
      <c r="L431" s="28"/>
      <c r="M431" s="28"/>
      <c r="N431" s="10"/>
      <c r="O431" s="10"/>
    </row>
    <row r="432" spans="9:15" s="8" customFormat="1" ht="75" customHeight="1" x14ac:dyDescent="0.45">
      <c r="I432" s="9"/>
      <c r="J432" s="28"/>
      <c r="K432" s="28"/>
      <c r="L432" s="28"/>
      <c r="M432" s="28"/>
      <c r="N432" s="10"/>
      <c r="O432" s="10"/>
    </row>
    <row r="433" spans="9:15" s="8" customFormat="1" ht="75" customHeight="1" x14ac:dyDescent="0.45">
      <c r="I433" s="9"/>
      <c r="J433" s="28"/>
      <c r="K433" s="28"/>
      <c r="L433" s="28"/>
      <c r="M433" s="28"/>
      <c r="N433" s="10"/>
      <c r="O433" s="10"/>
    </row>
    <row r="434" spans="9:15" s="8" customFormat="1" ht="75" customHeight="1" x14ac:dyDescent="0.45">
      <c r="I434" s="9"/>
      <c r="J434" s="28"/>
      <c r="K434" s="28"/>
      <c r="L434" s="28"/>
      <c r="M434" s="28"/>
      <c r="N434" s="10"/>
      <c r="O434" s="10"/>
    </row>
    <row r="435" spans="9:15" s="8" customFormat="1" ht="75" customHeight="1" x14ac:dyDescent="0.45">
      <c r="I435" s="9"/>
      <c r="J435" s="28"/>
      <c r="K435" s="28"/>
      <c r="L435" s="28"/>
      <c r="M435" s="28"/>
      <c r="N435" s="10"/>
      <c r="O435" s="10"/>
    </row>
    <row r="436" spans="9:15" s="8" customFormat="1" ht="75" customHeight="1" x14ac:dyDescent="0.45">
      <c r="I436" s="9"/>
      <c r="J436" s="28"/>
      <c r="K436" s="28"/>
      <c r="L436" s="28"/>
      <c r="M436" s="28"/>
      <c r="N436" s="10"/>
      <c r="O436" s="10"/>
    </row>
    <row r="437" spans="9:15" s="8" customFormat="1" ht="75" customHeight="1" x14ac:dyDescent="0.45">
      <c r="I437" s="9"/>
      <c r="J437" s="28"/>
      <c r="K437" s="28"/>
      <c r="L437" s="28"/>
      <c r="M437" s="28"/>
      <c r="N437" s="10"/>
      <c r="O437" s="10"/>
    </row>
    <row r="438" spans="9:15" s="8" customFormat="1" ht="75" customHeight="1" x14ac:dyDescent="0.45">
      <c r="I438" s="9"/>
      <c r="J438" s="28"/>
      <c r="K438" s="28"/>
      <c r="L438" s="28"/>
      <c r="M438" s="28"/>
      <c r="N438" s="10"/>
      <c r="O438" s="10"/>
    </row>
    <row r="439" spans="9:15" s="8" customFormat="1" ht="75" customHeight="1" x14ac:dyDescent="0.45">
      <c r="I439" s="9"/>
      <c r="J439" s="28"/>
      <c r="K439" s="28"/>
      <c r="L439" s="28"/>
      <c r="M439" s="28"/>
      <c r="N439" s="10"/>
      <c r="O439" s="10"/>
    </row>
    <row r="440" spans="9:15" s="8" customFormat="1" ht="75" customHeight="1" x14ac:dyDescent="0.45">
      <c r="I440" s="9"/>
      <c r="J440" s="28"/>
      <c r="K440" s="28"/>
      <c r="L440" s="28"/>
      <c r="M440" s="28"/>
      <c r="N440" s="10"/>
      <c r="O440" s="10"/>
    </row>
    <row r="441" spans="9:15" s="8" customFormat="1" ht="75" customHeight="1" x14ac:dyDescent="0.45">
      <c r="I441" s="9"/>
      <c r="J441" s="28"/>
      <c r="K441" s="28"/>
      <c r="L441" s="28"/>
      <c r="M441" s="28"/>
      <c r="N441" s="10"/>
      <c r="O441" s="10"/>
    </row>
    <row r="442" spans="9:15" s="8" customFormat="1" ht="75" customHeight="1" x14ac:dyDescent="0.45">
      <c r="I442" s="9"/>
      <c r="J442" s="28"/>
      <c r="K442" s="28"/>
      <c r="L442" s="28"/>
      <c r="M442" s="28"/>
      <c r="N442" s="10"/>
      <c r="O442" s="10"/>
    </row>
    <row r="443" spans="9:15" s="8" customFormat="1" ht="75" customHeight="1" x14ac:dyDescent="0.45">
      <c r="I443" s="9"/>
      <c r="J443" s="28"/>
      <c r="K443" s="28"/>
      <c r="L443" s="28"/>
      <c r="M443" s="28"/>
      <c r="N443" s="10"/>
      <c r="O443" s="10"/>
    </row>
    <row r="444" spans="9:15" s="8" customFormat="1" ht="75" customHeight="1" x14ac:dyDescent="0.45">
      <c r="I444" s="9"/>
      <c r="J444" s="28"/>
      <c r="K444" s="28"/>
      <c r="L444" s="28"/>
      <c r="M444" s="28"/>
      <c r="N444" s="10"/>
      <c r="O444" s="10"/>
    </row>
    <row r="445" spans="9:15" s="8" customFormat="1" ht="75" customHeight="1" x14ac:dyDescent="0.45">
      <c r="I445" s="9"/>
      <c r="J445" s="28"/>
      <c r="K445" s="28"/>
      <c r="L445" s="28"/>
      <c r="M445" s="28"/>
      <c r="N445" s="10"/>
      <c r="O445" s="10"/>
    </row>
    <row r="446" spans="9:15" s="8" customFormat="1" ht="75" customHeight="1" x14ac:dyDescent="0.45">
      <c r="I446" s="9"/>
      <c r="J446" s="28"/>
      <c r="K446" s="28"/>
      <c r="L446" s="28"/>
      <c r="M446" s="28"/>
      <c r="N446" s="10"/>
      <c r="O446" s="10"/>
    </row>
    <row r="447" spans="9:15" s="8" customFormat="1" ht="75" customHeight="1" x14ac:dyDescent="0.45">
      <c r="I447" s="9"/>
      <c r="J447" s="28"/>
      <c r="K447" s="28"/>
      <c r="L447" s="28"/>
      <c r="M447" s="28"/>
      <c r="N447" s="10"/>
      <c r="O447" s="10"/>
    </row>
    <row r="448" spans="9:15" s="8" customFormat="1" ht="75" customHeight="1" x14ac:dyDescent="0.45">
      <c r="I448" s="9"/>
      <c r="J448" s="28"/>
      <c r="K448" s="28"/>
      <c r="L448" s="28"/>
      <c r="M448" s="28"/>
      <c r="N448" s="10"/>
      <c r="O448" s="10"/>
    </row>
    <row r="449" spans="9:15" s="8" customFormat="1" ht="75" customHeight="1" x14ac:dyDescent="0.45">
      <c r="I449" s="9"/>
      <c r="J449" s="28"/>
      <c r="K449" s="28"/>
      <c r="L449" s="28"/>
      <c r="M449" s="28"/>
      <c r="N449" s="10"/>
      <c r="O449" s="10"/>
    </row>
    <row r="450" spans="9:15" s="8" customFormat="1" ht="75" customHeight="1" x14ac:dyDescent="0.45">
      <c r="I450" s="9"/>
      <c r="J450" s="28"/>
      <c r="K450" s="28"/>
      <c r="L450" s="28"/>
      <c r="M450" s="28"/>
      <c r="N450" s="10"/>
      <c r="O450" s="10"/>
    </row>
    <row r="451" spans="9:15" s="8" customFormat="1" ht="75" customHeight="1" x14ac:dyDescent="0.45">
      <c r="I451" s="9"/>
      <c r="J451" s="28"/>
      <c r="K451" s="28"/>
      <c r="L451" s="28"/>
      <c r="M451" s="28"/>
      <c r="N451" s="10"/>
      <c r="O451" s="10"/>
    </row>
    <row r="452" spans="9:15" s="8" customFormat="1" ht="75" customHeight="1" x14ac:dyDescent="0.45">
      <c r="I452" s="9"/>
      <c r="J452" s="28"/>
      <c r="K452" s="28"/>
      <c r="L452" s="28"/>
      <c r="M452" s="28"/>
      <c r="N452" s="10"/>
      <c r="O452" s="10"/>
    </row>
    <row r="453" spans="9:15" s="8" customFormat="1" ht="75" customHeight="1" x14ac:dyDescent="0.45">
      <c r="I453" s="9"/>
      <c r="J453" s="28"/>
      <c r="K453" s="28"/>
      <c r="L453" s="28"/>
      <c r="M453" s="28"/>
      <c r="N453" s="10"/>
      <c r="O453" s="10"/>
    </row>
    <row r="454" spans="9:15" s="8" customFormat="1" ht="75" customHeight="1" x14ac:dyDescent="0.45">
      <c r="I454" s="9"/>
      <c r="J454" s="28"/>
      <c r="K454" s="28"/>
      <c r="L454" s="28"/>
      <c r="M454" s="28"/>
      <c r="N454" s="10"/>
      <c r="O454" s="10"/>
    </row>
    <row r="455" spans="9:15" s="8" customFormat="1" ht="75" customHeight="1" x14ac:dyDescent="0.45">
      <c r="I455" s="9"/>
      <c r="J455" s="28"/>
      <c r="K455" s="28"/>
      <c r="L455" s="28"/>
      <c r="M455" s="28"/>
      <c r="N455" s="10"/>
      <c r="O455" s="10"/>
    </row>
    <row r="456" spans="9:15" s="8" customFormat="1" ht="75" customHeight="1" x14ac:dyDescent="0.45">
      <c r="I456" s="9"/>
      <c r="J456" s="28"/>
      <c r="K456" s="28"/>
      <c r="L456" s="28"/>
      <c r="M456" s="28"/>
      <c r="N456" s="10"/>
      <c r="O456" s="10"/>
    </row>
    <row r="457" spans="9:15" s="8" customFormat="1" ht="75" customHeight="1" x14ac:dyDescent="0.45">
      <c r="I457" s="9"/>
      <c r="J457" s="28"/>
      <c r="K457" s="28"/>
      <c r="L457" s="28"/>
      <c r="M457" s="28"/>
      <c r="N457" s="10"/>
      <c r="O457" s="10"/>
    </row>
    <row r="458" spans="9:15" s="8" customFormat="1" ht="75" customHeight="1" x14ac:dyDescent="0.45">
      <c r="I458" s="9"/>
      <c r="J458" s="28"/>
      <c r="K458" s="28"/>
      <c r="L458" s="28"/>
      <c r="M458" s="28"/>
      <c r="N458" s="10"/>
      <c r="O458" s="10"/>
    </row>
    <row r="459" spans="9:15" s="8" customFormat="1" ht="75" customHeight="1" x14ac:dyDescent="0.45">
      <c r="I459" s="9"/>
      <c r="J459" s="28"/>
      <c r="K459" s="28"/>
      <c r="L459" s="28"/>
      <c r="M459" s="28"/>
      <c r="N459" s="10"/>
      <c r="O459" s="10"/>
    </row>
    <row r="460" spans="9:15" s="8" customFormat="1" ht="75" customHeight="1" x14ac:dyDescent="0.45">
      <c r="I460" s="9"/>
      <c r="J460" s="28"/>
      <c r="K460" s="28"/>
      <c r="L460" s="28"/>
      <c r="M460" s="28"/>
      <c r="N460" s="10"/>
      <c r="O460" s="10"/>
    </row>
    <row r="461" spans="9:15" s="8" customFormat="1" ht="75" customHeight="1" x14ac:dyDescent="0.45">
      <c r="I461" s="9"/>
      <c r="J461" s="28"/>
      <c r="K461" s="28"/>
      <c r="L461" s="28"/>
      <c r="M461" s="28"/>
      <c r="N461" s="10"/>
      <c r="O461" s="10"/>
    </row>
    <row r="462" spans="9:15" s="8" customFormat="1" ht="75" customHeight="1" x14ac:dyDescent="0.45">
      <c r="I462" s="9"/>
      <c r="J462" s="28"/>
      <c r="K462" s="28"/>
      <c r="L462" s="28"/>
      <c r="M462" s="28"/>
      <c r="N462" s="10"/>
      <c r="O462" s="10"/>
    </row>
    <row r="463" spans="9:15" s="8" customFormat="1" ht="75" customHeight="1" x14ac:dyDescent="0.45">
      <c r="I463" s="9"/>
      <c r="J463" s="28"/>
      <c r="K463" s="28"/>
      <c r="L463" s="28"/>
      <c r="M463" s="28"/>
      <c r="N463" s="10"/>
      <c r="O463" s="10"/>
    </row>
    <row r="464" spans="9:15" s="8" customFormat="1" ht="75" customHeight="1" x14ac:dyDescent="0.45">
      <c r="I464" s="9"/>
      <c r="J464" s="28"/>
      <c r="K464" s="28"/>
      <c r="L464" s="28"/>
      <c r="M464" s="28"/>
      <c r="N464" s="10"/>
      <c r="O464" s="10"/>
    </row>
    <row r="465" spans="9:15" s="8" customFormat="1" ht="75" customHeight="1" x14ac:dyDescent="0.45">
      <c r="I465" s="9"/>
      <c r="J465" s="28"/>
      <c r="K465" s="28"/>
      <c r="L465" s="28"/>
      <c r="M465" s="28"/>
      <c r="N465" s="10"/>
      <c r="O465" s="10"/>
    </row>
    <row r="466" spans="9:15" s="8" customFormat="1" ht="75" customHeight="1" x14ac:dyDescent="0.45">
      <c r="I466" s="9"/>
      <c r="J466" s="28"/>
      <c r="K466" s="28"/>
      <c r="L466" s="28"/>
      <c r="M466" s="28"/>
      <c r="N466" s="10"/>
      <c r="O466" s="10"/>
    </row>
    <row r="467" spans="9:15" s="8" customFormat="1" ht="75" customHeight="1" x14ac:dyDescent="0.45">
      <c r="I467" s="9"/>
      <c r="J467" s="28"/>
      <c r="K467" s="28"/>
      <c r="L467" s="28"/>
      <c r="M467" s="28"/>
      <c r="N467" s="10"/>
      <c r="O467" s="10"/>
    </row>
    <row r="468" spans="9:15" s="8" customFormat="1" ht="75" customHeight="1" x14ac:dyDescent="0.45">
      <c r="I468" s="9"/>
      <c r="J468" s="28"/>
      <c r="K468" s="28"/>
      <c r="L468" s="28"/>
      <c r="M468" s="28"/>
      <c r="N468" s="10"/>
      <c r="O468" s="10"/>
    </row>
    <row r="469" spans="9:15" s="8" customFormat="1" ht="75" customHeight="1" x14ac:dyDescent="0.45">
      <c r="I469" s="9"/>
      <c r="J469" s="28"/>
      <c r="K469" s="28"/>
      <c r="L469" s="28"/>
      <c r="M469" s="28"/>
      <c r="N469" s="10"/>
      <c r="O469" s="10"/>
    </row>
    <row r="470" spans="9:15" s="8" customFormat="1" ht="75" customHeight="1" x14ac:dyDescent="0.45">
      <c r="I470" s="9"/>
      <c r="J470" s="28"/>
      <c r="K470" s="28"/>
      <c r="L470" s="28"/>
      <c r="M470" s="28"/>
      <c r="N470" s="10"/>
      <c r="O470" s="10"/>
    </row>
    <row r="471" spans="9:15" s="8" customFormat="1" ht="75" customHeight="1" x14ac:dyDescent="0.45">
      <c r="I471" s="9"/>
      <c r="J471" s="28"/>
      <c r="K471" s="28"/>
      <c r="L471" s="28"/>
      <c r="M471" s="28"/>
      <c r="N471" s="10"/>
      <c r="O471" s="10"/>
    </row>
    <row r="472" spans="9:15" s="8" customFormat="1" ht="75" customHeight="1" x14ac:dyDescent="0.45">
      <c r="I472" s="9"/>
      <c r="J472" s="28"/>
      <c r="K472" s="28"/>
      <c r="L472" s="28"/>
      <c r="M472" s="28"/>
      <c r="N472" s="10"/>
      <c r="O472" s="10"/>
    </row>
    <row r="473" spans="9:15" s="8" customFormat="1" ht="75" customHeight="1" x14ac:dyDescent="0.45">
      <c r="I473" s="9"/>
      <c r="J473" s="28"/>
      <c r="K473" s="28"/>
      <c r="L473" s="28"/>
      <c r="M473" s="28"/>
      <c r="N473" s="10"/>
      <c r="O473" s="10"/>
    </row>
    <row r="474" spans="9:15" s="8" customFormat="1" ht="75" customHeight="1" x14ac:dyDescent="0.45">
      <c r="I474" s="9"/>
      <c r="J474" s="28"/>
      <c r="K474" s="28"/>
      <c r="L474" s="28"/>
      <c r="M474" s="28"/>
      <c r="N474" s="10"/>
      <c r="O474" s="10"/>
    </row>
    <row r="475" spans="9:15" s="8" customFormat="1" ht="75" customHeight="1" x14ac:dyDescent="0.45">
      <c r="I475" s="9"/>
      <c r="J475" s="28"/>
      <c r="K475" s="28"/>
      <c r="L475" s="28"/>
      <c r="M475" s="28"/>
      <c r="N475" s="10"/>
      <c r="O475" s="10"/>
    </row>
    <row r="476" spans="9:15" s="8" customFormat="1" ht="75" customHeight="1" x14ac:dyDescent="0.45">
      <c r="I476" s="9"/>
      <c r="J476" s="28"/>
      <c r="K476" s="28"/>
      <c r="L476" s="28"/>
      <c r="M476" s="28"/>
      <c r="N476" s="10"/>
      <c r="O476" s="10"/>
    </row>
    <row r="477" spans="9:15" s="8" customFormat="1" ht="75" customHeight="1" x14ac:dyDescent="0.45">
      <c r="I477" s="9"/>
      <c r="J477" s="28"/>
      <c r="K477" s="28"/>
      <c r="L477" s="28"/>
      <c r="M477" s="28"/>
      <c r="N477" s="10"/>
      <c r="O477" s="10"/>
    </row>
    <row r="478" spans="9:15" s="8" customFormat="1" ht="75" customHeight="1" x14ac:dyDescent="0.45">
      <c r="I478" s="9"/>
      <c r="J478" s="28"/>
      <c r="K478" s="28"/>
      <c r="L478" s="28"/>
      <c r="M478" s="28"/>
      <c r="N478" s="10"/>
      <c r="O478" s="10"/>
    </row>
    <row r="479" spans="9:15" s="8" customFormat="1" ht="75" customHeight="1" x14ac:dyDescent="0.45">
      <c r="I479" s="9"/>
      <c r="J479" s="28"/>
      <c r="K479" s="28"/>
      <c r="L479" s="28"/>
      <c r="M479" s="28"/>
      <c r="N479" s="10"/>
      <c r="O479" s="10"/>
    </row>
    <row r="480" spans="9:15" s="8" customFormat="1" ht="75" customHeight="1" x14ac:dyDescent="0.45">
      <c r="I480" s="9"/>
      <c r="J480" s="28"/>
      <c r="K480" s="28"/>
      <c r="L480" s="28"/>
      <c r="M480" s="28"/>
      <c r="N480" s="10"/>
      <c r="O480" s="10"/>
    </row>
    <row r="481" spans="9:15" s="8" customFormat="1" ht="75" customHeight="1" x14ac:dyDescent="0.45">
      <c r="I481" s="9"/>
      <c r="J481" s="28"/>
      <c r="K481" s="28"/>
      <c r="L481" s="28"/>
      <c r="M481" s="28"/>
      <c r="N481" s="10"/>
      <c r="O481" s="10"/>
    </row>
    <row r="482" spans="9:15" s="8" customFormat="1" ht="75" customHeight="1" x14ac:dyDescent="0.45">
      <c r="I482" s="9"/>
      <c r="J482" s="28"/>
      <c r="K482" s="28"/>
      <c r="L482" s="28"/>
      <c r="M482" s="28"/>
      <c r="N482" s="10"/>
      <c r="O482" s="10"/>
    </row>
    <row r="483" spans="9:15" s="8" customFormat="1" ht="75" customHeight="1" x14ac:dyDescent="0.45">
      <c r="I483" s="9"/>
      <c r="J483" s="28"/>
      <c r="K483" s="28"/>
      <c r="L483" s="28"/>
      <c r="M483" s="28"/>
      <c r="N483" s="10"/>
      <c r="O483" s="10"/>
    </row>
    <row r="484" spans="9:15" s="8" customFormat="1" ht="75" customHeight="1" x14ac:dyDescent="0.45">
      <c r="I484" s="9"/>
      <c r="J484" s="28"/>
      <c r="K484" s="28"/>
      <c r="L484" s="28"/>
      <c r="M484" s="28"/>
      <c r="N484" s="10"/>
      <c r="O484" s="10"/>
    </row>
    <row r="485" spans="9:15" s="8" customFormat="1" ht="75" customHeight="1" x14ac:dyDescent="0.45">
      <c r="I485" s="9"/>
      <c r="J485" s="28"/>
      <c r="K485" s="28"/>
      <c r="L485" s="28"/>
      <c r="M485" s="28"/>
      <c r="N485" s="10"/>
      <c r="O485" s="10"/>
    </row>
    <row r="486" spans="9:15" s="8" customFormat="1" ht="75" customHeight="1" x14ac:dyDescent="0.45">
      <c r="I486" s="9"/>
      <c r="J486" s="28"/>
      <c r="K486" s="28"/>
      <c r="L486" s="28"/>
      <c r="M486" s="28"/>
      <c r="N486" s="10"/>
      <c r="O486" s="10"/>
    </row>
    <row r="487" spans="9:15" s="8" customFormat="1" ht="75" customHeight="1" x14ac:dyDescent="0.45">
      <c r="I487" s="9"/>
      <c r="J487" s="28"/>
      <c r="K487" s="28"/>
      <c r="L487" s="28"/>
      <c r="M487" s="28"/>
      <c r="N487" s="10"/>
      <c r="O487" s="10"/>
    </row>
    <row r="488" spans="9:15" s="8" customFormat="1" ht="75" customHeight="1" x14ac:dyDescent="0.45">
      <c r="I488" s="9"/>
      <c r="J488" s="28"/>
      <c r="K488" s="28"/>
      <c r="L488" s="28"/>
      <c r="M488" s="28"/>
      <c r="N488" s="10"/>
      <c r="O488" s="10"/>
    </row>
    <row r="489" spans="9:15" s="8" customFormat="1" ht="75" customHeight="1" x14ac:dyDescent="0.45">
      <c r="I489" s="9"/>
      <c r="J489" s="28"/>
      <c r="K489" s="28"/>
      <c r="L489" s="28"/>
      <c r="M489" s="28"/>
      <c r="N489" s="10"/>
      <c r="O489" s="10"/>
    </row>
    <row r="490" spans="9:15" s="8" customFormat="1" ht="75" customHeight="1" x14ac:dyDescent="0.45">
      <c r="I490" s="9"/>
      <c r="J490" s="28"/>
      <c r="K490" s="28"/>
      <c r="L490" s="28"/>
      <c r="M490" s="28"/>
      <c r="N490" s="10"/>
      <c r="O490" s="10"/>
    </row>
    <row r="491" spans="9:15" s="8" customFormat="1" ht="75" customHeight="1" x14ac:dyDescent="0.45">
      <c r="I491" s="9"/>
      <c r="J491" s="28"/>
      <c r="K491" s="28"/>
      <c r="L491" s="28"/>
      <c r="M491" s="28"/>
      <c r="N491" s="10"/>
      <c r="O491" s="10"/>
    </row>
    <row r="492" spans="9:15" s="8" customFormat="1" ht="75" customHeight="1" x14ac:dyDescent="0.45">
      <c r="I492" s="9"/>
      <c r="J492" s="28"/>
      <c r="K492" s="28"/>
      <c r="L492" s="28"/>
      <c r="M492" s="28"/>
      <c r="N492" s="10"/>
      <c r="O492" s="10"/>
    </row>
    <row r="493" spans="9:15" s="8" customFormat="1" ht="75" customHeight="1" x14ac:dyDescent="0.45">
      <c r="I493" s="9"/>
      <c r="J493" s="28"/>
      <c r="K493" s="28"/>
      <c r="L493" s="28"/>
      <c r="M493" s="28"/>
      <c r="N493" s="10"/>
      <c r="O493" s="10"/>
    </row>
    <row r="494" spans="9:15" s="8" customFormat="1" ht="75" customHeight="1" x14ac:dyDescent="0.45">
      <c r="I494" s="9"/>
      <c r="J494" s="28"/>
      <c r="K494" s="28"/>
      <c r="L494" s="28"/>
      <c r="M494" s="28"/>
      <c r="N494" s="10"/>
      <c r="O494" s="10"/>
    </row>
    <row r="495" spans="9:15" s="8" customFormat="1" ht="75" customHeight="1" x14ac:dyDescent="0.45">
      <c r="I495" s="9"/>
      <c r="J495" s="28"/>
      <c r="K495" s="28"/>
      <c r="L495" s="28"/>
      <c r="M495" s="28"/>
      <c r="N495" s="10"/>
      <c r="O495" s="10"/>
    </row>
    <row r="496" spans="9:15" s="8" customFormat="1" ht="75" customHeight="1" x14ac:dyDescent="0.45">
      <c r="I496" s="9"/>
      <c r="J496" s="28"/>
      <c r="K496" s="28"/>
      <c r="L496" s="28"/>
      <c r="M496" s="28"/>
      <c r="N496" s="10"/>
      <c r="O496" s="10"/>
    </row>
    <row r="497" spans="9:15" s="8" customFormat="1" ht="75" customHeight="1" x14ac:dyDescent="0.45">
      <c r="I497" s="9"/>
      <c r="J497" s="28"/>
      <c r="K497" s="28"/>
      <c r="L497" s="28"/>
      <c r="M497" s="28"/>
      <c r="N497" s="10"/>
      <c r="O497" s="10"/>
    </row>
    <row r="498" spans="9:15" s="8" customFormat="1" ht="75" customHeight="1" x14ac:dyDescent="0.45">
      <c r="I498" s="9"/>
      <c r="J498" s="28"/>
      <c r="K498" s="28"/>
      <c r="L498" s="28"/>
      <c r="M498" s="28"/>
      <c r="N498" s="10"/>
      <c r="O498" s="10"/>
    </row>
    <row r="499" spans="9:15" s="8" customFormat="1" ht="75" customHeight="1" x14ac:dyDescent="0.45">
      <c r="I499" s="9"/>
      <c r="J499" s="28"/>
      <c r="K499" s="28"/>
      <c r="L499" s="28"/>
      <c r="M499" s="28"/>
      <c r="N499" s="10"/>
      <c r="O499" s="10"/>
    </row>
    <row r="500" spans="9:15" s="8" customFormat="1" ht="75" customHeight="1" x14ac:dyDescent="0.45">
      <c r="I500" s="9"/>
      <c r="J500" s="28"/>
      <c r="K500" s="28"/>
      <c r="L500" s="28"/>
      <c r="M500" s="28"/>
      <c r="N500" s="10"/>
      <c r="O500" s="10"/>
    </row>
    <row r="501" spans="9:15" s="8" customFormat="1" ht="75" customHeight="1" x14ac:dyDescent="0.45">
      <c r="I501" s="9"/>
      <c r="J501" s="28"/>
      <c r="K501" s="28"/>
      <c r="L501" s="28"/>
      <c r="M501" s="28"/>
      <c r="N501" s="10"/>
      <c r="O501" s="10"/>
    </row>
    <row r="502" spans="9:15" s="8" customFormat="1" ht="75" customHeight="1" x14ac:dyDescent="0.45">
      <c r="I502" s="9"/>
      <c r="J502" s="28"/>
      <c r="K502" s="28"/>
      <c r="L502" s="28"/>
      <c r="M502" s="28"/>
      <c r="N502" s="10"/>
      <c r="O502" s="10"/>
    </row>
    <row r="503" spans="9:15" s="8" customFormat="1" ht="75" customHeight="1" x14ac:dyDescent="0.45">
      <c r="I503" s="9"/>
      <c r="J503" s="28"/>
      <c r="K503" s="28"/>
      <c r="L503" s="28"/>
      <c r="M503" s="28"/>
      <c r="N503" s="10"/>
      <c r="O503" s="10"/>
    </row>
    <row r="504" spans="9:15" s="8" customFormat="1" ht="75" customHeight="1" x14ac:dyDescent="0.45">
      <c r="I504" s="9"/>
      <c r="J504" s="28"/>
      <c r="K504" s="28"/>
      <c r="L504" s="28"/>
      <c r="M504" s="28"/>
      <c r="N504" s="10"/>
      <c r="O504" s="10"/>
    </row>
    <row r="505" spans="9:15" s="8" customFormat="1" ht="75" customHeight="1" x14ac:dyDescent="0.45">
      <c r="I505" s="9"/>
      <c r="J505" s="28"/>
      <c r="K505" s="28"/>
      <c r="L505" s="28"/>
      <c r="M505" s="28"/>
      <c r="N505" s="10"/>
      <c r="O505" s="10"/>
    </row>
    <row r="506" spans="9:15" s="8" customFormat="1" ht="75" customHeight="1" x14ac:dyDescent="0.45">
      <c r="I506" s="9"/>
      <c r="J506" s="28"/>
      <c r="K506" s="28"/>
      <c r="L506" s="28"/>
      <c r="M506" s="28"/>
      <c r="N506" s="10"/>
      <c r="O506" s="10"/>
    </row>
    <row r="507" spans="9:15" s="8" customFormat="1" ht="75" customHeight="1" x14ac:dyDescent="0.45">
      <c r="I507" s="9"/>
      <c r="J507" s="28"/>
      <c r="K507" s="28"/>
      <c r="L507" s="28"/>
      <c r="M507" s="28"/>
      <c r="N507" s="10"/>
      <c r="O507" s="10"/>
    </row>
    <row r="508" spans="9:15" s="8" customFormat="1" ht="75" customHeight="1" x14ac:dyDescent="0.45">
      <c r="I508" s="9"/>
      <c r="J508" s="28"/>
      <c r="K508" s="28"/>
      <c r="L508" s="28"/>
      <c r="M508" s="28"/>
      <c r="N508" s="10"/>
      <c r="O508" s="10"/>
    </row>
    <row r="509" spans="9:15" s="8" customFormat="1" ht="75" customHeight="1" x14ac:dyDescent="0.45">
      <c r="I509" s="9"/>
      <c r="J509" s="28"/>
      <c r="K509" s="28"/>
      <c r="L509" s="28"/>
      <c r="M509" s="28"/>
      <c r="N509" s="10"/>
      <c r="O509" s="10"/>
    </row>
    <row r="510" spans="9:15" s="8" customFormat="1" ht="75" customHeight="1" x14ac:dyDescent="0.45">
      <c r="I510" s="9"/>
      <c r="J510" s="28"/>
      <c r="K510" s="28"/>
      <c r="L510" s="28"/>
      <c r="M510" s="28"/>
      <c r="N510" s="10"/>
      <c r="O510" s="10"/>
    </row>
    <row r="511" spans="9:15" s="8" customFormat="1" ht="75" customHeight="1" x14ac:dyDescent="0.45">
      <c r="I511" s="9"/>
      <c r="J511" s="28"/>
      <c r="K511" s="28"/>
      <c r="L511" s="28"/>
      <c r="M511" s="28"/>
      <c r="N511" s="10"/>
      <c r="O511" s="10"/>
    </row>
    <row r="512" spans="9:15" s="8" customFormat="1" ht="75" customHeight="1" x14ac:dyDescent="0.45">
      <c r="I512" s="9"/>
      <c r="J512" s="28"/>
      <c r="K512" s="28"/>
      <c r="L512" s="28"/>
      <c r="M512" s="28"/>
      <c r="N512" s="10"/>
      <c r="O512" s="10"/>
    </row>
    <row r="513" spans="9:15" s="8" customFormat="1" ht="75" customHeight="1" x14ac:dyDescent="0.45">
      <c r="I513" s="9"/>
      <c r="J513" s="28"/>
      <c r="K513" s="28"/>
      <c r="L513" s="28"/>
      <c r="M513" s="28"/>
      <c r="N513" s="10"/>
      <c r="O513" s="10"/>
    </row>
    <row r="514" spans="9:15" s="8" customFormat="1" ht="75" customHeight="1" x14ac:dyDescent="0.45">
      <c r="I514" s="9"/>
      <c r="J514" s="28"/>
      <c r="K514" s="28"/>
      <c r="L514" s="28"/>
      <c r="M514" s="28"/>
      <c r="N514" s="10"/>
      <c r="O514" s="10"/>
    </row>
    <row r="515" spans="9:15" s="8" customFormat="1" ht="75" customHeight="1" x14ac:dyDescent="0.45">
      <c r="I515" s="9"/>
      <c r="J515" s="28"/>
      <c r="K515" s="28"/>
      <c r="L515" s="28"/>
      <c r="M515" s="28"/>
      <c r="N515" s="10"/>
      <c r="O515" s="10"/>
    </row>
    <row r="516" spans="9:15" s="8" customFormat="1" ht="75" customHeight="1" x14ac:dyDescent="0.45">
      <c r="I516" s="9"/>
      <c r="J516" s="28"/>
      <c r="K516" s="28"/>
      <c r="L516" s="28"/>
      <c r="M516" s="28"/>
      <c r="N516" s="10"/>
      <c r="O516" s="10"/>
    </row>
    <row r="517" spans="9:15" s="8" customFormat="1" ht="75" customHeight="1" x14ac:dyDescent="0.45">
      <c r="I517" s="9"/>
      <c r="J517" s="28"/>
      <c r="K517" s="28"/>
      <c r="L517" s="28"/>
      <c r="M517" s="28"/>
      <c r="N517" s="10"/>
      <c r="O517" s="10"/>
    </row>
    <row r="518" spans="9:15" s="8" customFormat="1" ht="75" customHeight="1" x14ac:dyDescent="0.45">
      <c r="I518" s="9"/>
      <c r="J518" s="28"/>
      <c r="K518" s="28"/>
      <c r="L518" s="28"/>
      <c r="M518" s="28"/>
      <c r="N518" s="10"/>
      <c r="O518" s="10"/>
    </row>
    <row r="519" spans="9:15" s="8" customFormat="1" ht="75" customHeight="1" x14ac:dyDescent="0.45">
      <c r="I519" s="9"/>
      <c r="J519" s="28"/>
      <c r="K519" s="28"/>
      <c r="L519" s="28"/>
      <c r="M519" s="28"/>
      <c r="N519" s="10"/>
      <c r="O519" s="10"/>
    </row>
    <row r="520" spans="9:15" s="8" customFormat="1" ht="75" customHeight="1" x14ac:dyDescent="0.45">
      <c r="I520" s="9"/>
      <c r="J520" s="28"/>
      <c r="K520" s="28"/>
      <c r="L520" s="28"/>
      <c r="M520" s="28"/>
      <c r="N520" s="10"/>
      <c r="O520" s="10"/>
    </row>
    <row r="521" spans="9:15" s="8" customFormat="1" ht="75" customHeight="1" x14ac:dyDescent="0.45">
      <c r="I521" s="9"/>
      <c r="J521" s="28"/>
      <c r="K521" s="28"/>
      <c r="L521" s="28"/>
      <c r="M521" s="28"/>
      <c r="N521" s="10"/>
      <c r="O521" s="10"/>
    </row>
    <row r="522" spans="9:15" s="8" customFormat="1" ht="75" customHeight="1" x14ac:dyDescent="0.45">
      <c r="I522" s="9"/>
      <c r="J522" s="28"/>
      <c r="K522" s="28"/>
      <c r="L522" s="28"/>
      <c r="M522" s="28"/>
      <c r="N522" s="10"/>
      <c r="O522" s="10"/>
    </row>
    <row r="523" spans="9:15" s="8" customFormat="1" ht="75" customHeight="1" x14ac:dyDescent="0.45">
      <c r="I523" s="9"/>
      <c r="J523" s="28"/>
      <c r="K523" s="28"/>
      <c r="L523" s="28"/>
      <c r="M523" s="28"/>
      <c r="N523" s="10"/>
      <c r="O523" s="10"/>
    </row>
    <row r="524" spans="9:15" s="8" customFormat="1" ht="75" customHeight="1" x14ac:dyDescent="0.45">
      <c r="I524" s="9"/>
      <c r="J524" s="28"/>
      <c r="K524" s="28"/>
      <c r="L524" s="28"/>
      <c r="M524" s="28"/>
      <c r="N524" s="10"/>
      <c r="O524" s="10"/>
    </row>
    <row r="525" spans="9:15" s="8" customFormat="1" ht="75" customHeight="1" x14ac:dyDescent="0.45">
      <c r="I525" s="9"/>
      <c r="J525" s="28"/>
      <c r="K525" s="28"/>
      <c r="L525" s="28"/>
      <c r="M525" s="28"/>
      <c r="N525" s="10"/>
      <c r="O525" s="10"/>
    </row>
    <row r="526" spans="9:15" s="8" customFormat="1" ht="75" customHeight="1" x14ac:dyDescent="0.45">
      <c r="I526" s="9"/>
      <c r="J526" s="28"/>
      <c r="K526" s="28"/>
      <c r="L526" s="28"/>
      <c r="M526" s="28"/>
      <c r="N526" s="10"/>
      <c r="O526" s="10"/>
    </row>
    <row r="527" spans="9:15" s="8" customFormat="1" ht="75" customHeight="1" x14ac:dyDescent="0.45">
      <c r="I527" s="9"/>
      <c r="J527" s="28"/>
      <c r="K527" s="28"/>
      <c r="L527" s="28"/>
      <c r="M527" s="28"/>
      <c r="N527" s="10"/>
      <c r="O527" s="10"/>
    </row>
    <row r="528" spans="9:15" s="8" customFormat="1" ht="75" customHeight="1" x14ac:dyDescent="0.45">
      <c r="I528" s="9"/>
      <c r="J528" s="28"/>
      <c r="K528" s="28"/>
      <c r="L528" s="28"/>
      <c r="M528" s="28"/>
      <c r="N528" s="10"/>
      <c r="O528" s="10"/>
    </row>
    <row r="529" spans="9:15" s="8" customFormat="1" ht="75" customHeight="1" x14ac:dyDescent="0.45">
      <c r="I529" s="9"/>
      <c r="J529" s="28"/>
      <c r="K529" s="28"/>
      <c r="L529" s="28"/>
      <c r="M529" s="28"/>
      <c r="N529" s="10"/>
      <c r="O529" s="10"/>
    </row>
    <row r="530" spans="9:15" s="8" customFormat="1" ht="75" customHeight="1" x14ac:dyDescent="0.45">
      <c r="I530" s="9"/>
      <c r="J530" s="28"/>
      <c r="K530" s="28"/>
      <c r="L530" s="28"/>
      <c r="M530" s="28"/>
      <c r="N530" s="10"/>
      <c r="O530" s="10"/>
    </row>
    <row r="531" spans="9:15" s="8" customFormat="1" ht="75" customHeight="1" x14ac:dyDescent="0.45">
      <c r="I531" s="9"/>
      <c r="J531" s="28"/>
      <c r="K531" s="28"/>
      <c r="L531" s="28"/>
      <c r="M531" s="28"/>
      <c r="N531" s="10"/>
      <c r="O531" s="10"/>
    </row>
    <row r="532" spans="9:15" s="8" customFormat="1" ht="75" customHeight="1" x14ac:dyDescent="0.45">
      <c r="I532" s="9"/>
      <c r="J532" s="28"/>
      <c r="K532" s="28"/>
      <c r="L532" s="28"/>
      <c r="M532" s="28"/>
      <c r="N532" s="10"/>
      <c r="O532" s="10"/>
    </row>
    <row r="533" spans="9:15" s="8" customFormat="1" ht="75" customHeight="1" x14ac:dyDescent="0.45">
      <c r="I533" s="9"/>
      <c r="J533" s="28"/>
      <c r="K533" s="28"/>
      <c r="L533" s="28"/>
      <c r="M533" s="28"/>
      <c r="N533" s="10"/>
      <c r="O533" s="10"/>
    </row>
    <row r="534" spans="9:15" s="8" customFormat="1" ht="75" customHeight="1" x14ac:dyDescent="0.45">
      <c r="I534" s="9"/>
      <c r="J534" s="28"/>
      <c r="K534" s="28"/>
      <c r="L534" s="28"/>
      <c r="M534" s="28"/>
      <c r="N534" s="10"/>
      <c r="O534" s="10"/>
    </row>
    <row r="535" spans="9:15" s="8" customFormat="1" ht="75" customHeight="1" x14ac:dyDescent="0.45">
      <c r="I535" s="9"/>
      <c r="J535" s="28"/>
      <c r="K535" s="28"/>
      <c r="L535" s="28"/>
      <c r="M535" s="28"/>
      <c r="N535" s="10"/>
      <c r="O535" s="10"/>
    </row>
    <row r="536" spans="9:15" s="8" customFormat="1" ht="75" customHeight="1" x14ac:dyDescent="0.45">
      <c r="I536" s="9"/>
      <c r="J536" s="28"/>
      <c r="K536" s="28"/>
      <c r="L536" s="28"/>
      <c r="M536" s="28"/>
      <c r="N536" s="10"/>
      <c r="O536" s="10"/>
    </row>
    <row r="537" spans="9:15" s="8" customFormat="1" ht="75" customHeight="1" x14ac:dyDescent="0.45">
      <c r="I537" s="9"/>
      <c r="J537" s="28"/>
      <c r="K537" s="28"/>
      <c r="L537" s="28"/>
      <c r="M537" s="28"/>
      <c r="N537" s="10"/>
      <c r="O537" s="10"/>
    </row>
    <row r="538" spans="9:15" s="8" customFormat="1" ht="75" customHeight="1" x14ac:dyDescent="0.45">
      <c r="I538" s="9"/>
      <c r="J538" s="28"/>
      <c r="K538" s="28"/>
      <c r="L538" s="28"/>
      <c r="M538" s="28"/>
      <c r="N538" s="10"/>
      <c r="O538" s="10"/>
    </row>
    <row r="539" spans="9:15" s="8" customFormat="1" ht="75" customHeight="1" x14ac:dyDescent="0.45">
      <c r="I539" s="9"/>
      <c r="J539" s="28"/>
      <c r="K539" s="28"/>
      <c r="L539" s="28"/>
      <c r="M539" s="28"/>
      <c r="N539" s="10"/>
      <c r="O539" s="10"/>
    </row>
    <row r="540" spans="9:15" s="8" customFormat="1" ht="75" customHeight="1" x14ac:dyDescent="0.45">
      <c r="I540" s="9"/>
      <c r="J540" s="28"/>
      <c r="K540" s="28"/>
      <c r="L540" s="28"/>
      <c r="M540" s="28"/>
      <c r="N540" s="10"/>
      <c r="O540" s="10"/>
    </row>
    <row r="541" spans="9:15" s="8" customFormat="1" ht="75" customHeight="1" x14ac:dyDescent="0.45">
      <c r="I541" s="9"/>
      <c r="J541" s="28"/>
      <c r="K541" s="28"/>
      <c r="L541" s="28"/>
      <c r="M541" s="28"/>
      <c r="N541" s="10"/>
      <c r="O541" s="10"/>
    </row>
    <row r="542" spans="9:15" s="8" customFormat="1" ht="75" customHeight="1" x14ac:dyDescent="0.45">
      <c r="I542" s="9"/>
      <c r="J542" s="28"/>
      <c r="K542" s="28"/>
      <c r="L542" s="28"/>
      <c r="M542" s="28"/>
      <c r="N542" s="10"/>
      <c r="O542" s="10"/>
    </row>
    <row r="543" spans="9:15" s="8" customFormat="1" ht="75" customHeight="1" x14ac:dyDescent="0.45">
      <c r="I543" s="9"/>
      <c r="J543" s="28"/>
      <c r="K543" s="28"/>
      <c r="L543" s="28"/>
      <c r="M543" s="28"/>
      <c r="N543" s="10"/>
      <c r="O543" s="10"/>
    </row>
    <row r="544" spans="9:15" s="8" customFormat="1" ht="75" customHeight="1" x14ac:dyDescent="0.45">
      <c r="I544" s="9"/>
      <c r="J544" s="28"/>
      <c r="K544" s="28"/>
      <c r="L544" s="28"/>
      <c r="M544" s="28"/>
      <c r="N544" s="10"/>
      <c r="O544" s="10"/>
    </row>
    <row r="545" spans="9:15" s="8" customFormat="1" ht="75" customHeight="1" x14ac:dyDescent="0.45">
      <c r="I545" s="9"/>
      <c r="J545" s="28"/>
      <c r="K545" s="28"/>
      <c r="L545" s="28"/>
      <c r="M545" s="28"/>
      <c r="N545" s="10"/>
      <c r="O545" s="10"/>
    </row>
    <row r="546" spans="9:15" s="8" customFormat="1" ht="75" customHeight="1" x14ac:dyDescent="0.45">
      <c r="I546" s="9"/>
      <c r="J546" s="28"/>
      <c r="K546" s="28"/>
      <c r="L546" s="28"/>
      <c r="M546" s="28"/>
      <c r="N546" s="10"/>
      <c r="O546" s="10"/>
    </row>
    <row r="547" spans="9:15" s="8" customFormat="1" ht="75" customHeight="1" x14ac:dyDescent="0.45">
      <c r="I547" s="9"/>
      <c r="J547" s="28"/>
      <c r="K547" s="28"/>
      <c r="L547" s="28"/>
      <c r="M547" s="28"/>
      <c r="N547" s="10"/>
      <c r="O547" s="10"/>
    </row>
    <row r="548" spans="9:15" s="8" customFormat="1" x14ac:dyDescent="0.45">
      <c r="I548" s="9"/>
      <c r="J548" s="28"/>
      <c r="K548" s="28"/>
      <c r="L548" s="28"/>
      <c r="M548" s="28"/>
      <c r="N548" s="10"/>
      <c r="O548" s="10"/>
    </row>
    <row r="549" spans="9:15" s="8" customFormat="1" x14ac:dyDescent="0.45">
      <c r="I549" s="9"/>
      <c r="J549" s="28"/>
      <c r="K549" s="28"/>
      <c r="L549" s="28"/>
      <c r="M549" s="28"/>
      <c r="N549" s="10"/>
      <c r="O549" s="10"/>
    </row>
    <row r="550" spans="9:15" s="8" customFormat="1" x14ac:dyDescent="0.45">
      <c r="I550" s="9"/>
      <c r="J550" s="28"/>
      <c r="K550" s="28"/>
      <c r="L550" s="28"/>
      <c r="M550" s="28"/>
      <c r="N550" s="10"/>
      <c r="O550" s="10"/>
    </row>
    <row r="551" spans="9:15" s="8" customFormat="1" x14ac:dyDescent="0.45">
      <c r="I551" s="9"/>
      <c r="J551" s="28"/>
      <c r="K551" s="28"/>
      <c r="L551" s="28"/>
      <c r="M551" s="28"/>
      <c r="N551" s="10"/>
      <c r="O551" s="10"/>
    </row>
    <row r="552" spans="9:15" s="8" customFormat="1" x14ac:dyDescent="0.45">
      <c r="I552" s="9"/>
      <c r="J552" s="28"/>
      <c r="K552" s="28"/>
      <c r="L552" s="28"/>
      <c r="M552" s="28"/>
      <c r="N552" s="10"/>
      <c r="O552" s="10"/>
    </row>
    <row r="553" spans="9:15" s="8" customFormat="1" x14ac:dyDescent="0.45">
      <c r="I553" s="9"/>
      <c r="J553" s="28"/>
      <c r="K553" s="28"/>
      <c r="L553" s="28"/>
      <c r="M553" s="28"/>
      <c r="N553" s="10"/>
      <c r="O553" s="10"/>
    </row>
    <row r="554" spans="9:15" s="8" customFormat="1" x14ac:dyDescent="0.45">
      <c r="I554" s="9"/>
      <c r="J554" s="28"/>
      <c r="K554" s="28"/>
      <c r="L554" s="28"/>
      <c r="M554" s="28"/>
      <c r="N554" s="10"/>
      <c r="O554" s="10"/>
    </row>
    <row r="555" spans="9:15" s="8" customFormat="1" x14ac:dyDescent="0.45">
      <c r="I555" s="9"/>
      <c r="J555" s="28"/>
      <c r="K555" s="28"/>
      <c r="L555" s="28"/>
      <c r="M555" s="28"/>
      <c r="N555" s="10"/>
      <c r="O555" s="10"/>
    </row>
    <row r="556" spans="9:15" s="8" customFormat="1" x14ac:dyDescent="0.45">
      <c r="I556" s="9"/>
      <c r="J556" s="28"/>
      <c r="K556" s="28"/>
      <c r="L556" s="28"/>
      <c r="M556" s="28"/>
      <c r="N556" s="10"/>
      <c r="O556" s="10"/>
    </row>
    <row r="557" spans="9:15" s="8" customFormat="1" x14ac:dyDescent="0.45">
      <c r="I557" s="9"/>
      <c r="J557" s="28"/>
      <c r="K557" s="28"/>
      <c r="L557" s="28"/>
      <c r="M557" s="28"/>
      <c r="N557" s="10"/>
      <c r="O557" s="10"/>
    </row>
    <row r="558" spans="9:15" s="8" customFormat="1" x14ac:dyDescent="0.45">
      <c r="I558" s="9"/>
      <c r="J558" s="28"/>
      <c r="K558" s="28"/>
      <c r="L558" s="28"/>
      <c r="M558" s="28"/>
      <c r="N558" s="10"/>
      <c r="O558" s="10"/>
    </row>
    <row r="559" spans="9:15" s="8" customFormat="1" x14ac:dyDescent="0.45">
      <c r="I559" s="9"/>
      <c r="J559" s="28"/>
      <c r="K559" s="28"/>
      <c r="L559" s="28"/>
      <c r="M559" s="28"/>
      <c r="N559" s="10"/>
      <c r="O559" s="10"/>
    </row>
    <row r="560" spans="9:15" s="8" customFormat="1" x14ac:dyDescent="0.45">
      <c r="I560" s="9"/>
      <c r="J560" s="28"/>
      <c r="K560" s="28"/>
      <c r="L560" s="28"/>
      <c r="M560" s="28"/>
      <c r="N560" s="10"/>
      <c r="O560" s="10"/>
    </row>
    <row r="561" spans="9:15" s="8" customFormat="1" x14ac:dyDescent="0.45">
      <c r="I561" s="9"/>
      <c r="J561" s="28"/>
      <c r="K561" s="28"/>
      <c r="L561" s="28"/>
      <c r="M561" s="28"/>
      <c r="N561" s="10"/>
      <c r="O561" s="10"/>
    </row>
    <row r="562" spans="9:15" s="8" customFormat="1" x14ac:dyDescent="0.45">
      <c r="I562" s="9"/>
      <c r="J562" s="28"/>
      <c r="K562" s="28"/>
      <c r="L562" s="28"/>
      <c r="M562" s="28"/>
      <c r="N562" s="10"/>
      <c r="O562" s="10"/>
    </row>
    <row r="563" spans="9:15" s="8" customFormat="1" x14ac:dyDescent="0.45">
      <c r="I563" s="9"/>
      <c r="J563" s="28"/>
      <c r="K563" s="28"/>
      <c r="L563" s="28"/>
      <c r="M563" s="28"/>
      <c r="N563" s="10"/>
      <c r="O563" s="10"/>
    </row>
    <row r="564" spans="9:15" s="8" customFormat="1" x14ac:dyDescent="0.45">
      <c r="I564" s="9"/>
      <c r="J564" s="28"/>
      <c r="K564" s="28"/>
      <c r="L564" s="28"/>
      <c r="M564" s="28"/>
      <c r="N564" s="10"/>
      <c r="O564" s="10"/>
    </row>
    <row r="565" spans="9:15" s="8" customFormat="1" x14ac:dyDescent="0.45">
      <c r="I565" s="9"/>
      <c r="J565" s="28"/>
      <c r="K565" s="28"/>
      <c r="L565" s="28"/>
      <c r="M565" s="28"/>
      <c r="N565" s="10"/>
      <c r="O565" s="10"/>
    </row>
    <row r="566" spans="9:15" s="8" customFormat="1" x14ac:dyDescent="0.45">
      <c r="I566" s="9"/>
      <c r="J566" s="28"/>
      <c r="K566" s="28"/>
      <c r="L566" s="28"/>
      <c r="M566" s="28"/>
      <c r="N566" s="10"/>
      <c r="O566" s="10"/>
    </row>
    <row r="567" spans="9:15" s="8" customFormat="1" x14ac:dyDescent="0.45">
      <c r="I567" s="9"/>
      <c r="J567" s="28"/>
      <c r="K567" s="28"/>
      <c r="L567" s="28"/>
      <c r="M567" s="28"/>
      <c r="N567" s="10"/>
      <c r="O567" s="10"/>
    </row>
    <row r="568" spans="9:15" s="8" customFormat="1" x14ac:dyDescent="0.45">
      <c r="I568" s="9"/>
      <c r="J568" s="28"/>
      <c r="K568" s="28"/>
      <c r="L568" s="28"/>
      <c r="M568" s="28"/>
      <c r="N568" s="10"/>
      <c r="O568" s="10"/>
    </row>
    <row r="569" spans="9:15" s="8" customFormat="1" x14ac:dyDescent="0.45">
      <c r="I569" s="9"/>
      <c r="J569" s="28"/>
      <c r="K569" s="28"/>
      <c r="L569" s="28"/>
      <c r="M569" s="28"/>
      <c r="N569" s="10"/>
      <c r="O569" s="10"/>
    </row>
    <row r="570" spans="9:15" s="8" customFormat="1" x14ac:dyDescent="0.45">
      <c r="I570" s="9"/>
      <c r="J570" s="28"/>
      <c r="K570" s="28"/>
      <c r="L570" s="28"/>
      <c r="M570" s="28"/>
      <c r="N570" s="10"/>
      <c r="O570" s="10"/>
    </row>
    <row r="571" spans="9:15" s="8" customFormat="1" x14ac:dyDescent="0.45">
      <c r="I571" s="9"/>
      <c r="J571" s="28"/>
      <c r="K571" s="28"/>
      <c r="L571" s="28"/>
      <c r="M571" s="28"/>
      <c r="N571" s="10"/>
      <c r="O571" s="10"/>
    </row>
    <row r="572" spans="9:15" s="8" customFormat="1" x14ac:dyDescent="0.45">
      <c r="I572" s="9"/>
      <c r="J572" s="28"/>
      <c r="K572" s="28"/>
      <c r="L572" s="28"/>
      <c r="M572" s="28"/>
      <c r="N572" s="10"/>
      <c r="O572" s="10"/>
    </row>
    <row r="573" spans="9:15" s="8" customFormat="1" x14ac:dyDescent="0.45">
      <c r="I573" s="9"/>
      <c r="J573" s="28"/>
      <c r="K573" s="28"/>
      <c r="L573" s="28"/>
      <c r="M573" s="28"/>
      <c r="N573" s="10"/>
      <c r="O573" s="10"/>
    </row>
    <row r="574" spans="9:15" s="8" customFormat="1" x14ac:dyDescent="0.45">
      <c r="I574" s="9"/>
      <c r="J574" s="28"/>
      <c r="K574" s="28"/>
      <c r="L574" s="28"/>
      <c r="M574" s="28"/>
      <c r="N574" s="10"/>
      <c r="O574" s="10"/>
    </row>
    <row r="575" spans="9:15" s="8" customFormat="1" x14ac:dyDescent="0.45">
      <c r="I575" s="9"/>
      <c r="J575" s="28"/>
      <c r="K575" s="28"/>
      <c r="L575" s="28"/>
      <c r="M575" s="28"/>
      <c r="N575" s="10"/>
      <c r="O575" s="10"/>
    </row>
    <row r="576" spans="9:15" s="8" customFormat="1" x14ac:dyDescent="0.45">
      <c r="I576" s="9"/>
      <c r="J576" s="28"/>
      <c r="K576" s="28"/>
      <c r="L576" s="28"/>
      <c r="M576" s="28"/>
      <c r="N576" s="10"/>
      <c r="O576" s="10"/>
    </row>
    <row r="577" spans="9:15" s="8" customFormat="1" x14ac:dyDescent="0.45">
      <c r="I577" s="9"/>
      <c r="J577" s="28"/>
      <c r="K577" s="28"/>
      <c r="L577" s="28"/>
      <c r="M577" s="28"/>
      <c r="N577" s="10"/>
      <c r="O577" s="10"/>
    </row>
    <row r="578" spans="9:15" s="8" customFormat="1" x14ac:dyDescent="0.45">
      <c r="I578" s="9"/>
      <c r="J578" s="28"/>
      <c r="K578" s="28"/>
      <c r="L578" s="28"/>
      <c r="M578" s="28"/>
      <c r="N578" s="10"/>
      <c r="O578" s="10"/>
    </row>
    <row r="579" spans="9:15" s="8" customFormat="1" x14ac:dyDescent="0.45">
      <c r="I579" s="9"/>
      <c r="J579" s="28"/>
      <c r="K579" s="28"/>
      <c r="L579" s="28"/>
      <c r="M579" s="28"/>
      <c r="N579" s="10"/>
      <c r="O579" s="10"/>
    </row>
    <row r="580" spans="9:15" s="8" customFormat="1" x14ac:dyDescent="0.45">
      <c r="I580" s="9"/>
      <c r="J580" s="28"/>
      <c r="K580" s="28"/>
      <c r="L580" s="28"/>
      <c r="M580" s="28"/>
      <c r="N580" s="10"/>
      <c r="O580" s="10"/>
    </row>
    <row r="581" spans="9:15" s="8" customFormat="1" x14ac:dyDescent="0.45">
      <c r="I581" s="9"/>
      <c r="J581" s="28"/>
      <c r="K581" s="28"/>
      <c r="L581" s="28"/>
      <c r="M581" s="28"/>
      <c r="N581" s="10"/>
      <c r="O581" s="10"/>
    </row>
    <row r="582" spans="9:15" s="8" customFormat="1" x14ac:dyDescent="0.45">
      <c r="I582" s="9"/>
      <c r="J582" s="28"/>
      <c r="K582" s="28"/>
      <c r="L582" s="28"/>
      <c r="M582" s="28"/>
      <c r="N582" s="10"/>
      <c r="O582" s="10"/>
    </row>
    <row r="583" spans="9:15" s="8" customFormat="1" x14ac:dyDescent="0.45">
      <c r="I583" s="9"/>
      <c r="J583" s="28"/>
      <c r="K583" s="28"/>
      <c r="L583" s="28"/>
      <c r="M583" s="28"/>
      <c r="N583" s="10"/>
      <c r="O583" s="10"/>
    </row>
    <row r="584" spans="9:15" s="8" customFormat="1" x14ac:dyDescent="0.45">
      <c r="I584" s="9"/>
      <c r="J584" s="28"/>
      <c r="K584" s="28"/>
      <c r="L584" s="28"/>
      <c r="M584" s="28"/>
      <c r="N584" s="10"/>
      <c r="O584" s="10"/>
    </row>
    <row r="585" spans="9:15" s="8" customFormat="1" x14ac:dyDescent="0.45">
      <c r="I585" s="9"/>
      <c r="J585" s="28"/>
      <c r="K585" s="28"/>
      <c r="L585" s="28"/>
      <c r="M585" s="28"/>
      <c r="N585" s="10"/>
      <c r="O585" s="10"/>
    </row>
    <row r="586" spans="9:15" s="8" customFormat="1" x14ac:dyDescent="0.45">
      <c r="I586" s="9"/>
      <c r="J586" s="28"/>
      <c r="K586" s="28"/>
      <c r="L586" s="28"/>
      <c r="M586" s="28"/>
      <c r="N586" s="10"/>
      <c r="O586" s="10"/>
    </row>
    <row r="587" spans="9:15" s="8" customFormat="1" x14ac:dyDescent="0.45">
      <c r="I587" s="9"/>
      <c r="J587" s="28"/>
      <c r="K587" s="28"/>
      <c r="L587" s="28"/>
      <c r="M587" s="28"/>
      <c r="N587" s="10"/>
      <c r="O587" s="10"/>
    </row>
    <row r="588" spans="9:15" s="8" customFormat="1" x14ac:dyDescent="0.45">
      <c r="I588" s="9"/>
      <c r="J588" s="28"/>
      <c r="K588" s="28"/>
      <c r="L588" s="28"/>
      <c r="M588" s="28"/>
      <c r="N588" s="10"/>
      <c r="O588" s="10"/>
    </row>
    <row r="589" spans="9:15" s="8" customFormat="1" x14ac:dyDescent="0.45">
      <c r="I589" s="9"/>
      <c r="J589" s="28"/>
      <c r="K589" s="28"/>
      <c r="L589" s="28"/>
      <c r="M589" s="28"/>
      <c r="N589" s="10"/>
      <c r="O589" s="10"/>
    </row>
    <row r="590" spans="9:15" s="8" customFormat="1" x14ac:dyDescent="0.45">
      <c r="I590" s="9"/>
      <c r="J590" s="28"/>
      <c r="K590" s="28"/>
      <c r="L590" s="28"/>
      <c r="M590" s="28"/>
      <c r="N590" s="10"/>
      <c r="O590" s="10"/>
    </row>
    <row r="591" spans="9:15" s="8" customFormat="1" x14ac:dyDescent="0.45">
      <c r="I591" s="9"/>
      <c r="J591" s="28"/>
      <c r="K591" s="28"/>
      <c r="L591" s="28"/>
      <c r="M591" s="28"/>
      <c r="N591" s="10"/>
      <c r="O591" s="10"/>
    </row>
    <row r="592" spans="9:15" s="8" customFormat="1" x14ac:dyDescent="0.45">
      <c r="I592" s="9"/>
      <c r="J592" s="28"/>
      <c r="K592" s="28"/>
      <c r="L592" s="28"/>
      <c r="M592" s="28"/>
      <c r="N592" s="10"/>
      <c r="O592" s="10"/>
    </row>
    <row r="593" spans="9:15" s="8" customFormat="1" x14ac:dyDescent="0.45">
      <c r="I593" s="9"/>
      <c r="J593" s="28"/>
      <c r="K593" s="28"/>
      <c r="L593" s="28"/>
      <c r="M593" s="28"/>
      <c r="N593" s="10"/>
      <c r="O593" s="10"/>
    </row>
    <row r="594" spans="9:15" s="8" customFormat="1" x14ac:dyDescent="0.45">
      <c r="I594" s="9"/>
      <c r="J594" s="28"/>
      <c r="K594" s="28"/>
      <c r="L594" s="28"/>
      <c r="M594" s="28"/>
      <c r="N594" s="10"/>
      <c r="O594" s="10"/>
    </row>
    <row r="595" spans="9:15" s="8" customFormat="1" x14ac:dyDescent="0.45">
      <c r="I595" s="9"/>
      <c r="J595" s="28"/>
      <c r="K595" s="28"/>
      <c r="L595" s="28"/>
      <c r="M595" s="28"/>
      <c r="N595" s="10"/>
      <c r="O595" s="10"/>
    </row>
    <row r="596" spans="9:15" s="8" customFormat="1" x14ac:dyDescent="0.45">
      <c r="I596" s="9"/>
      <c r="J596" s="28"/>
      <c r="K596" s="28"/>
      <c r="L596" s="28"/>
      <c r="M596" s="28"/>
      <c r="N596" s="10"/>
      <c r="O596" s="10"/>
    </row>
    <row r="597" spans="9:15" s="8" customFormat="1" x14ac:dyDescent="0.45">
      <c r="I597" s="9"/>
      <c r="J597" s="28"/>
      <c r="K597" s="28"/>
      <c r="L597" s="28"/>
      <c r="M597" s="28"/>
      <c r="N597" s="10"/>
      <c r="O597" s="10"/>
    </row>
    <row r="598" spans="9:15" s="8" customFormat="1" x14ac:dyDescent="0.45">
      <c r="I598" s="9"/>
      <c r="J598" s="28"/>
      <c r="K598" s="28"/>
      <c r="L598" s="28"/>
      <c r="M598" s="28"/>
      <c r="N598" s="10"/>
      <c r="O598" s="10"/>
    </row>
    <row r="599" spans="9:15" s="8" customFormat="1" x14ac:dyDescent="0.45">
      <c r="I599" s="9"/>
      <c r="J599" s="28"/>
      <c r="K599" s="28"/>
      <c r="L599" s="28"/>
      <c r="M599" s="28"/>
      <c r="N599" s="10"/>
      <c r="O599" s="10"/>
    </row>
    <row r="600" spans="9:15" s="8" customFormat="1" x14ac:dyDescent="0.45">
      <c r="I600" s="9"/>
      <c r="J600" s="28"/>
      <c r="K600" s="28"/>
      <c r="L600" s="28"/>
      <c r="M600" s="28"/>
      <c r="N600" s="10"/>
      <c r="O600" s="10"/>
    </row>
    <row r="601" spans="9:15" s="8" customFormat="1" x14ac:dyDescent="0.45">
      <c r="I601" s="9"/>
      <c r="J601" s="28"/>
      <c r="K601" s="28"/>
      <c r="L601" s="28"/>
      <c r="M601" s="28"/>
      <c r="N601" s="10"/>
      <c r="O601" s="10"/>
    </row>
    <row r="602" spans="9:15" s="8" customFormat="1" x14ac:dyDescent="0.45">
      <c r="I602" s="9"/>
      <c r="J602" s="28"/>
      <c r="K602" s="28"/>
      <c r="L602" s="28"/>
      <c r="M602" s="28"/>
      <c r="N602" s="10"/>
      <c r="O602" s="10"/>
    </row>
    <row r="603" spans="9:15" s="8" customFormat="1" x14ac:dyDescent="0.45">
      <c r="I603" s="9"/>
      <c r="J603" s="28"/>
      <c r="K603" s="28"/>
      <c r="L603" s="28"/>
      <c r="M603" s="28"/>
      <c r="N603" s="10"/>
      <c r="O603" s="10"/>
    </row>
    <row r="604" spans="9:15" s="8" customFormat="1" x14ac:dyDescent="0.45">
      <c r="I604" s="9"/>
      <c r="J604" s="28"/>
      <c r="K604" s="28"/>
      <c r="L604" s="28"/>
      <c r="M604" s="28"/>
      <c r="N604" s="10"/>
      <c r="O604" s="10"/>
    </row>
    <row r="605" spans="9:15" s="8" customFormat="1" x14ac:dyDescent="0.45">
      <c r="I605" s="9"/>
      <c r="J605" s="28"/>
      <c r="K605" s="28"/>
      <c r="L605" s="28"/>
      <c r="M605" s="28"/>
      <c r="N605" s="10"/>
      <c r="O605" s="10"/>
    </row>
    <row r="606" spans="9:15" s="8" customFormat="1" x14ac:dyDescent="0.45">
      <c r="I606" s="9"/>
      <c r="J606" s="28"/>
      <c r="K606" s="28"/>
      <c r="L606" s="28"/>
      <c r="M606" s="28"/>
      <c r="N606" s="10"/>
      <c r="O606" s="10"/>
    </row>
    <row r="607" spans="9:15" s="8" customFormat="1" x14ac:dyDescent="0.45">
      <c r="I607" s="9"/>
      <c r="J607" s="28"/>
      <c r="K607" s="28"/>
      <c r="L607" s="28"/>
      <c r="M607" s="28"/>
      <c r="N607" s="10"/>
      <c r="O607" s="10"/>
    </row>
    <row r="608" spans="9:15" s="8" customFormat="1" x14ac:dyDescent="0.45">
      <c r="I608" s="9"/>
      <c r="J608" s="28"/>
      <c r="K608" s="28"/>
      <c r="L608" s="28"/>
      <c r="M608" s="28"/>
      <c r="N608" s="10"/>
      <c r="O608" s="10"/>
    </row>
    <row r="609" spans="9:15" s="8" customFormat="1" x14ac:dyDescent="0.45">
      <c r="I609" s="9"/>
      <c r="J609" s="28"/>
      <c r="K609" s="28"/>
      <c r="L609" s="28"/>
      <c r="M609" s="28"/>
      <c r="N609" s="10"/>
      <c r="O609" s="10"/>
    </row>
    <row r="610" spans="9:15" s="8" customFormat="1" x14ac:dyDescent="0.45">
      <c r="I610" s="9"/>
      <c r="J610" s="28"/>
      <c r="K610" s="28"/>
      <c r="L610" s="28"/>
      <c r="M610" s="28"/>
      <c r="N610" s="10"/>
      <c r="O610" s="10"/>
    </row>
    <row r="611" spans="9:15" s="8" customFormat="1" x14ac:dyDescent="0.45">
      <c r="I611" s="9"/>
      <c r="J611" s="28"/>
      <c r="K611" s="28"/>
      <c r="L611" s="28"/>
      <c r="M611" s="28"/>
      <c r="N611" s="10"/>
      <c r="O611" s="10"/>
    </row>
    <row r="612" spans="9:15" s="8" customFormat="1" x14ac:dyDescent="0.45">
      <c r="I612" s="9"/>
      <c r="J612" s="28"/>
      <c r="K612" s="28"/>
      <c r="L612" s="28"/>
      <c r="M612" s="28"/>
      <c r="N612" s="10"/>
      <c r="O612" s="10"/>
    </row>
    <row r="613" spans="9:15" s="8" customFormat="1" x14ac:dyDescent="0.45">
      <c r="I613" s="9"/>
      <c r="J613" s="28"/>
      <c r="K613" s="28"/>
      <c r="L613" s="28"/>
      <c r="M613" s="28"/>
      <c r="N613" s="10"/>
      <c r="O613" s="10"/>
    </row>
    <row r="614" spans="9:15" s="8" customFormat="1" x14ac:dyDescent="0.45">
      <c r="I614" s="9"/>
      <c r="J614" s="28"/>
      <c r="K614" s="28"/>
      <c r="L614" s="28"/>
      <c r="M614" s="28"/>
      <c r="N614" s="10"/>
      <c r="O614" s="10"/>
    </row>
    <row r="615" spans="9:15" s="8" customFormat="1" x14ac:dyDescent="0.45">
      <c r="I615" s="9"/>
      <c r="J615" s="28"/>
      <c r="K615" s="28"/>
      <c r="L615" s="28"/>
      <c r="M615" s="28"/>
      <c r="N615" s="10"/>
      <c r="O615" s="10"/>
    </row>
    <row r="616" spans="9:15" s="8" customFormat="1" x14ac:dyDescent="0.45">
      <c r="I616" s="9"/>
      <c r="J616" s="28"/>
      <c r="K616" s="28"/>
      <c r="L616" s="28"/>
      <c r="M616" s="28"/>
      <c r="N616" s="10"/>
      <c r="O616" s="10"/>
    </row>
    <row r="617" spans="9:15" s="8" customFormat="1" x14ac:dyDescent="0.45">
      <c r="I617" s="9"/>
      <c r="J617" s="28"/>
      <c r="K617" s="28"/>
      <c r="L617" s="28"/>
      <c r="M617" s="28"/>
      <c r="N617" s="10"/>
      <c r="O617" s="10"/>
    </row>
    <row r="618" spans="9:15" s="8" customFormat="1" x14ac:dyDescent="0.45">
      <c r="I618" s="9"/>
      <c r="J618" s="28"/>
      <c r="K618" s="28"/>
      <c r="L618" s="28"/>
      <c r="M618" s="28"/>
      <c r="N618" s="10"/>
      <c r="O618" s="10"/>
    </row>
    <row r="619" spans="9:15" s="8" customFormat="1" x14ac:dyDescent="0.45">
      <c r="I619" s="9"/>
      <c r="J619" s="28"/>
      <c r="K619" s="28"/>
      <c r="L619" s="28"/>
      <c r="M619" s="28"/>
      <c r="N619" s="10"/>
      <c r="O619" s="10"/>
    </row>
    <row r="620" spans="9:15" s="8" customFormat="1" x14ac:dyDescent="0.45">
      <c r="I620" s="9"/>
      <c r="J620" s="28"/>
      <c r="K620" s="28"/>
      <c r="L620" s="28"/>
      <c r="M620" s="28"/>
      <c r="N620" s="10"/>
      <c r="O620" s="10"/>
    </row>
    <row r="621" spans="9:15" s="8" customFormat="1" x14ac:dyDescent="0.45">
      <c r="I621" s="9"/>
      <c r="J621" s="28"/>
      <c r="K621" s="28"/>
      <c r="L621" s="28"/>
      <c r="M621" s="28"/>
      <c r="N621" s="10"/>
      <c r="O621" s="10"/>
    </row>
    <row r="622" spans="9:15" s="8" customFormat="1" x14ac:dyDescent="0.45">
      <c r="I622" s="9"/>
      <c r="J622" s="28"/>
      <c r="K622" s="28"/>
      <c r="L622" s="28"/>
      <c r="M622" s="28"/>
      <c r="N622" s="10"/>
      <c r="O622" s="10"/>
    </row>
    <row r="623" spans="9:15" s="8" customFormat="1" x14ac:dyDescent="0.45">
      <c r="I623" s="9"/>
      <c r="J623" s="28"/>
      <c r="K623" s="28"/>
      <c r="L623" s="28"/>
      <c r="M623" s="28"/>
      <c r="N623" s="10"/>
      <c r="O623" s="10"/>
    </row>
    <row r="624" spans="9:15" s="8" customFormat="1" x14ac:dyDescent="0.45">
      <c r="I624" s="9"/>
      <c r="J624" s="28"/>
      <c r="K624" s="28"/>
      <c r="L624" s="28"/>
      <c r="M624" s="28"/>
      <c r="N624" s="10"/>
      <c r="O624" s="10"/>
    </row>
    <row r="625" spans="9:15" s="8" customFormat="1" x14ac:dyDescent="0.45">
      <c r="I625" s="9"/>
      <c r="J625" s="28"/>
      <c r="K625" s="28"/>
      <c r="L625" s="28"/>
      <c r="M625" s="28"/>
      <c r="N625" s="10"/>
      <c r="O625" s="10"/>
    </row>
    <row r="626" spans="9:15" s="8" customFormat="1" x14ac:dyDescent="0.45">
      <c r="I626" s="9"/>
      <c r="J626" s="28"/>
      <c r="K626" s="28"/>
      <c r="L626" s="28"/>
      <c r="M626" s="28"/>
      <c r="N626" s="10"/>
      <c r="O626" s="10"/>
    </row>
    <row r="627" spans="9:15" s="8" customFormat="1" x14ac:dyDescent="0.45">
      <c r="I627" s="9"/>
      <c r="J627" s="28"/>
      <c r="K627" s="28"/>
      <c r="L627" s="28"/>
      <c r="M627" s="28"/>
      <c r="N627" s="10"/>
      <c r="O627" s="10"/>
    </row>
    <row r="628" spans="9:15" s="8" customFormat="1" x14ac:dyDescent="0.45">
      <c r="I628" s="9"/>
      <c r="J628" s="28"/>
      <c r="K628" s="28"/>
      <c r="L628" s="28"/>
      <c r="M628" s="28"/>
      <c r="N628" s="10"/>
      <c r="O628" s="10"/>
    </row>
    <row r="629" spans="9:15" s="8" customFormat="1" x14ac:dyDescent="0.45">
      <c r="I629" s="9"/>
      <c r="J629" s="28"/>
      <c r="K629" s="28"/>
      <c r="L629" s="28"/>
      <c r="M629" s="28"/>
      <c r="N629" s="10"/>
      <c r="O629" s="10"/>
    </row>
    <row r="630" spans="9:15" s="8" customFormat="1" x14ac:dyDescent="0.45">
      <c r="I630" s="9"/>
      <c r="J630" s="28"/>
      <c r="K630" s="28"/>
      <c r="L630" s="28"/>
      <c r="M630" s="28"/>
      <c r="N630" s="10"/>
      <c r="O630" s="10"/>
    </row>
    <row r="631" spans="9:15" s="8" customFormat="1" x14ac:dyDescent="0.45">
      <c r="I631" s="9"/>
      <c r="J631" s="28"/>
      <c r="K631" s="28"/>
      <c r="L631" s="28"/>
      <c r="M631" s="28"/>
      <c r="N631" s="10"/>
      <c r="O631" s="10"/>
    </row>
    <row r="632" spans="9:15" s="8" customFormat="1" x14ac:dyDescent="0.45">
      <c r="I632" s="9"/>
      <c r="J632" s="28"/>
      <c r="K632" s="28"/>
      <c r="L632" s="28"/>
      <c r="M632" s="28"/>
      <c r="N632" s="10"/>
      <c r="O632" s="10"/>
    </row>
    <row r="633" spans="9:15" s="8" customFormat="1" x14ac:dyDescent="0.45">
      <c r="I633" s="9"/>
      <c r="J633" s="28"/>
      <c r="K633" s="28"/>
      <c r="L633" s="28"/>
      <c r="M633" s="28"/>
      <c r="N633" s="10"/>
      <c r="O633" s="10"/>
    </row>
    <row r="634" spans="9:15" s="8" customFormat="1" x14ac:dyDescent="0.45">
      <c r="I634" s="9"/>
      <c r="J634" s="28"/>
      <c r="K634" s="28"/>
      <c r="L634" s="28"/>
      <c r="M634" s="28"/>
      <c r="N634" s="10"/>
      <c r="O634" s="10"/>
    </row>
    <row r="635" spans="9:15" s="8" customFormat="1" x14ac:dyDescent="0.45">
      <c r="I635" s="9"/>
      <c r="J635" s="28"/>
      <c r="K635" s="28"/>
      <c r="L635" s="28"/>
      <c r="M635" s="28"/>
      <c r="N635" s="10"/>
      <c r="O635" s="10"/>
    </row>
    <row r="636" spans="9:15" s="8" customFormat="1" x14ac:dyDescent="0.45">
      <c r="I636" s="9"/>
      <c r="J636" s="28"/>
      <c r="K636" s="28"/>
      <c r="L636" s="28"/>
      <c r="M636" s="28"/>
      <c r="N636" s="10"/>
      <c r="O636" s="10"/>
    </row>
  </sheetData>
  <sheetProtection sheet="1" objects="1" scenarios="1" selectLockedCells="1" selectUnlockedCells="1"/>
  <mergeCells count="14">
    <mergeCell ref="B97:C97"/>
    <mergeCell ref="B14:C14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40" fitToHeight="0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F942D-149A-4FAE-B34C-3F25F7A04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57535-0243-40B7-98E5-27A21DA7B04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534545f7-dfad-40dc-8880-0a5cc848d94b"/>
    <ds:schemaRef ds:uri="http://schemas.microsoft.com/office/2006/documentManagement/types"/>
    <ds:schemaRef ds:uri="http://purl.org/dc/dcmitype/"/>
    <ds:schemaRef ds:uri="http://purl.org/dc/terms/"/>
    <ds:schemaRef ds:uri="3287f65e-bd81-4ef8-9d4a-f770dbe35018"/>
  </ds:schemaRefs>
</ds:datastoreItem>
</file>

<file path=customXml/itemProps3.xml><?xml version="1.0" encoding="utf-8"?>
<ds:datastoreItem xmlns:ds="http://schemas.openxmlformats.org/officeDocument/2006/customXml" ds:itemID="{87D11F35-4E12-48B3-AC76-ABEEA692A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2026-01-28T16:12:28Z</dcterms:created>
  <dcterms:modified xsi:type="dcterms:W3CDTF">2026-02-03T13:43:52Z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