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/>
  <xr:revisionPtr revIDLastSave="0" documentId="13_ncr:1_{E08B19C2-E975-42E1-BEF1-DDA002DAE209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OFFER!$C$14:$G$673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M93" i="1"/>
  <c r="M94" i="1"/>
  <c r="M193" i="1"/>
  <c r="M194" i="1"/>
  <c r="M342" i="1"/>
  <c r="M447" i="1"/>
  <c r="M570" i="1"/>
  <c r="M624" i="1"/>
  <c r="M625" i="1"/>
  <c r="L16" i="1"/>
  <c r="M16" i="1" s="1"/>
  <c r="L18" i="1"/>
  <c r="M18" i="1" s="1"/>
  <c r="L23" i="1"/>
  <c r="M23" i="1" s="1"/>
  <c r="L53" i="1"/>
  <c r="M53" i="1" s="1"/>
  <c r="L54" i="1"/>
  <c r="M54" i="1" s="1"/>
  <c r="L55" i="1"/>
  <c r="M55" i="1" s="1"/>
  <c r="L74" i="1"/>
  <c r="M74" i="1" s="1"/>
  <c r="L75" i="1"/>
  <c r="M75" i="1" s="1"/>
  <c r="L104" i="1"/>
  <c r="M104" i="1" s="1"/>
  <c r="L105" i="1"/>
  <c r="M105" i="1" s="1"/>
  <c r="L112" i="1"/>
  <c r="M112" i="1" s="1"/>
  <c r="L118" i="1"/>
  <c r="M118" i="1" s="1"/>
  <c r="L123" i="1"/>
  <c r="M123" i="1" s="1"/>
  <c r="L143" i="1"/>
  <c r="M143" i="1" s="1"/>
  <c r="L146" i="1"/>
  <c r="M146" i="1" s="1"/>
  <c r="L166" i="1"/>
  <c r="M166" i="1" s="1"/>
  <c r="L195" i="1"/>
  <c r="M195" i="1" s="1"/>
  <c r="L196" i="1"/>
  <c r="M196" i="1" s="1"/>
  <c r="L207" i="1"/>
  <c r="M207" i="1" s="1"/>
  <c r="L222" i="1"/>
  <c r="M222" i="1" s="1"/>
  <c r="L223" i="1"/>
  <c r="M223" i="1" s="1"/>
  <c r="L232" i="1"/>
  <c r="M232" i="1" s="1"/>
  <c r="L252" i="1"/>
  <c r="M252" i="1" s="1"/>
  <c r="L262" i="1"/>
  <c r="M262" i="1" s="1"/>
  <c r="L263" i="1"/>
  <c r="M263" i="1" s="1"/>
  <c r="L264" i="1"/>
  <c r="M264" i="1" s="1"/>
  <c r="L266" i="1"/>
  <c r="M266" i="1" s="1"/>
  <c r="L284" i="1"/>
  <c r="M284" i="1" s="1"/>
  <c r="L286" i="1"/>
  <c r="M286" i="1" s="1"/>
  <c r="L287" i="1"/>
  <c r="M287" i="1" s="1"/>
  <c r="L288" i="1"/>
  <c r="M288" i="1" s="1"/>
  <c r="L298" i="1"/>
  <c r="M298" i="1" s="1"/>
  <c r="L322" i="1"/>
  <c r="M322" i="1" s="1"/>
  <c r="L323" i="1"/>
  <c r="M323" i="1" s="1"/>
  <c r="L342" i="1"/>
  <c r="L343" i="1"/>
  <c r="M343" i="1" s="1"/>
  <c r="L353" i="1"/>
  <c r="M353" i="1" s="1"/>
  <c r="L354" i="1"/>
  <c r="M354" i="1" s="1"/>
  <c r="L356" i="1"/>
  <c r="M356" i="1" s="1"/>
  <c r="L357" i="1"/>
  <c r="M357" i="1" s="1"/>
  <c r="L412" i="1"/>
  <c r="M412" i="1" s="1"/>
  <c r="L433" i="1"/>
  <c r="M433" i="1" s="1"/>
  <c r="L434" i="1"/>
  <c r="M434" i="1" s="1"/>
  <c r="L444" i="1"/>
  <c r="M444" i="1" s="1"/>
  <c r="L446" i="1"/>
  <c r="M446" i="1" s="1"/>
  <c r="L452" i="1"/>
  <c r="M452" i="1" s="1"/>
  <c r="L472" i="1"/>
  <c r="M472" i="1" s="1"/>
  <c r="L473" i="1"/>
  <c r="M473" i="1" s="1"/>
  <c r="L482" i="1"/>
  <c r="M482" i="1" s="1"/>
  <c r="L483" i="1"/>
  <c r="M483" i="1" s="1"/>
  <c r="L502" i="1"/>
  <c r="M502" i="1" s="1"/>
  <c r="L503" i="1"/>
  <c r="M503" i="1" s="1"/>
  <c r="L504" i="1"/>
  <c r="M504" i="1" s="1"/>
  <c r="L505" i="1"/>
  <c r="M505" i="1" s="1"/>
  <c r="L522" i="1"/>
  <c r="M522" i="1" s="1"/>
  <c r="L527" i="1"/>
  <c r="M527" i="1" s="1"/>
  <c r="L532" i="1"/>
  <c r="M532" i="1" s="1"/>
  <c r="L533" i="1"/>
  <c r="M533" i="1" s="1"/>
  <c r="L545" i="1"/>
  <c r="M545" i="1" s="1"/>
  <c r="L546" i="1"/>
  <c r="M546" i="1" s="1"/>
  <c r="L547" i="1"/>
  <c r="M547" i="1" s="1"/>
  <c r="L556" i="1"/>
  <c r="M556" i="1" s="1"/>
  <c r="L557" i="1"/>
  <c r="M557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92" i="1"/>
  <c r="M592" i="1" s="1"/>
  <c r="L593" i="1"/>
  <c r="M593" i="1" s="1"/>
  <c r="L602" i="1"/>
  <c r="M602" i="1" s="1"/>
  <c r="L603" i="1"/>
  <c r="M603" i="1" s="1"/>
  <c r="L604" i="1"/>
  <c r="M604" i="1" s="1"/>
  <c r="L622" i="1"/>
  <c r="M622" i="1" s="1"/>
  <c r="L627" i="1"/>
  <c r="M627" i="1" s="1"/>
  <c r="L643" i="1"/>
  <c r="M643" i="1" s="1"/>
  <c r="L644" i="1"/>
  <c r="M644" i="1" s="1"/>
  <c r="L645" i="1"/>
  <c r="M645" i="1" s="1"/>
  <c r="L646" i="1"/>
  <c r="M646" i="1" s="1"/>
  <c r="L647" i="1"/>
  <c r="M647" i="1" s="1"/>
  <c r="L662" i="1"/>
  <c r="M662" i="1" s="1"/>
  <c r="L667" i="1"/>
  <c r="M667" i="1" s="1"/>
  <c r="L672" i="1"/>
  <c r="M672" i="1" s="1"/>
  <c r="K22" i="1"/>
  <c r="K23" i="1"/>
  <c r="K24" i="1"/>
  <c r="K25" i="1"/>
  <c r="K26" i="1"/>
  <c r="K27" i="1"/>
  <c r="K33" i="1"/>
  <c r="K34" i="1"/>
  <c r="K44" i="1"/>
  <c r="K45" i="1"/>
  <c r="K46" i="1"/>
  <c r="K47" i="1"/>
  <c r="K48" i="1"/>
  <c r="K66" i="1"/>
  <c r="K67" i="1"/>
  <c r="K68" i="1"/>
  <c r="K82" i="1"/>
  <c r="K83" i="1"/>
  <c r="K88" i="1"/>
  <c r="K102" i="1"/>
  <c r="K103" i="1"/>
  <c r="K104" i="1"/>
  <c r="K105" i="1"/>
  <c r="K115" i="1"/>
  <c r="K116" i="1"/>
  <c r="K122" i="1"/>
  <c r="K123" i="1"/>
  <c r="K124" i="1"/>
  <c r="K125" i="1"/>
  <c r="K135" i="1"/>
  <c r="K136" i="1"/>
  <c r="K137" i="1"/>
  <c r="K138" i="1"/>
  <c r="K144" i="1"/>
  <c r="K145" i="1"/>
  <c r="K155" i="1"/>
  <c r="K156" i="1"/>
  <c r="K157" i="1"/>
  <c r="K158" i="1"/>
  <c r="K172" i="1"/>
  <c r="K177" i="1"/>
  <c r="K178" i="1"/>
  <c r="K192" i="1"/>
  <c r="K193" i="1"/>
  <c r="K194" i="1"/>
  <c r="K212" i="1"/>
  <c r="K213" i="1"/>
  <c r="K214" i="1"/>
  <c r="K215" i="1"/>
  <c r="K216" i="1"/>
  <c r="K233" i="1"/>
  <c r="K234" i="1"/>
  <c r="K235" i="1"/>
  <c r="K236" i="1"/>
  <c r="K255" i="1"/>
  <c r="K256" i="1"/>
  <c r="K272" i="1"/>
  <c r="K282" i="1"/>
  <c r="K283" i="1"/>
  <c r="K292" i="1"/>
  <c r="K302" i="1"/>
  <c r="K303" i="1"/>
  <c r="K304" i="1"/>
  <c r="K305" i="1"/>
  <c r="K312" i="1"/>
  <c r="K322" i="1"/>
  <c r="K323" i="1"/>
  <c r="K324" i="1"/>
  <c r="K325" i="1"/>
  <c r="K326" i="1"/>
  <c r="K327" i="1"/>
  <c r="K344" i="1"/>
  <c r="K345" i="1"/>
  <c r="K346" i="1"/>
  <c r="K347" i="1"/>
  <c r="K364" i="1"/>
  <c r="K365" i="1"/>
  <c r="K374" i="1"/>
  <c r="K375" i="1"/>
  <c r="K376" i="1"/>
  <c r="K377" i="1"/>
  <c r="K378" i="1"/>
  <c r="K394" i="1"/>
  <c r="K395" i="1"/>
  <c r="K396" i="1"/>
  <c r="K404" i="1"/>
  <c r="K405" i="1"/>
  <c r="K406" i="1"/>
  <c r="K407" i="1"/>
  <c r="K408" i="1"/>
  <c r="K424" i="1"/>
  <c r="K425" i="1"/>
  <c r="K434" i="1"/>
  <c r="K435" i="1"/>
  <c r="K436" i="1"/>
  <c r="K437" i="1"/>
  <c r="K454" i="1"/>
  <c r="K464" i="1"/>
  <c r="K465" i="1"/>
  <c r="K466" i="1"/>
  <c r="K467" i="1"/>
  <c r="K475" i="1"/>
  <c r="K476" i="1"/>
  <c r="K477" i="1"/>
  <c r="K478" i="1"/>
  <c r="K494" i="1"/>
  <c r="K495" i="1"/>
  <c r="K496" i="1"/>
  <c r="K504" i="1"/>
  <c r="K505" i="1"/>
  <c r="K506" i="1"/>
  <c r="K507" i="1"/>
  <c r="K508" i="1"/>
  <c r="K524" i="1"/>
  <c r="K525" i="1"/>
  <c r="K534" i="1"/>
  <c r="K535" i="1"/>
  <c r="K536" i="1"/>
  <c r="K537" i="1"/>
  <c r="K554" i="1"/>
  <c r="K564" i="1"/>
  <c r="K565" i="1"/>
  <c r="K566" i="1"/>
  <c r="K567" i="1"/>
  <c r="K575" i="1"/>
  <c r="K576" i="1"/>
  <c r="K577" i="1"/>
  <c r="K578" i="1"/>
  <c r="K594" i="1"/>
  <c r="K595" i="1"/>
  <c r="K596" i="1"/>
  <c r="K604" i="1"/>
  <c r="K605" i="1"/>
  <c r="K606" i="1"/>
  <c r="K607" i="1"/>
  <c r="K624" i="1"/>
  <c r="K625" i="1"/>
  <c r="K634" i="1"/>
  <c r="K635" i="1"/>
  <c r="K636" i="1"/>
  <c r="K637" i="1"/>
  <c r="K654" i="1"/>
  <c r="K664" i="1"/>
  <c r="K665" i="1"/>
  <c r="K666" i="1"/>
  <c r="K667" i="1"/>
  <c r="J16" i="1"/>
  <c r="K16" i="1" s="1"/>
  <c r="J17" i="1"/>
  <c r="J18" i="1"/>
  <c r="K18" i="1" s="1"/>
  <c r="J19" i="1"/>
  <c r="J20" i="1"/>
  <c r="J21" i="1"/>
  <c r="J22" i="1"/>
  <c r="L22" i="1" s="1"/>
  <c r="M22" i="1" s="1"/>
  <c r="J23" i="1"/>
  <c r="J24" i="1"/>
  <c r="L24" i="1" s="1"/>
  <c r="M24" i="1" s="1"/>
  <c r="J25" i="1"/>
  <c r="L25" i="1" s="1"/>
  <c r="J26" i="1"/>
  <c r="L26" i="1" s="1"/>
  <c r="M26" i="1" s="1"/>
  <c r="J27" i="1"/>
  <c r="L27" i="1" s="1"/>
  <c r="M27" i="1" s="1"/>
  <c r="J28" i="1"/>
  <c r="J29" i="1"/>
  <c r="J30" i="1"/>
  <c r="K30" i="1" s="1"/>
  <c r="J31" i="1"/>
  <c r="K31" i="1" s="1"/>
  <c r="J32" i="1"/>
  <c r="J33" i="1"/>
  <c r="L33" i="1" s="1"/>
  <c r="M33" i="1" s="1"/>
  <c r="J34" i="1"/>
  <c r="L34" i="1" s="1"/>
  <c r="M34" i="1" s="1"/>
  <c r="J35" i="1"/>
  <c r="L35" i="1" s="1"/>
  <c r="M35" i="1" s="1"/>
  <c r="J36" i="1"/>
  <c r="L36" i="1" s="1"/>
  <c r="M36" i="1" s="1"/>
  <c r="J37" i="1"/>
  <c r="L37" i="1" s="1"/>
  <c r="M37" i="1" s="1"/>
  <c r="J38" i="1"/>
  <c r="L38" i="1" s="1"/>
  <c r="M38" i="1" s="1"/>
  <c r="J39" i="1"/>
  <c r="J40" i="1"/>
  <c r="J41" i="1"/>
  <c r="J42" i="1"/>
  <c r="J43" i="1"/>
  <c r="J44" i="1"/>
  <c r="L44" i="1" s="1"/>
  <c r="M44" i="1" s="1"/>
  <c r="J45" i="1"/>
  <c r="L45" i="1" s="1"/>
  <c r="M45" i="1" s="1"/>
  <c r="J46" i="1"/>
  <c r="L46" i="1" s="1"/>
  <c r="M46" i="1" s="1"/>
  <c r="J47" i="1"/>
  <c r="L47" i="1" s="1"/>
  <c r="M47" i="1" s="1"/>
  <c r="J48" i="1"/>
  <c r="L48" i="1" s="1"/>
  <c r="M48" i="1" s="1"/>
  <c r="J49" i="1"/>
  <c r="L49" i="1" s="1"/>
  <c r="M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L56" i="1" s="1"/>
  <c r="M56" i="1" s="1"/>
  <c r="J57" i="1"/>
  <c r="L57" i="1" s="1"/>
  <c r="M57" i="1" s="1"/>
  <c r="J58" i="1"/>
  <c r="L58" i="1" s="1"/>
  <c r="M58" i="1" s="1"/>
  <c r="J59" i="1"/>
  <c r="L59" i="1" s="1"/>
  <c r="M59" i="1" s="1"/>
  <c r="J60" i="1"/>
  <c r="J61" i="1"/>
  <c r="L61" i="1" s="1"/>
  <c r="M61" i="1" s="1"/>
  <c r="J62" i="1"/>
  <c r="J63" i="1"/>
  <c r="J64" i="1"/>
  <c r="J65" i="1"/>
  <c r="J66" i="1"/>
  <c r="L66" i="1" s="1"/>
  <c r="M66" i="1" s="1"/>
  <c r="J67" i="1"/>
  <c r="L67" i="1" s="1"/>
  <c r="M67" i="1" s="1"/>
  <c r="J68" i="1"/>
  <c r="L68" i="1" s="1"/>
  <c r="M68" i="1" s="1"/>
  <c r="J69" i="1"/>
  <c r="L69" i="1" s="1"/>
  <c r="M69" i="1" s="1"/>
  <c r="J70" i="1"/>
  <c r="J71" i="1"/>
  <c r="L71" i="1" s="1"/>
  <c r="M71" i="1" s="1"/>
  <c r="J72" i="1"/>
  <c r="L72" i="1" s="1"/>
  <c r="M72" i="1" s="1"/>
  <c r="J73" i="1"/>
  <c r="J74" i="1"/>
  <c r="K74" i="1" s="1"/>
  <c r="J75" i="1"/>
  <c r="K75" i="1" s="1"/>
  <c r="J76" i="1"/>
  <c r="J77" i="1"/>
  <c r="L77" i="1" s="1"/>
  <c r="M77" i="1" s="1"/>
  <c r="J78" i="1"/>
  <c r="L78" i="1" s="1"/>
  <c r="M78" i="1" s="1"/>
  <c r="J79" i="1"/>
  <c r="L79" i="1" s="1"/>
  <c r="M79" i="1" s="1"/>
  <c r="J80" i="1"/>
  <c r="J81" i="1"/>
  <c r="L81" i="1" s="1"/>
  <c r="M81" i="1" s="1"/>
  <c r="J82" i="1"/>
  <c r="L82" i="1" s="1"/>
  <c r="M82" i="1" s="1"/>
  <c r="J83" i="1"/>
  <c r="L83" i="1" s="1"/>
  <c r="M83" i="1" s="1"/>
  <c r="J84" i="1"/>
  <c r="J85" i="1"/>
  <c r="K85" i="1" s="1"/>
  <c r="J86" i="1"/>
  <c r="K86" i="1" s="1"/>
  <c r="J87" i="1"/>
  <c r="J88" i="1"/>
  <c r="L88" i="1" s="1"/>
  <c r="M88" i="1" s="1"/>
  <c r="J89" i="1"/>
  <c r="L89" i="1" s="1"/>
  <c r="M89" i="1" s="1"/>
  <c r="J90" i="1"/>
  <c r="K90" i="1" s="1"/>
  <c r="J91" i="1"/>
  <c r="L91" i="1" s="1"/>
  <c r="M91" i="1" s="1"/>
  <c r="J92" i="1"/>
  <c r="L92" i="1" s="1"/>
  <c r="J93" i="1"/>
  <c r="L93" i="1" s="1"/>
  <c r="J94" i="1"/>
  <c r="L94" i="1" s="1"/>
  <c r="J95" i="1"/>
  <c r="J96" i="1"/>
  <c r="J97" i="1"/>
  <c r="J98" i="1"/>
  <c r="J99" i="1"/>
  <c r="L99" i="1" s="1"/>
  <c r="M99" i="1" s="1"/>
  <c r="J100" i="1"/>
  <c r="J101" i="1"/>
  <c r="L101" i="1" s="1"/>
  <c r="M101" i="1" s="1"/>
  <c r="J102" i="1"/>
  <c r="L102" i="1" s="1"/>
  <c r="M102" i="1" s="1"/>
  <c r="J103" i="1"/>
  <c r="L103" i="1" s="1"/>
  <c r="M103" i="1" s="1"/>
  <c r="J104" i="1"/>
  <c r="J105" i="1"/>
  <c r="J106" i="1"/>
  <c r="J107" i="1"/>
  <c r="J108" i="1"/>
  <c r="J109" i="1"/>
  <c r="J110" i="1"/>
  <c r="J111" i="1"/>
  <c r="L111" i="1" s="1"/>
  <c r="M111" i="1" s="1"/>
  <c r="J112" i="1"/>
  <c r="K112" i="1" s="1"/>
  <c r="J113" i="1"/>
  <c r="L113" i="1" s="1"/>
  <c r="M113" i="1" s="1"/>
  <c r="J114" i="1"/>
  <c r="L114" i="1" s="1"/>
  <c r="M114" i="1" s="1"/>
  <c r="J115" i="1"/>
  <c r="L115" i="1" s="1"/>
  <c r="M115" i="1" s="1"/>
  <c r="J116" i="1"/>
  <c r="L116" i="1" s="1"/>
  <c r="M116" i="1" s="1"/>
  <c r="J117" i="1"/>
  <c r="J118" i="1"/>
  <c r="K118" i="1" s="1"/>
  <c r="J119" i="1"/>
  <c r="J120" i="1"/>
  <c r="J121" i="1"/>
  <c r="J122" i="1"/>
  <c r="L122" i="1" s="1"/>
  <c r="M122" i="1" s="1"/>
  <c r="J123" i="1"/>
  <c r="J124" i="1"/>
  <c r="L124" i="1" s="1"/>
  <c r="M124" i="1" s="1"/>
  <c r="J125" i="1"/>
  <c r="L125" i="1" s="1"/>
  <c r="M125" i="1" s="1"/>
  <c r="J126" i="1"/>
  <c r="L126" i="1" s="1"/>
  <c r="M126" i="1" s="1"/>
  <c r="J127" i="1"/>
  <c r="L127" i="1" s="1"/>
  <c r="M127" i="1" s="1"/>
  <c r="J128" i="1"/>
  <c r="J129" i="1"/>
  <c r="J130" i="1"/>
  <c r="J131" i="1"/>
  <c r="J132" i="1"/>
  <c r="J133" i="1"/>
  <c r="L133" i="1" s="1"/>
  <c r="M133" i="1" s="1"/>
  <c r="J134" i="1"/>
  <c r="L134" i="1" s="1"/>
  <c r="M134" i="1" s="1"/>
  <c r="J135" i="1"/>
  <c r="L135" i="1" s="1"/>
  <c r="M135" i="1" s="1"/>
  <c r="J136" i="1"/>
  <c r="L136" i="1" s="1"/>
  <c r="M136" i="1" s="1"/>
  <c r="J137" i="1"/>
  <c r="L137" i="1" s="1"/>
  <c r="M137" i="1" s="1"/>
  <c r="J138" i="1"/>
  <c r="L138" i="1" s="1"/>
  <c r="M138" i="1" s="1"/>
  <c r="J139" i="1"/>
  <c r="J140" i="1"/>
  <c r="K140" i="1" s="1"/>
  <c r="J141" i="1"/>
  <c r="K141" i="1" s="1"/>
  <c r="J142" i="1"/>
  <c r="K142" i="1" s="1"/>
  <c r="J143" i="1"/>
  <c r="K143" i="1" s="1"/>
  <c r="J144" i="1"/>
  <c r="L144" i="1" s="1"/>
  <c r="M144" i="1" s="1"/>
  <c r="J145" i="1"/>
  <c r="L145" i="1" s="1"/>
  <c r="M145" i="1" s="1"/>
  <c r="J146" i="1"/>
  <c r="K146" i="1" s="1"/>
  <c r="J147" i="1"/>
  <c r="L147" i="1" s="1"/>
  <c r="M147" i="1" s="1"/>
  <c r="J148" i="1"/>
  <c r="L148" i="1" s="1"/>
  <c r="M148" i="1" s="1"/>
  <c r="J149" i="1"/>
  <c r="L149" i="1" s="1"/>
  <c r="M149" i="1" s="1"/>
  <c r="J150" i="1"/>
  <c r="J151" i="1"/>
  <c r="J152" i="1"/>
  <c r="J153" i="1"/>
  <c r="J154" i="1"/>
  <c r="J155" i="1"/>
  <c r="L155" i="1" s="1"/>
  <c r="M155" i="1" s="1"/>
  <c r="J156" i="1"/>
  <c r="L156" i="1" s="1"/>
  <c r="M156" i="1" s="1"/>
  <c r="J157" i="1"/>
  <c r="L157" i="1" s="1"/>
  <c r="M157" i="1" s="1"/>
  <c r="J158" i="1"/>
  <c r="L158" i="1" s="1"/>
  <c r="M158" i="1" s="1"/>
  <c r="J159" i="1"/>
  <c r="L159" i="1" s="1"/>
  <c r="M159" i="1" s="1"/>
  <c r="J160" i="1"/>
  <c r="K160" i="1" s="1"/>
  <c r="J161" i="1"/>
  <c r="L161" i="1" s="1"/>
  <c r="M161" i="1" s="1"/>
  <c r="J162" i="1"/>
  <c r="J163" i="1"/>
  <c r="J164" i="1"/>
  <c r="J165" i="1"/>
  <c r="J166" i="1"/>
  <c r="K166" i="1" s="1"/>
  <c r="J167" i="1"/>
  <c r="L167" i="1" s="1"/>
  <c r="M167" i="1" s="1"/>
  <c r="J168" i="1"/>
  <c r="K168" i="1" s="1"/>
  <c r="J169" i="1"/>
  <c r="L169" i="1" s="1"/>
  <c r="M169" i="1" s="1"/>
  <c r="J170" i="1"/>
  <c r="J171" i="1"/>
  <c r="K171" i="1" s="1"/>
  <c r="J172" i="1"/>
  <c r="L172" i="1" s="1"/>
  <c r="M172" i="1" s="1"/>
  <c r="J173" i="1"/>
  <c r="J174" i="1"/>
  <c r="J175" i="1"/>
  <c r="J176" i="1"/>
  <c r="J177" i="1"/>
  <c r="L177" i="1" s="1"/>
  <c r="M177" i="1" s="1"/>
  <c r="J178" i="1"/>
  <c r="L178" i="1" s="1"/>
  <c r="M178" i="1" s="1"/>
  <c r="J179" i="1"/>
  <c r="L179" i="1" s="1"/>
  <c r="M179" i="1" s="1"/>
  <c r="J180" i="1"/>
  <c r="J181" i="1"/>
  <c r="L181" i="1" s="1"/>
  <c r="M181" i="1" s="1"/>
  <c r="J182" i="1"/>
  <c r="L182" i="1" s="1"/>
  <c r="M182" i="1" s="1"/>
  <c r="J183" i="1"/>
  <c r="L183" i="1" s="1"/>
  <c r="M183" i="1" s="1"/>
  <c r="J184" i="1"/>
  <c r="K184" i="1" s="1"/>
  <c r="J185" i="1"/>
  <c r="K185" i="1" s="1"/>
  <c r="J186" i="1"/>
  <c r="K186" i="1" s="1"/>
  <c r="J187" i="1"/>
  <c r="J188" i="1"/>
  <c r="K188" i="1" s="1"/>
  <c r="J189" i="1"/>
  <c r="L189" i="1" s="1"/>
  <c r="M189" i="1" s="1"/>
  <c r="J190" i="1"/>
  <c r="J191" i="1"/>
  <c r="L191" i="1" s="1"/>
  <c r="M191" i="1" s="1"/>
  <c r="J192" i="1"/>
  <c r="L192" i="1" s="1"/>
  <c r="M192" i="1" s="1"/>
  <c r="J193" i="1"/>
  <c r="L193" i="1" s="1"/>
  <c r="J194" i="1"/>
  <c r="L194" i="1" s="1"/>
  <c r="J195" i="1"/>
  <c r="K195" i="1" s="1"/>
  <c r="J196" i="1"/>
  <c r="K196" i="1" s="1"/>
  <c r="J197" i="1"/>
  <c r="J198" i="1"/>
  <c r="J199" i="1"/>
  <c r="L199" i="1" s="1"/>
  <c r="M199" i="1" s="1"/>
  <c r="J200" i="1"/>
  <c r="J201" i="1"/>
  <c r="L201" i="1" s="1"/>
  <c r="M201" i="1" s="1"/>
  <c r="J202" i="1"/>
  <c r="L202" i="1" s="1"/>
  <c r="M202" i="1" s="1"/>
  <c r="J203" i="1"/>
  <c r="L203" i="1" s="1"/>
  <c r="M203" i="1" s="1"/>
  <c r="J204" i="1"/>
  <c r="L204" i="1" s="1"/>
  <c r="M204" i="1" s="1"/>
  <c r="J205" i="1"/>
  <c r="L205" i="1" s="1"/>
  <c r="M205" i="1" s="1"/>
  <c r="J206" i="1"/>
  <c r="J207" i="1"/>
  <c r="K207" i="1" s="1"/>
  <c r="J208" i="1"/>
  <c r="K208" i="1" s="1"/>
  <c r="J209" i="1"/>
  <c r="K209" i="1" s="1"/>
  <c r="J210" i="1"/>
  <c r="K210" i="1" s="1"/>
  <c r="J211" i="1"/>
  <c r="L211" i="1" s="1"/>
  <c r="M211" i="1" s="1"/>
  <c r="J212" i="1"/>
  <c r="L212" i="1" s="1"/>
  <c r="M212" i="1" s="1"/>
  <c r="J213" i="1"/>
  <c r="L213" i="1" s="1"/>
  <c r="M213" i="1" s="1"/>
  <c r="J214" i="1"/>
  <c r="L214" i="1" s="1"/>
  <c r="M214" i="1" s="1"/>
  <c r="J215" i="1"/>
  <c r="L215" i="1" s="1"/>
  <c r="M215" i="1" s="1"/>
  <c r="J216" i="1"/>
  <c r="L216" i="1" s="1"/>
  <c r="M216" i="1" s="1"/>
  <c r="J217" i="1"/>
  <c r="J218" i="1"/>
  <c r="J219" i="1"/>
  <c r="J220" i="1"/>
  <c r="J221" i="1"/>
  <c r="J222" i="1"/>
  <c r="K222" i="1" s="1"/>
  <c r="J223" i="1"/>
  <c r="K223" i="1" s="1"/>
  <c r="J224" i="1"/>
  <c r="L224" i="1" s="1"/>
  <c r="M224" i="1" s="1"/>
  <c r="J225" i="1"/>
  <c r="L225" i="1" s="1"/>
  <c r="M225" i="1" s="1"/>
  <c r="J226" i="1"/>
  <c r="L226" i="1" s="1"/>
  <c r="M226" i="1" s="1"/>
  <c r="J227" i="1"/>
  <c r="L227" i="1" s="1"/>
  <c r="M227" i="1" s="1"/>
  <c r="J228" i="1"/>
  <c r="J229" i="1"/>
  <c r="K229" i="1" s="1"/>
  <c r="J230" i="1"/>
  <c r="K230" i="1" s="1"/>
  <c r="J231" i="1"/>
  <c r="K231" i="1" s="1"/>
  <c r="J232" i="1"/>
  <c r="K232" i="1" s="1"/>
  <c r="J233" i="1"/>
  <c r="L233" i="1" s="1"/>
  <c r="M233" i="1" s="1"/>
  <c r="J234" i="1"/>
  <c r="L234" i="1" s="1"/>
  <c r="M234" i="1" s="1"/>
  <c r="J235" i="1"/>
  <c r="L235" i="1" s="1"/>
  <c r="M235" i="1" s="1"/>
  <c r="J236" i="1"/>
  <c r="L236" i="1" s="1"/>
  <c r="M236" i="1" s="1"/>
  <c r="J237" i="1"/>
  <c r="L237" i="1" s="1"/>
  <c r="M237" i="1" s="1"/>
  <c r="J238" i="1"/>
  <c r="L238" i="1" s="1"/>
  <c r="M238" i="1" s="1"/>
  <c r="J239" i="1"/>
  <c r="J240" i="1"/>
  <c r="J241" i="1"/>
  <c r="J242" i="1"/>
  <c r="K242" i="1" s="1"/>
  <c r="J243" i="1"/>
  <c r="K243" i="1" s="1"/>
  <c r="J244" i="1"/>
  <c r="L244" i="1" s="1"/>
  <c r="M244" i="1" s="1"/>
  <c r="J245" i="1"/>
  <c r="L245" i="1" s="1"/>
  <c r="M245" i="1" s="1"/>
  <c r="J246" i="1"/>
  <c r="L246" i="1" s="1"/>
  <c r="M246" i="1" s="1"/>
  <c r="J247" i="1"/>
  <c r="L247" i="1" s="1"/>
  <c r="M247" i="1" s="1"/>
  <c r="J248" i="1"/>
  <c r="L248" i="1" s="1"/>
  <c r="M248" i="1" s="1"/>
  <c r="J249" i="1"/>
  <c r="L249" i="1" s="1"/>
  <c r="M249" i="1" s="1"/>
  <c r="J250" i="1"/>
  <c r="J251" i="1"/>
  <c r="K251" i="1" s="1"/>
  <c r="J252" i="1"/>
  <c r="K252" i="1" s="1"/>
  <c r="J253" i="1"/>
  <c r="J254" i="1"/>
  <c r="J255" i="1"/>
  <c r="L255" i="1" s="1"/>
  <c r="M255" i="1" s="1"/>
  <c r="J256" i="1"/>
  <c r="L256" i="1" s="1"/>
  <c r="M256" i="1" s="1"/>
  <c r="J257" i="1"/>
  <c r="L257" i="1" s="1"/>
  <c r="M257" i="1" s="1"/>
  <c r="J258" i="1"/>
  <c r="L258" i="1" s="1"/>
  <c r="M258" i="1" s="1"/>
  <c r="J259" i="1"/>
  <c r="L259" i="1" s="1"/>
  <c r="M259" i="1" s="1"/>
  <c r="J260" i="1"/>
  <c r="J261" i="1"/>
  <c r="L261" i="1" s="1"/>
  <c r="M261" i="1" s="1"/>
  <c r="J262" i="1"/>
  <c r="K262" i="1" s="1"/>
  <c r="J263" i="1"/>
  <c r="K263" i="1" s="1"/>
  <c r="J264" i="1"/>
  <c r="K264" i="1" s="1"/>
  <c r="J265" i="1"/>
  <c r="J266" i="1"/>
  <c r="K266" i="1" s="1"/>
  <c r="J267" i="1"/>
  <c r="K267" i="1" s="1"/>
  <c r="J268" i="1"/>
  <c r="L268" i="1" s="1"/>
  <c r="M268" i="1" s="1"/>
  <c r="J269" i="1"/>
  <c r="L269" i="1" s="1"/>
  <c r="M269" i="1" s="1"/>
  <c r="J270" i="1"/>
  <c r="J271" i="1"/>
  <c r="L271" i="1" s="1"/>
  <c r="M271" i="1" s="1"/>
  <c r="J272" i="1"/>
  <c r="L272" i="1" s="1"/>
  <c r="M272" i="1" s="1"/>
  <c r="J273" i="1"/>
  <c r="J274" i="1"/>
  <c r="J275" i="1"/>
  <c r="J276" i="1"/>
  <c r="J277" i="1"/>
  <c r="L277" i="1" s="1"/>
  <c r="M277" i="1" s="1"/>
  <c r="J278" i="1"/>
  <c r="K278" i="1" s="1"/>
  <c r="J279" i="1"/>
  <c r="K279" i="1" s="1"/>
  <c r="J280" i="1"/>
  <c r="J281" i="1"/>
  <c r="L281" i="1" s="1"/>
  <c r="M281" i="1" s="1"/>
  <c r="J282" i="1"/>
  <c r="L282" i="1" s="1"/>
  <c r="M282" i="1" s="1"/>
  <c r="J283" i="1"/>
  <c r="L283" i="1" s="1"/>
  <c r="M283" i="1" s="1"/>
  <c r="J284" i="1"/>
  <c r="K284" i="1" s="1"/>
  <c r="J285" i="1"/>
  <c r="J286" i="1"/>
  <c r="K286" i="1" s="1"/>
  <c r="J287" i="1"/>
  <c r="K287" i="1" s="1"/>
  <c r="J288" i="1"/>
  <c r="K288" i="1" s="1"/>
  <c r="J289" i="1"/>
  <c r="L289" i="1" s="1"/>
  <c r="M289" i="1" s="1"/>
  <c r="J290" i="1"/>
  <c r="J291" i="1"/>
  <c r="L291" i="1" s="1"/>
  <c r="M291" i="1" s="1"/>
  <c r="J292" i="1"/>
  <c r="L292" i="1" s="1"/>
  <c r="M292" i="1" s="1"/>
  <c r="J293" i="1"/>
  <c r="L293" i="1" s="1"/>
  <c r="M293" i="1" s="1"/>
  <c r="J294" i="1"/>
  <c r="L294" i="1" s="1"/>
  <c r="M294" i="1" s="1"/>
  <c r="J295" i="1"/>
  <c r="J296" i="1"/>
  <c r="J297" i="1"/>
  <c r="J298" i="1"/>
  <c r="K298" i="1" s="1"/>
  <c r="J299" i="1"/>
  <c r="K299" i="1" s="1"/>
  <c r="J300" i="1"/>
  <c r="K300" i="1" s="1"/>
  <c r="J301" i="1"/>
  <c r="L301" i="1" s="1"/>
  <c r="M301" i="1" s="1"/>
  <c r="J302" i="1"/>
  <c r="L302" i="1" s="1"/>
  <c r="M302" i="1" s="1"/>
  <c r="J303" i="1"/>
  <c r="L303" i="1" s="1"/>
  <c r="M303" i="1" s="1"/>
  <c r="J304" i="1"/>
  <c r="L304" i="1" s="1"/>
  <c r="M304" i="1" s="1"/>
  <c r="J305" i="1"/>
  <c r="L305" i="1" s="1"/>
  <c r="M305" i="1" s="1"/>
  <c r="J306" i="1"/>
  <c r="J307" i="1"/>
  <c r="K307" i="1" s="1"/>
  <c r="J308" i="1"/>
  <c r="K308" i="1" s="1"/>
  <c r="J309" i="1"/>
  <c r="J310" i="1"/>
  <c r="J311" i="1"/>
  <c r="L311" i="1" s="1"/>
  <c r="M311" i="1" s="1"/>
  <c r="J312" i="1"/>
  <c r="L312" i="1" s="1"/>
  <c r="M312" i="1" s="1"/>
  <c r="J313" i="1"/>
  <c r="L313" i="1" s="1"/>
  <c r="M313" i="1" s="1"/>
  <c r="J314" i="1"/>
  <c r="L314" i="1" s="1"/>
  <c r="M314" i="1" s="1"/>
  <c r="J315" i="1"/>
  <c r="L315" i="1" s="1"/>
  <c r="M315" i="1" s="1"/>
  <c r="J316" i="1"/>
  <c r="L316" i="1" s="1"/>
  <c r="M316" i="1" s="1"/>
  <c r="J317" i="1"/>
  <c r="J318" i="1"/>
  <c r="K318" i="1" s="1"/>
  <c r="J319" i="1"/>
  <c r="K319" i="1" s="1"/>
  <c r="J320" i="1"/>
  <c r="K320" i="1" s="1"/>
  <c r="J321" i="1"/>
  <c r="K321" i="1" s="1"/>
  <c r="J322" i="1"/>
  <c r="J323" i="1"/>
  <c r="J324" i="1"/>
  <c r="L324" i="1" s="1"/>
  <c r="M324" i="1" s="1"/>
  <c r="J325" i="1"/>
  <c r="L325" i="1" s="1"/>
  <c r="M325" i="1" s="1"/>
  <c r="J326" i="1"/>
  <c r="L326" i="1" s="1"/>
  <c r="M326" i="1" s="1"/>
  <c r="J327" i="1"/>
  <c r="L327" i="1" s="1"/>
  <c r="M327" i="1" s="1"/>
  <c r="J328" i="1"/>
  <c r="J329" i="1"/>
  <c r="J330" i="1"/>
  <c r="J331" i="1"/>
  <c r="J332" i="1"/>
  <c r="J333" i="1"/>
  <c r="L333" i="1" s="1"/>
  <c r="M333" i="1" s="1"/>
  <c r="J334" i="1"/>
  <c r="L334" i="1" s="1"/>
  <c r="M334" i="1" s="1"/>
  <c r="J335" i="1"/>
  <c r="L335" i="1" s="1"/>
  <c r="M335" i="1" s="1"/>
  <c r="J336" i="1"/>
  <c r="L336" i="1" s="1"/>
  <c r="M336" i="1" s="1"/>
  <c r="J337" i="1"/>
  <c r="L337" i="1" s="1"/>
  <c r="M337" i="1" s="1"/>
  <c r="J338" i="1"/>
  <c r="L338" i="1" s="1"/>
  <c r="M338" i="1" s="1"/>
  <c r="J339" i="1"/>
  <c r="J340" i="1"/>
  <c r="K340" i="1" s="1"/>
  <c r="J341" i="1"/>
  <c r="K341" i="1" s="1"/>
  <c r="J342" i="1"/>
  <c r="K342" i="1" s="1"/>
  <c r="J343" i="1"/>
  <c r="K343" i="1" s="1"/>
  <c r="J344" i="1"/>
  <c r="L344" i="1" s="1"/>
  <c r="M344" i="1" s="1"/>
  <c r="J345" i="1"/>
  <c r="L345" i="1" s="1"/>
  <c r="M345" i="1" s="1"/>
  <c r="J346" i="1"/>
  <c r="L346" i="1" s="1"/>
  <c r="M346" i="1" s="1"/>
  <c r="J347" i="1"/>
  <c r="L347" i="1" s="1"/>
  <c r="M347" i="1" s="1"/>
  <c r="J348" i="1"/>
  <c r="L348" i="1" s="1"/>
  <c r="M348" i="1" s="1"/>
  <c r="J349" i="1"/>
  <c r="L349" i="1" s="1"/>
  <c r="M349" i="1" s="1"/>
  <c r="J350" i="1"/>
  <c r="J351" i="1"/>
  <c r="J352" i="1"/>
  <c r="J353" i="1"/>
  <c r="K353" i="1" s="1"/>
  <c r="J354" i="1"/>
  <c r="K354" i="1" s="1"/>
  <c r="J355" i="1"/>
  <c r="L355" i="1" s="1"/>
  <c r="M355" i="1" s="1"/>
  <c r="J356" i="1"/>
  <c r="K356" i="1" s="1"/>
  <c r="J357" i="1"/>
  <c r="K357" i="1" s="1"/>
  <c r="J358" i="1"/>
  <c r="L358" i="1" s="1"/>
  <c r="M358" i="1" s="1"/>
  <c r="J359" i="1"/>
  <c r="L359" i="1" s="1"/>
  <c r="M359" i="1" s="1"/>
  <c r="J360" i="1"/>
  <c r="J361" i="1"/>
  <c r="J362" i="1"/>
  <c r="K362" i="1" s="1"/>
  <c r="J363" i="1"/>
  <c r="K363" i="1" s="1"/>
  <c r="J364" i="1"/>
  <c r="L364" i="1" s="1"/>
  <c r="M364" i="1" s="1"/>
  <c r="J365" i="1"/>
  <c r="L365" i="1" s="1"/>
  <c r="M365" i="1" s="1"/>
  <c r="J366" i="1"/>
  <c r="L366" i="1" s="1"/>
  <c r="M366" i="1" s="1"/>
  <c r="J367" i="1"/>
  <c r="L367" i="1" s="1"/>
  <c r="M367" i="1" s="1"/>
  <c r="J368" i="1"/>
  <c r="L368" i="1" s="1"/>
  <c r="M368" i="1" s="1"/>
  <c r="J369" i="1"/>
  <c r="L369" i="1" s="1"/>
  <c r="M369" i="1" s="1"/>
  <c r="J370" i="1"/>
  <c r="J371" i="1"/>
  <c r="J372" i="1"/>
  <c r="J373" i="1"/>
  <c r="K373" i="1" s="1"/>
  <c r="J374" i="1"/>
  <c r="L374" i="1" s="1"/>
  <c r="M374" i="1" s="1"/>
  <c r="J375" i="1"/>
  <c r="L375" i="1" s="1"/>
  <c r="M375" i="1" s="1"/>
  <c r="J376" i="1"/>
  <c r="L376" i="1" s="1"/>
  <c r="M376" i="1" s="1"/>
  <c r="J377" i="1"/>
  <c r="L377" i="1" s="1"/>
  <c r="M377" i="1" s="1"/>
  <c r="J378" i="1"/>
  <c r="L378" i="1" s="1"/>
  <c r="M378" i="1" s="1"/>
  <c r="J379" i="1"/>
  <c r="L379" i="1" s="1"/>
  <c r="M379" i="1" s="1"/>
  <c r="J380" i="1"/>
  <c r="J381" i="1"/>
  <c r="J382" i="1"/>
  <c r="J383" i="1"/>
  <c r="J384" i="1"/>
  <c r="L384" i="1" s="1"/>
  <c r="M384" i="1" s="1"/>
  <c r="J385" i="1"/>
  <c r="L385" i="1" s="1"/>
  <c r="M385" i="1" s="1"/>
  <c r="J386" i="1"/>
  <c r="L386" i="1" s="1"/>
  <c r="M386" i="1" s="1"/>
  <c r="J387" i="1"/>
  <c r="L387" i="1" s="1"/>
  <c r="M387" i="1" s="1"/>
  <c r="J388" i="1"/>
  <c r="L388" i="1" s="1"/>
  <c r="M388" i="1" s="1"/>
  <c r="J389" i="1"/>
  <c r="K389" i="1" s="1"/>
  <c r="J390" i="1"/>
  <c r="K390" i="1" s="1"/>
  <c r="J391" i="1"/>
  <c r="J392" i="1"/>
  <c r="J393" i="1"/>
  <c r="J394" i="1"/>
  <c r="L394" i="1" s="1"/>
  <c r="M394" i="1" s="1"/>
  <c r="J395" i="1"/>
  <c r="L395" i="1" s="1"/>
  <c r="M395" i="1" s="1"/>
  <c r="J396" i="1"/>
  <c r="L396" i="1" s="1"/>
  <c r="M396" i="1" s="1"/>
  <c r="J397" i="1"/>
  <c r="L397" i="1" s="1"/>
  <c r="M397" i="1" s="1"/>
  <c r="J398" i="1"/>
  <c r="K398" i="1" s="1"/>
  <c r="J399" i="1"/>
  <c r="K399" i="1" s="1"/>
  <c r="J400" i="1"/>
  <c r="L400" i="1" s="1"/>
  <c r="M400" i="1" s="1"/>
  <c r="J401" i="1"/>
  <c r="J402" i="1"/>
  <c r="J403" i="1"/>
  <c r="J404" i="1"/>
  <c r="L404" i="1" s="1"/>
  <c r="M404" i="1" s="1"/>
  <c r="J405" i="1"/>
  <c r="L405" i="1" s="1"/>
  <c r="M405" i="1" s="1"/>
  <c r="J406" i="1"/>
  <c r="L406" i="1" s="1"/>
  <c r="M406" i="1" s="1"/>
  <c r="J407" i="1"/>
  <c r="L407" i="1" s="1"/>
  <c r="M407" i="1" s="1"/>
  <c r="J408" i="1"/>
  <c r="L408" i="1" s="1"/>
  <c r="M408" i="1" s="1"/>
  <c r="J409" i="1"/>
  <c r="L409" i="1" s="1"/>
  <c r="M409" i="1" s="1"/>
  <c r="J410" i="1"/>
  <c r="L410" i="1" s="1"/>
  <c r="M410" i="1" s="1"/>
  <c r="J411" i="1"/>
  <c r="K411" i="1" s="1"/>
  <c r="J412" i="1"/>
  <c r="K412" i="1" s="1"/>
  <c r="J413" i="1"/>
  <c r="J414" i="1"/>
  <c r="L414" i="1" s="1"/>
  <c r="M414" i="1" s="1"/>
  <c r="J415" i="1"/>
  <c r="L415" i="1" s="1"/>
  <c r="M415" i="1" s="1"/>
  <c r="J416" i="1"/>
  <c r="L416" i="1" s="1"/>
  <c r="M416" i="1" s="1"/>
  <c r="J417" i="1"/>
  <c r="L417" i="1" s="1"/>
  <c r="M417" i="1" s="1"/>
  <c r="J418" i="1"/>
  <c r="K418" i="1" s="1"/>
  <c r="J419" i="1"/>
  <c r="K419" i="1" s="1"/>
  <c r="J420" i="1"/>
  <c r="L420" i="1" s="1"/>
  <c r="M420" i="1" s="1"/>
  <c r="J421" i="1"/>
  <c r="J422" i="1"/>
  <c r="J423" i="1"/>
  <c r="J424" i="1"/>
  <c r="L424" i="1" s="1"/>
  <c r="M424" i="1" s="1"/>
  <c r="J425" i="1"/>
  <c r="L425" i="1" s="1"/>
  <c r="M425" i="1" s="1"/>
  <c r="J426" i="1"/>
  <c r="L426" i="1" s="1"/>
  <c r="M426" i="1" s="1"/>
  <c r="J427" i="1"/>
  <c r="L427" i="1" s="1"/>
  <c r="M427" i="1" s="1"/>
  <c r="J428" i="1"/>
  <c r="L428" i="1" s="1"/>
  <c r="M428" i="1" s="1"/>
  <c r="J429" i="1"/>
  <c r="K429" i="1" s="1"/>
  <c r="J430" i="1"/>
  <c r="L430" i="1" s="1"/>
  <c r="M430" i="1" s="1"/>
  <c r="J431" i="1"/>
  <c r="K431" i="1" s="1"/>
  <c r="J432" i="1"/>
  <c r="K432" i="1" s="1"/>
  <c r="J433" i="1"/>
  <c r="K433" i="1" s="1"/>
  <c r="J434" i="1"/>
  <c r="J435" i="1"/>
  <c r="L435" i="1" s="1"/>
  <c r="M435" i="1" s="1"/>
  <c r="J436" i="1"/>
  <c r="L436" i="1" s="1"/>
  <c r="M436" i="1" s="1"/>
  <c r="J437" i="1"/>
  <c r="L437" i="1" s="1"/>
  <c r="M437" i="1" s="1"/>
  <c r="J438" i="1"/>
  <c r="L438" i="1" s="1"/>
  <c r="M438" i="1" s="1"/>
  <c r="J439" i="1"/>
  <c r="L439" i="1" s="1"/>
  <c r="M439" i="1" s="1"/>
  <c r="J440" i="1"/>
  <c r="L440" i="1" s="1"/>
  <c r="M440" i="1" s="1"/>
  <c r="J441" i="1"/>
  <c r="J442" i="1"/>
  <c r="J443" i="1"/>
  <c r="J444" i="1"/>
  <c r="K444" i="1" s="1"/>
  <c r="J445" i="1"/>
  <c r="L445" i="1" s="1"/>
  <c r="M445" i="1" s="1"/>
  <c r="J446" i="1"/>
  <c r="K446" i="1" s="1"/>
  <c r="J447" i="1"/>
  <c r="L447" i="1" s="1"/>
  <c r="J448" i="1"/>
  <c r="L448" i="1" s="1"/>
  <c r="M448" i="1" s="1"/>
  <c r="J449" i="1"/>
  <c r="L449" i="1" s="1"/>
  <c r="M449" i="1" s="1"/>
  <c r="J450" i="1"/>
  <c r="L450" i="1" s="1"/>
  <c r="M450" i="1" s="1"/>
  <c r="J451" i="1"/>
  <c r="K451" i="1" s="1"/>
  <c r="J452" i="1"/>
  <c r="K452" i="1" s="1"/>
  <c r="J453" i="1"/>
  <c r="K453" i="1" s="1"/>
  <c r="J454" i="1"/>
  <c r="L454" i="1" s="1"/>
  <c r="M454" i="1" s="1"/>
  <c r="J455" i="1"/>
  <c r="L455" i="1" s="1"/>
  <c r="M455" i="1" s="1"/>
  <c r="J456" i="1"/>
  <c r="L456" i="1" s="1"/>
  <c r="M456" i="1" s="1"/>
  <c r="J457" i="1"/>
  <c r="L457" i="1" s="1"/>
  <c r="M457" i="1" s="1"/>
  <c r="J458" i="1"/>
  <c r="L458" i="1" s="1"/>
  <c r="M458" i="1" s="1"/>
  <c r="J459" i="1"/>
  <c r="L459" i="1" s="1"/>
  <c r="M459" i="1" s="1"/>
  <c r="J460" i="1"/>
  <c r="L460" i="1" s="1"/>
  <c r="M460" i="1" s="1"/>
  <c r="J461" i="1"/>
  <c r="J462" i="1"/>
  <c r="J463" i="1"/>
  <c r="J464" i="1"/>
  <c r="L464" i="1" s="1"/>
  <c r="M464" i="1" s="1"/>
  <c r="J465" i="1"/>
  <c r="L465" i="1" s="1"/>
  <c r="M465" i="1" s="1"/>
  <c r="J466" i="1"/>
  <c r="L466" i="1" s="1"/>
  <c r="M466" i="1" s="1"/>
  <c r="J467" i="1"/>
  <c r="L467" i="1" s="1"/>
  <c r="M467" i="1" s="1"/>
  <c r="J468" i="1"/>
  <c r="L468" i="1" s="1"/>
  <c r="M468" i="1" s="1"/>
  <c r="J469" i="1"/>
  <c r="L469" i="1" s="1"/>
  <c r="M469" i="1" s="1"/>
  <c r="J470" i="1"/>
  <c r="L470" i="1" s="1"/>
  <c r="M470" i="1" s="1"/>
  <c r="J471" i="1"/>
  <c r="J472" i="1"/>
  <c r="K472" i="1" s="1"/>
  <c r="J473" i="1"/>
  <c r="K473" i="1" s="1"/>
  <c r="J474" i="1"/>
  <c r="L474" i="1" s="1"/>
  <c r="M474" i="1" s="1"/>
  <c r="J475" i="1"/>
  <c r="L475" i="1" s="1"/>
  <c r="M475" i="1" s="1"/>
  <c r="J476" i="1"/>
  <c r="L476" i="1" s="1"/>
  <c r="M476" i="1" s="1"/>
  <c r="J477" i="1"/>
  <c r="L477" i="1" s="1"/>
  <c r="M477" i="1" s="1"/>
  <c r="J478" i="1"/>
  <c r="L478" i="1" s="1"/>
  <c r="M478" i="1" s="1"/>
  <c r="J479" i="1"/>
  <c r="L479" i="1" s="1"/>
  <c r="M479" i="1" s="1"/>
  <c r="J480" i="1"/>
  <c r="L480" i="1" s="1"/>
  <c r="M480" i="1" s="1"/>
  <c r="J481" i="1"/>
  <c r="J482" i="1"/>
  <c r="K482" i="1" s="1"/>
  <c r="J483" i="1"/>
  <c r="K483" i="1" s="1"/>
  <c r="J484" i="1"/>
  <c r="L484" i="1" s="1"/>
  <c r="M484" i="1" s="1"/>
  <c r="J485" i="1"/>
  <c r="L485" i="1" s="1"/>
  <c r="M485" i="1" s="1"/>
  <c r="J486" i="1"/>
  <c r="L486" i="1" s="1"/>
  <c r="M486" i="1" s="1"/>
  <c r="J487" i="1"/>
  <c r="L487" i="1" s="1"/>
  <c r="M487" i="1" s="1"/>
  <c r="J488" i="1"/>
  <c r="L488" i="1" s="1"/>
  <c r="M488" i="1" s="1"/>
  <c r="J489" i="1"/>
  <c r="L489" i="1" s="1"/>
  <c r="M489" i="1" s="1"/>
  <c r="J490" i="1"/>
  <c r="L490" i="1" s="1"/>
  <c r="M490" i="1" s="1"/>
  <c r="J491" i="1"/>
  <c r="J492" i="1"/>
  <c r="J493" i="1"/>
  <c r="J494" i="1"/>
  <c r="L494" i="1" s="1"/>
  <c r="M494" i="1" s="1"/>
  <c r="J495" i="1"/>
  <c r="L495" i="1" s="1"/>
  <c r="M495" i="1" s="1"/>
  <c r="J496" i="1"/>
  <c r="L496" i="1" s="1"/>
  <c r="M496" i="1" s="1"/>
  <c r="J497" i="1"/>
  <c r="L497" i="1" s="1"/>
  <c r="M497" i="1" s="1"/>
  <c r="J498" i="1"/>
  <c r="L498" i="1" s="1"/>
  <c r="M498" i="1" s="1"/>
  <c r="J499" i="1"/>
  <c r="L499" i="1" s="1"/>
  <c r="M499" i="1" s="1"/>
  <c r="J500" i="1"/>
  <c r="L500" i="1" s="1"/>
  <c r="M500" i="1" s="1"/>
  <c r="J501" i="1"/>
  <c r="J502" i="1"/>
  <c r="K502" i="1" s="1"/>
  <c r="J503" i="1"/>
  <c r="K503" i="1" s="1"/>
  <c r="J504" i="1"/>
  <c r="J505" i="1"/>
  <c r="J506" i="1"/>
  <c r="L506" i="1" s="1"/>
  <c r="M506" i="1" s="1"/>
  <c r="J507" i="1"/>
  <c r="L507" i="1" s="1"/>
  <c r="M507" i="1" s="1"/>
  <c r="J508" i="1"/>
  <c r="L508" i="1" s="1"/>
  <c r="M508" i="1" s="1"/>
  <c r="J509" i="1"/>
  <c r="L509" i="1" s="1"/>
  <c r="M509" i="1" s="1"/>
  <c r="J510" i="1"/>
  <c r="L510" i="1" s="1"/>
  <c r="M510" i="1" s="1"/>
  <c r="J511" i="1"/>
  <c r="J512" i="1"/>
  <c r="J513" i="1"/>
  <c r="J514" i="1"/>
  <c r="K514" i="1" s="1"/>
  <c r="J515" i="1"/>
  <c r="L515" i="1" s="1"/>
  <c r="M515" i="1" s="1"/>
  <c r="J516" i="1"/>
  <c r="L516" i="1" s="1"/>
  <c r="M516" i="1" s="1"/>
  <c r="J517" i="1"/>
  <c r="L517" i="1" s="1"/>
  <c r="M517" i="1" s="1"/>
  <c r="J518" i="1"/>
  <c r="K518" i="1" s="1"/>
  <c r="J519" i="1"/>
  <c r="L519" i="1" s="1"/>
  <c r="M519" i="1" s="1"/>
  <c r="J520" i="1"/>
  <c r="L520" i="1" s="1"/>
  <c r="M520" i="1" s="1"/>
  <c r="J521" i="1"/>
  <c r="J522" i="1"/>
  <c r="K522" i="1" s="1"/>
  <c r="J523" i="1"/>
  <c r="J524" i="1"/>
  <c r="L524" i="1" s="1"/>
  <c r="M524" i="1" s="1"/>
  <c r="J525" i="1"/>
  <c r="L525" i="1" s="1"/>
  <c r="M525" i="1" s="1"/>
  <c r="J526" i="1"/>
  <c r="L526" i="1" s="1"/>
  <c r="M526" i="1" s="1"/>
  <c r="J527" i="1"/>
  <c r="K527" i="1" s="1"/>
  <c r="J528" i="1"/>
  <c r="K528" i="1" s="1"/>
  <c r="J529" i="1"/>
  <c r="L529" i="1" s="1"/>
  <c r="M529" i="1" s="1"/>
  <c r="J530" i="1"/>
  <c r="L530" i="1" s="1"/>
  <c r="M530" i="1" s="1"/>
  <c r="J531" i="1"/>
  <c r="J532" i="1"/>
  <c r="K532" i="1" s="1"/>
  <c r="J533" i="1"/>
  <c r="K533" i="1" s="1"/>
  <c r="J534" i="1"/>
  <c r="L534" i="1" s="1"/>
  <c r="M534" i="1" s="1"/>
  <c r="J535" i="1"/>
  <c r="L535" i="1" s="1"/>
  <c r="M535" i="1" s="1"/>
  <c r="J536" i="1"/>
  <c r="L536" i="1" s="1"/>
  <c r="M536" i="1" s="1"/>
  <c r="J537" i="1"/>
  <c r="L537" i="1" s="1"/>
  <c r="M537" i="1" s="1"/>
  <c r="J538" i="1"/>
  <c r="L538" i="1" s="1"/>
  <c r="M538" i="1" s="1"/>
  <c r="J539" i="1"/>
  <c r="L539" i="1" s="1"/>
  <c r="M539" i="1" s="1"/>
  <c r="J540" i="1"/>
  <c r="L540" i="1" s="1"/>
  <c r="M540" i="1" s="1"/>
  <c r="J541" i="1"/>
  <c r="J542" i="1"/>
  <c r="J543" i="1"/>
  <c r="K543" i="1" s="1"/>
  <c r="J544" i="1"/>
  <c r="K544" i="1" s="1"/>
  <c r="J545" i="1"/>
  <c r="K545" i="1" s="1"/>
  <c r="J546" i="1"/>
  <c r="K546" i="1" s="1"/>
  <c r="J547" i="1"/>
  <c r="K547" i="1" s="1"/>
  <c r="J548" i="1"/>
  <c r="K548" i="1" s="1"/>
  <c r="J549" i="1"/>
  <c r="L549" i="1" s="1"/>
  <c r="M549" i="1" s="1"/>
  <c r="J550" i="1"/>
  <c r="L550" i="1" s="1"/>
  <c r="M550" i="1" s="1"/>
  <c r="J551" i="1"/>
  <c r="J552" i="1"/>
  <c r="J553" i="1"/>
  <c r="J554" i="1"/>
  <c r="L554" i="1" s="1"/>
  <c r="M554" i="1" s="1"/>
  <c r="J555" i="1"/>
  <c r="L555" i="1" s="1"/>
  <c r="M555" i="1" s="1"/>
  <c r="J556" i="1"/>
  <c r="K556" i="1" s="1"/>
  <c r="J557" i="1"/>
  <c r="K557" i="1" s="1"/>
  <c r="J558" i="1"/>
  <c r="K558" i="1" s="1"/>
  <c r="J559" i="1"/>
  <c r="L559" i="1" s="1"/>
  <c r="M559" i="1" s="1"/>
  <c r="J560" i="1"/>
  <c r="L560" i="1" s="1"/>
  <c r="M560" i="1" s="1"/>
  <c r="J561" i="1"/>
  <c r="J562" i="1"/>
  <c r="K562" i="1" s="1"/>
  <c r="J563" i="1"/>
  <c r="K563" i="1" s="1"/>
  <c r="J564" i="1"/>
  <c r="L564" i="1" s="1"/>
  <c r="M564" i="1" s="1"/>
  <c r="J565" i="1"/>
  <c r="L565" i="1" s="1"/>
  <c r="M565" i="1" s="1"/>
  <c r="J566" i="1"/>
  <c r="L566" i="1" s="1"/>
  <c r="M566" i="1" s="1"/>
  <c r="J567" i="1"/>
  <c r="L567" i="1" s="1"/>
  <c r="M567" i="1" s="1"/>
  <c r="J568" i="1"/>
  <c r="L568" i="1" s="1"/>
  <c r="M568" i="1" s="1"/>
  <c r="J569" i="1"/>
  <c r="L569" i="1" s="1"/>
  <c r="M569" i="1" s="1"/>
  <c r="J570" i="1"/>
  <c r="L570" i="1" s="1"/>
  <c r="J571" i="1"/>
  <c r="J572" i="1"/>
  <c r="K572" i="1" s="1"/>
  <c r="J573" i="1"/>
  <c r="K573" i="1" s="1"/>
  <c r="J574" i="1"/>
  <c r="K574" i="1" s="1"/>
  <c r="J575" i="1"/>
  <c r="J576" i="1"/>
  <c r="J577" i="1"/>
  <c r="J578" i="1"/>
  <c r="L578" i="1" s="1"/>
  <c r="M578" i="1" s="1"/>
  <c r="J579" i="1"/>
  <c r="L579" i="1" s="1"/>
  <c r="M579" i="1" s="1"/>
  <c r="J580" i="1"/>
  <c r="L580" i="1" s="1"/>
  <c r="M580" i="1" s="1"/>
  <c r="J581" i="1"/>
  <c r="J582" i="1"/>
  <c r="J583" i="1"/>
  <c r="J584" i="1"/>
  <c r="L584" i="1" s="1"/>
  <c r="M584" i="1" s="1"/>
  <c r="J585" i="1"/>
  <c r="K585" i="1" s="1"/>
  <c r="J586" i="1"/>
  <c r="L586" i="1" s="1"/>
  <c r="M586" i="1" s="1"/>
  <c r="J587" i="1"/>
  <c r="L587" i="1" s="1"/>
  <c r="M587" i="1" s="1"/>
  <c r="J588" i="1"/>
  <c r="K588" i="1" s="1"/>
  <c r="J589" i="1"/>
  <c r="L589" i="1" s="1"/>
  <c r="M589" i="1" s="1"/>
  <c r="J590" i="1"/>
  <c r="L590" i="1" s="1"/>
  <c r="M590" i="1" s="1"/>
  <c r="J591" i="1"/>
  <c r="J592" i="1"/>
  <c r="K592" i="1" s="1"/>
  <c r="J593" i="1"/>
  <c r="K593" i="1" s="1"/>
  <c r="J594" i="1"/>
  <c r="L594" i="1" s="1"/>
  <c r="M594" i="1" s="1"/>
  <c r="J595" i="1"/>
  <c r="L595" i="1" s="1"/>
  <c r="M595" i="1" s="1"/>
  <c r="J596" i="1"/>
  <c r="L596" i="1" s="1"/>
  <c r="M596" i="1" s="1"/>
  <c r="J597" i="1"/>
  <c r="L597" i="1" s="1"/>
  <c r="M597" i="1" s="1"/>
  <c r="J598" i="1"/>
  <c r="K598" i="1" s="1"/>
  <c r="J599" i="1"/>
  <c r="L599" i="1" s="1"/>
  <c r="M599" i="1" s="1"/>
  <c r="J600" i="1"/>
  <c r="L600" i="1" s="1"/>
  <c r="M600" i="1" s="1"/>
  <c r="J601" i="1"/>
  <c r="J602" i="1"/>
  <c r="K602" i="1" s="1"/>
  <c r="J603" i="1"/>
  <c r="K603" i="1" s="1"/>
  <c r="J604" i="1"/>
  <c r="J605" i="1"/>
  <c r="L605" i="1" s="1"/>
  <c r="M605" i="1" s="1"/>
  <c r="J606" i="1"/>
  <c r="L606" i="1" s="1"/>
  <c r="M606" i="1" s="1"/>
  <c r="J607" i="1"/>
  <c r="L607" i="1" s="1"/>
  <c r="M607" i="1" s="1"/>
  <c r="J608" i="1"/>
  <c r="L608" i="1" s="1"/>
  <c r="M608" i="1" s="1"/>
  <c r="J609" i="1"/>
  <c r="L609" i="1" s="1"/>
  <c r="M609" i="1" s="1"/>
  <c r="J610" i="1"/>
  <c r="L610" i="1" s="1"/>
  <c r="M610" i="1" s="1"/>
  <c r="J611" i="1"/>
  <c r="J612" i="1"/>
  <c r="J613" i="1"/>
  <c r="J614" i="1"/>
  <c r="K614" i="1" s="1"/>
  <c r="J615" i="1"/>
  <c r="K615" i="1" s="1"/>
  <c r="J616" i="1"/>
  <c r="L616" i="1" s="1"/>
  <c r="M616" i="1" s="1"/>
  <c r="J617" i="1"/>
  <c r="L617" i="1" s="1"/>
  <c r="M617" i="1" s="1"/>
  <c r="J618" i="1"/>
  <c r="K618" i="1" s="1"/>
  <c r="J619" i="1"/>
  <c r="L619" i="1" s="1"/>
  <c r="M619" i="1" s="1"/>
  <c r="J620" i="1"/>
  <c r="L620" i="1" s="1"/>
  <c r="M620" i="1" s="1"/>
  <c r="J621" i="1"/>
  <c r="J622" i="1"/>
  <c r="K622" i="1" s="1"/>
  <c r="J623" i="1"/>
  <c r="J624" i="1"/>
  <c r="L624" i="1" s="1"/>
  <c r="J625" i="1"/>
  <c r="L625" i="1" s="1"/>
  <c r="J626" i="1"/>
  <c r="L626" i="1" s="1"/>
  <c r="M626" i="1" s="1"/>
  <c r="J627" i="1"/>
  <c r="K627" i="1" s="1"/>
  <c r="J628" i="1"/>
  <c r="K628" i="1" s="1"/>
  <c r="J629" i="1"/>
  <c r="L629" i="1" s="1"/>
  <c r="M629" i="1" s="1"/>
  <c r="J630" i="1"/>
  <c r="L630" i="1" s="1"/>
  <c r="M630" i="1" s="1"/>
  <c r="J631" i="1"/>
  <c r="J632" i="1"/>
  <c r="K632" i="1" s="1"/>
  <c r="J633" i="1"/>
  <c r="K633" i="1" s="1"/>
  <c r="J634" i="1"/>
  <c r="L634" i="1" s="1"/>
  <c r="M634" i="1" s="1"/>
  <c r="J635" i="1"/>
  <c r="L635" i="1" s="1"/>
  <c r="M635" i="1" s="1"/>
  <c r="J636" i="1"/>
  <c r="L636" i="1" s="1"/>
  <c r="M636" i="1" s="1"/>
  <c r="J637" i="1"/>
  <c r="L637" i="1" s="1"/>
  <c r="M637" i="1" s="1"/>
  <c r="J638" i="1"/>
  <c r="L638" i="1" s="1"/>
  <c r="M638" i="1" s="1"/>
  <c r="J639" i="1"/>
  <c r="L639" i="1" s="1"/>
  <c r="M639" i="1" s="1"/>
  <c r="J640" i="1"/>
  <c r="L640" i="1" s="1"/>
  <c r="M640" i="1" s="1"/>
  <c r="J641" i="1"/>
  <c r="J642" i="1"/>
  <c r="J643" i="1"/>
  <c r="K643" i="1" s="1"/>
  <c r="J644" i="1"/>
  <c r="K644" i="1" s="1"/>
  <c r="J645" i="1"/>
  <c r="K645" i="1" s="1"/>
  <c r="J646" i="1"/>
  <c r="K646" i="1" s="1"/>
  <c r="J647" i="1"/>
  <c r="K647" i="1" s="1"/>
  <c r="J648" i="1"/>
  <c r="K648" i="1" s="1"/>
  <c r="J649" i="1"/>
  <c r="L649" i="1" s="1"/>
  <c r="M649" i="1" s="1"/>
  <c r="J650" i="1"/>
  <c r="L650" i="1" s="1"/>
  <c r="M650" i="1" s="1"/>
  <c r="J651" i="1"/>
  <c r="J652" i="1"/>
  <c r="J653" i="1"/>
  <c r="J654" i="1"/>
  <c r="L654" i="1" s="1"/>
  <c r="M654" i="1" s="1"/>
  <c r="J655" i="1"/>
  <c r="L655" i="1" s="1"/>
  <c r="M655" i="1" s="1"/>
  <c r="J656" i="1"/>
  <c r="L656" i="1" s="1"/>
  <c r="M656" i="1" s="1"/>
  <c r="J657" i="1"/>
  <c r="L657" i="1" s="1"/>
  <c r="M657" i="1" s="1"/>
  <c r="J658" i="1"/>
  <c r="L658" i="1" s="1"/>
  <c r="M658" i="1" s="1"/>
  <c r="J659" i="1"/>
  <c r="L659" i="1" s="1"/>
  <c r="M659" i="1" s="1"/>
  <c r="J660" i="1"/>
  <c r="L660" i="1" s="1"/>
  <c r="M660" i="1" s="1"/>
  <c r="J661" i="1"/>
  <c r="K661" i="1" s="1"/>
  <c r="J662" i="1"/>
  <c r="K662" i="1" s="1"/>
  <c r="J663" i="1"/>
  <c r="J664" i="1"/>
  <c r="L664" i="1" s="1"/>
  <c r="M664" i="1" s="1"/>
  <c r="J665" i="1"/>
  <c r="L665" i="1" s="1"/>
  <c r="M665" i="1" s="1"/>
  <c r="J666" i="1"/>
  <c r="L666" i="1" s="1"/>
  <c r="M666" i="1" s="1"/>
  <c r="J667" i="1"/>
  <c r="J668" i="1"/>
  <c r="L668" i="1" s="1"/>
  <c r="M668" i="1" s="1"/>
  <c r="J669" i="1"/>
  <c r="L669" i="1" s="1"/>
  <c r="M669" i="1" s="1"/>
  <c r="J670" i="1"/>
  <c r="L670" i="1" s="1"/>
  <c r="M670" i="1" s="1"/>
  <c r="J671" i="1"/>
  <c r="K671" i="1" s="1"/>
  <c r="J672" i="1"/>
  <c r="K672" i="1" s="1"/>
  <c r="J673" i="1"/>
  <c r="K673" i="1" s="1"/>
  <c r="J15" i="1"/>
  <c r="L15" i="1" s="1"/>
  <c r="M15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15" i="1"/>
  <c r="G674" i="1"/>
  <c r="L108" i="1" l="1"/>
  <c r="M108" i="1" s="1"/>
  <c r="K108" i="1"/>
  <c r="K619" i="1"/>
  <c r="K490" i="1"/>
  <c r="K448" i="1"/>
  <c r="K268" i="1"/>
  <c r="K248" i="1"/>
  <c r="K197" i="1"/>
  <c r="L197" i="1"/>
  <c r="M197" i="1" s="1"/>
  <c r="L87" i="1"/>
  <c r="M87" i="1" s="1"/>
  <c r="K87" i="1"/>
  <c r="K589" i="1"/>
  <c r="K460" i="1"/>
  <c r="K338" i="1"/>
  <c r="K227" i="1"/>
  <c r="K81" i="1"/>
  <c r="L276" i="1"/>
  <c r="M276" i="1" s="1"/>
  <c r="K276" i="1"/>
  <c r="L76" i="1"/>
  <c r="M76" i="1" s="1"/>
  <c r="K76" i="1"/>
  <c r="K630" i="1"/>
  <c r="K617" i="1"/>
  <c r="K530" i="1"/>
  <c r="K517" i="1"/>
  <c r="K488" i="1"/>
  <c r="K430" i="1"/>
  <c r="K388" i="1"/>
  <c r="K337" i="1"/>
  <c r="K246" i="1"/>
  <c r="K191" i="1"/>
  <c r="L652" i="1"/>
  <c r="M652" i="1" s="1"/>
  <c r="K652" i="1"/>
  <c r="K642" i="1"/>
  <c r="L642" i="1"/>
  <c r="M642" i="1" s="1"/>
  <c r="L612" i="1"/>
  <c r="M612" i="1" s="1"/>
  <c r="K612" i="1"/>
  <c r="L582" i="1"/>
  <c r="M582" i="1" s="1"/>
  <c r="K582" i="1"/>
  <c r="K552" i="1"/>
  <c r="L552" i="1"/>
  <c r="M552" i="1" s="1"/>
  <c r="K542" i="1"/>
  <c r="L542" i="1"/>
  <c r="M542" i="1" s="1"/>
  <c r="L512" i="1"/>
  <c r="M512" i="1" s="1"/>
  <c r="K512" i="1"/>
  <c r="K492" i="1"/>
  <c r="L492" i="1"/>
  <c r="M492" i="1" s="1"/>
  <c r="L462" i="1"/>
  <c r="M462" i="1" s="1"/>
  <c r="K462" i="1"/>
  <c r="L442" i="1"/>
  <c r="M442" i="1" s="1"/>
  <c r="K442" i="1"/>
  <c r="L422" i="1"/>
  <c r="M422" i="1" s="1"/>
  <c r="K422" i="1"/>
  <c r="L402" i="1"/>
  <c r="M402" i="1" s="1"/>
  <c r="K402" i="1"/>
  <c r="L392" i="1"/>
  <c r="M392" i="1" s="1"/>
  <c r="K392" i="1"/>
  <c r="L382" i="1"/>
  <c r="M382" i="1" s="1"/>
  <c r="K382" i="1"/>
  <c r="L372" i="1"/>
  <c r="M372" i="1" s="1"/>
  <c r="K372" i="1"/>
  <c r="K352" i="1"/>
  <c r="L352" i="1"/>
  <c r="M352" i="1" s="1"/>
  <c r="L332" i="1"/>
  <c r="M332" i="1" s="1"/>
  <c r="K332" i="1"/>
  <c r="L162" i="1"/>
  <c r="M162" i="1" s="1"/>
  <c r="K162" i="1"/>
  <c r="L152" i="1"/>
  <c r="M152" i="1" s="1"/>
  <c r="K152" i="1"/>
  <c r="L132" i="1"/>
  <c r="M132" i="1" s="1"/>
  <c r="K132" i="1"/>
  <c r="L62" i="1"/>
  <c r="M62" i="1" s="1"/>
  <c r="K62" i="1"/>
  <c r="L42" i="1"/>
  <c r="M42" i="1" s="1"/>
  <c r="K42" i="1"/>
  <c r="L32" i="1"/>
  <c r="M32" i="1" s="1"/>
  <c r="K32" i="1"/>
  <c r="K668" i="1"/>
  <c r="K655" i="1"/>
  <c r="K639" i="1"/>
  <c r="K626" i="1"/>
  <c r="K610" i="1"/>
  <c r="K597" i="1"/>
  <c r="K584" i="1"/>
  <c r="K568" i="1"/>
  <c r="K555" i="1"/>
  <c r="K539" i="1"/>
  <c r="K526" i="1"/>
  <c r="K510" i="1"/>
  <c r="K497" i="1"/>
  <c r="K484" i="1"/>
  <c r="K468" i="1"/>
  <c r="K455" i="1"/>
  <c r="K439" i="1"/>
  <c r="K426" i="1"/>
  <c r="K410" i="1"/>
  <c r="K397" i="1"/>
  <c r="K384" i="1"/>
  <c r="K366" i="1"/>
  <c r="K348" i="1"/>
  <c r="K333" i="1"/>
  <c r="K313" i="1"/>
  <c r="K293" i="1"/>
  <c r="K277" i="1"/>
  <c r="K257" i="1"/>
  <c r="K237" i="1"/>
  <c r="K202" i="1"/>
  <c r="K182" i="1"/>
  <c r="K126" i="1"/>
  <c r="K111" i="1"/>
  <c r="K91" i="1"/>
  <c r="K71" i="1"/>
  <c r="K35" i="1"/>
  <c r="L673" i="1"/>
  <c r="M673" i="1" s="1"/>
  <c r="L632" i="1"/>
  <c r="M632" i="1" s="1"/>
  <c r="L585" i="1"/>
  <c r="M585" i="1" s="1"/>
  <c r="L558" i="1"/>
  <c r="M558" i="1" s="1"/>
  <c r="L514" i="1"/>
  <c r="M514" i="1" s="1"/>
  <c r="L453" i="1"/>
  <c r="M453" i="1" s="1"/>
  <c r="L429" i="1"/>
  <c r="M429" i="1" s="1"/>
  <c r="L362" i="1"/>
  <c r="M362" i="1" s="1"/>
  <c r="L300" i="1"/>
  <c r="M300" i="1" s="1"/>
  <c r="L267" i="1"/>
  <c r="M267" i="1" s="1"/>
  <c r="L242" i="1"/>
  <c r="M242" i="1" s="1"/>
  <c r="L209" i="1"/>
  <c r="M209" i="1" s="1"/>
  <c r="L171" i="1"/>
  <c r="M171" i="1" s="1"/>
  <c r="L85" i="1"/>
  <c r="M85" i="1" s="1"/>
  <c r="L30" i="1"/>
  <c r="M30" i="1" s="1"/>
  <c r="K651" i="1"/>
  <c r="L651" i="1"/>
  <c r="M651" i="1" s="1"/>
  <c r="L631" i="1"/>
  <c r="M631" i="1" s="1"/>
  <c r="K631" i="1"/>
  <c r="L621" i="1"/>
  <c r="M621" i="1" s="1"/>
  <c r="K621" i="1"/>
  <c r="L611" i="1"/>
  <c r="M611" i="1" s="1"/>
  <c r="K611" i="1"/>
  <c r="L591" i="1"/>
  <c r="M591" i="1" s="1"/>
  <c r="K591" i="1"/>
  <c r="L581" i="1"/>
  <c r="M581" i="1" s="1"/>
  <c r="K581" i="1"/>
  <c r="L571" i="1"/>
  <c r="M571" i="1" s="1"/>
  <c r="K571" i="1"/>
  <c r="L561" i="1"/>
  <c r="M561" i="1" s="1"/>
  <c r="K561" i="1"/>
  <c r="L551" i="1"/>
  <c r="M551" i="1" s="1"/>
  <c r="K551" i="1"/>
  <c r="L541" i="1"/>
  <c r="M541" i="1" s="1"/>
  <c r="K541" i="1"/>
  <c r="L531" i="1"/>
  <c r="M531" i="1" s="1"/>
  <c r="K531" i="1"/>
  <c r="L521" i="1"/>
  <c r="M521" i="1" s="1"/>
  <c r="K521" i="1"/>
  <c r="L511" i="1"/>
  <c r="M511" i="1" s="1"/>
  <c r="K511" i="1"/>
  <c r="L501" i="1"/>
  <c r="M501" i="1" s="1"/>
  <c r="K501" i="1"/>
  <c r="L491" i="1"/>
  <c r="M491" i="1" s="1"/>
  <c r="K491" i="1"/>
  <c r="L471" i="1"/>
  <c r="M471" i="1" s="1"/>
  <c r="K471" i="1"/>
  <c r="L461" i="1"/>
  <c r="M461" i="1" s="1"/>
  <c r="K461" i="1"/>
  <c r="L441" i="1"/>
  <c r="M441" i="1" s="1"/>
  <c r="K441" i="1"/>
  <c r="L421" i="1"/>
  <c r="M421" i="1" s="1"/>
  <c r="K421" i="1"/>
  <c r="L401" i="1"/>
  <c r="M401" i="1" s="1"/>
  <c r="K401" i="1"/>
  <c r="L391" i="1"/>
  <c r="M391" i="1" s="1"/>
  <c r="K391" i="1"/>
  <c r="L381" i="1"/>
  <c r="M381" i="1" s="1"/>
  <c r="K381" i="1"/>
  <c r="L371" i="1"/>
  <c r="M371" i="1" s="1"/>
  <c r="K371" i="1"/>
  <c r="L361" i="1"/>
  <c r="M361" i="1" s="1"/>
  <c r="K361" i="1"/>
  <c r="K351" i="1"/>
  <c r="L351" i="1"/>
  <c r="M351" i="1" s="1"/>
  <c r="L331" i="1"/>
  <c r="M331" i="1" s="1"/>
  <c r="K331" i="1"/>
  <c r="K241" i="1"/>
  <c r="L241" i="1"/>
  <c r="M241" i="1" s="1"/>
  <c r="L221" i="1"/>
  <c r="M221" i="1" s="1"/>
  <c r="K221" i="1"/>
  <c r="L151" i="1"/>
  <c r="M151" i="1" s="1"/>
  <c r="K151" i="1"/>
  <c r="L131" i="1"/>
  <c r="M131" i="1" s="1"/>
  <c r="K131" i="1"/>
  <c r="L121" i="1"/>
  <c r="M121" i="1" s="1"/>
  <c r="K121" i="1"/>
  <c r="L41" i="1"/>
  <c r="M41" i="1" s="1"/>
  <c r="K41" i="1"/>
  <c r="L21" i="1"/>
  <c r="M21" i="1" s="1"/>
  <c r="K21" i="1"/>
  <c r="K638" i="1"/>
  <c r="K609" i="1"/>
  <c r="K580" i="1"/>
  <c r="K538" i="1"/>
  <c r="K509" i="1"/>
  <c r="K480" i="1"/>
  <c r="K438" i="1"/>
  <c r="K409" i="1"/>
  <c r="K379" i="1"/>
  <c r="K201" i="1"/>
  <c r="K181" i="1"/>
  <c r="K161" i="1"/>
  <c r="K89" i="1"/>
  <c r="K69" i="1"/>
  <c r="K49" i="1"/>
  <c r="L648" i="1"/>
  <c r="M648" i="1" s="1"/>
  <c r="L628" i="1"/>
  <c r="M628" i="1" s="1"/>
  <c r="L419" i="1"/>
  <c r="M419" i="1" s="1"/>
  <c r="L390" i="1"/>
  <c r="M390" i="1" s="1"/>
  <c r="L299" i="1"/>
  <c r="M299" i="1" s="1"/>
  <c r="L208" i="1"/>
  <c r="M208" i="1" s="1"/>
  <c r="L168" i="1"/>
  <c r="M168" i="1" s="1"/>
  <c r="L641" i="1"/>
  <c r="M641" i="1" s="1"/>
  <c r="K641" i="1"/>
  <c r="L601" i="1"/>
  <c r="M601" i="1" s="1"/>
  <c r="K601" i="1"/>
  <c r="L481" i="1"/>
  <c r="M481" i="1" s="1"/>
  <c r="K481" i="1"/>
  <c r="L380" i="1"/>
  <c r="M380" i="1" s="1"/>
  <c r="K380" i="1"/>
  <c r="L370" i="1"/>
  <c r="M370" i="1" s="1"/>
  <c r="K370" i="1"/>
  <c r="L360" i="1"/>
  <c r="M360" i="1" s="1"/>
  <c r="K360" i="1"/>
  <c r="L350" i="1"/>
  <c r="M350" i="1" s="1"/>
  <c r="K350" i="1"/>
  <c r="K330" i="1"/>
  <c r="L330" i="1"/>
  <c r="M330" i="1" s="1"/>
  <c r="K310" i="1"/>
  <c r="L310" i="1"/>
  <c r="M310" i="1" s="1"/>
  <c r="K290" i="1"/>
  <c r="L290" i="1"/>
  <c r="M290" i="1" s="1"/>
  <c r="K280" i="1"/>
  <c r="L280" i="1"/>
  <c r="M280" i="1" s="1"/>
  <c r="L270" i="1"/>
  <c r="M270" i="1" s="1"/>
  <c r="K270" i="1"/>
  <c r="K260" i="1"/>
  <c r="L260" i="1"/>
  <c r="M260" i="1" s="1"/>
  <c r="K250" i="1"/>
  <c r="L250" i="1"/>
  <c r="M250" i="1" s="1"/>
  <c r="K240" i="1"/>
  <c r="L240" i="1"/>
  <c r="M240" i="1" s="1"/>
  <c r="K220" i="1"/>
  <c r="L220" i="1"/>
  <c r="M220" i="1" s="1"/>
  <c r="K200" i="1"/>
  <c r="L200" i="1"/>
  <c r="M200" i="1" s="1"/>
  <c r="K190" i="1"/>
  <c r="L190" i="1"/>
  <c r="M190" i="1" s="1"/>
  <c r="K180" i="1"/>
  <c r="L180" i="1"/>
  <c r="M180" i="1" s="1"/>
  <c r="L170" i="1"/>
  <c r="M170" i="1" s="1"/>
  <c r="K170" i="1"/>
  <c r="L150" i="1"/>
  <c r="M150" i="1" s="1"/>
  <c r="K150" i="1"/>
  <c r="K130" i="1"/>
  <c r="L130" i="1"/>
  <c r="M130" i="1" s="1"/>
  <c r="L120" i="1"/>
  <c r="M120" i="1" s="1"/>
  <c r="K120" i="1"/>
  <c r="L110" i="1"/>
  <c r="M110" i="1" s="1"/>
  <c r="K110" i="1"/>
  <c r="K100" i="1"/>
  <c r="L100" i="1"/>
  <c r="M100" i="1" s="1"/>
  <c r="K80" i="1"/>
  <c r="L80" i="1"/>
  <c r="M80" i="1" s="1"/>
  <c r="L70" i="1"/>
  <c r="M70" i="1" s="1"/>
  <c r="K70" i="1"/>
  <c r="L60" i="1"/>
  <c r="M60" i="1" s="1"/>
  <c r="K60" i="1"/>
  <c r="K40" i="1"/>
  <c r="L40" i="1"/>
  <c r="M40" i="1" s="1"/>
  <c r="L20" i="1"/>
  <c r="M20" i="1" s="1"/>
  <c r="K20" i="1"/>
  <c r="K650" i="1"/>
  <c r="K608" i="1"/>
  <c r="K579" i="1"/>
  <c r="K550" i="1"/>
  <c r="K479" i="1"/>
  <c r="K450" i="1"/>
  <c r="K311" i="1"/>
  <c r="K291" i="1"/>
  <c r="K271" i="1"/>
  <c r="K199" i="1"/>
  <c r="K179" i="1"/>
  <c r="K159" i="1"/>
  <c r="L671" i="1"/>
  <c r="M671" i="1" s="1"/>
  <c r="L451" i="1"/>
  <c r="M451" i="1" s="1"/>
  <c r="L418" i="1"/>
  <c r="M418" i="1" s="1"/>
  <c r="L389" i="1"/>
  <c r="M389" i="1" s="1"/>
  <c r="L231" i="1"/>
  <c r="M231" i="1" s="1"/>
  <c r="K309" i="1"/>
  <c r="L309" i="1"/>
  <c r="M309" i="1" s="1"/>
  <c r="L239" i="1"/>
  <c r="M239" i="1" s="1"/>
  <c r="K239" i="1"/>
  <c r="L219" i="1"/>
  <c r="M219" i="1" s="1"/>
  <c r="K219" i="1"/>
  <c r="L139" i="1"/>
  <c r="M139" i="1" s="1"/>
  <c r="K139" i="1"/>
  <c r="L129" i="1"/>
  <c r="M129" i="1" s="1"/>
  <c r="K129" i="1"/>
  <c r="L119" i="1"/>
  <c r="M119" i="1" s="1"/>
  <c r="K119" i="1"/>
  <c r="L109" i="1"/>
  <c r="M109" i="1" s="1"/>
  <c r="K109" i="1"/>
  <c r="L39" i="1"/>
  <c r="M39" i="1" s="1"/>
  <c r="K39" i="1"/>
  <c r="L29" i="1"/>
  <c r="M29" i="1" s="1"/>
  <c r="K29" i="1"/>
  <c r="L19" i="1"/>
  <c r="M19" i="1" s="1"/>
  <c r="K19" i="1"/>
  <c r="K649" i="1"/>
  <c r="K620" i="1"/>
  <c r="K549" i="1"/>
  <c r="K520" i="1"/>
  <c r="K449" i="1"/>
  <c r="K420" i="1"/>
  <c r="K359" i="1"/>
  <c r="K289" i="1"/>
  <c r="K269" i="1"/>
  <c r="K249" i="1"/>
  <c r="L548" i="1"/>
  <c r="M548" i="1" s="1"/>
  <c r="L528" i="1"/>
  <c r="M528" i="1" s="1"/>
  <c r="L321" i="1"/>
  <c r="M321" i="1" s="1"/>
  <c r="L230" i="1"/>
  <c r="M230" i="1" s="1"/>
  <c r="K329" i="1"/>
  <c r="L329" i="1"/>
  <c r="M329" i="1" s="1"/>
  <c r="L228" i="1"/>
  <c r="M228" i="1" s="1"/>
  <c r="K228" i="1"/>
  <c r="L128" i="1"/>
  <c r="M128" i="1" s="1"/>
  <c r="K128" i="1"/>
  <c r="K590" i="1"/>
  <c r="K519" i="1"/>
  <c r="L618" i="1"/>
  <c r="M618" i="1" s="1"/>
  <c r="L320" i="1"/>
  <c r="M320" i="1" s="1"/>
  <c r="L229" i="1"/>
  <c r="M229" i="1" s="1"/>
  <c r="L160" i="1"/>
  <c r="M160" i="1" s="1"/>
  <c r="L339" i="1"/>
  <c r="M339" i="1" s="1"/>
  <c r="K339" i="1"/>
  <c r="L28" i="1"/>
  <c r="M28" i="1" s="1"/>
  <c r="K28" i="1"/>
  <c r="L411" i="1"/>
  <c r="M411" i="1" s="1"/>
  <c r="K297" i="1"/>
  <c r="L297" i="1"/>
  <c r="M297" i="1" s="1"/>
  <c r="L107" i="1"/>
  <c r="M107" i="1" s="1"/>
  <c r="K107" i="1"/>
  <c r="L188" i="1"/>
  <c r="M188" i="1" s="1"/>
  <c r="K559" i="1"/>
  <c r="K417" i="1"/>
  <c r="K226" i="1"/>
  <c r="K211" i="1"/>
  <c r="K99" i="1"/>
  <c r="K79" i="1"/>
  <c r="K59" i="1"/>
  <c r="L518" i="1"/>
  <c r="M518" i="1" s="1"/>
  <c r="L318" i="1"/>
  <c r="M318" i="1" s="1"/>
  <c r="L251" i="1"/>
  <c r="M251" i="1" s="1"/>
  <c r="L186" i="1"/>
  <c r="M186" i="1" s="1"/>
  <c r="L52" i="1"/>
  <c r="M52" i="1" s="1"/>
  <c r="L217" i="1"/>
  <c r="M217" i="1" s="1"/>
  <c r="K217" i="1"/>
  <c r="K560" i="1"/>
  <c r="K489" i="1"/>
  <c r="K61" i="1"/>
  <c r="L319" i="1"/>
  <c r="M319" i="1" s="1"/>
  <c r="L96" i="1"/>
  <c r="M96" i="1" s="1"/>
  <c r="K96" i="1"/>
  <c r="K659" i="1"/>
  <c r="L295" i="1"/>
  <c r="M295" i="1" s="1"/>
  <c r="K295" i="1"/>
  <c r="L285" i="1"/>
  <c r="M285" i="1" s="1"/>
  <c r="K285" i="1"/>
  <c r="L275" i="1"/>
  <c r="M275" i="1" s="1"/>
  <c r="K275" i="1"/>
  <c r="L265" i="1"/>
  <c r="M265" i="1" s="1"/>
  <c r="K265" i="1"/>
  <c r="L175" i="1"/>
  <c r="M175" i="1" s="1"/>
  <c r="K175" i="1"/>
  <c r="L165" i="1"/>
  <c r="M165" i="1" s="1"/>
  <c r="K165" i="1"/>
  <c r="L95" i="1"/>
  <c r="M95" i="1" s="1"/>
  <c r="K95" i="1"/>
  <c r="K65" i="1"/>
  <c r="L65" i="1"/>
  <c r="M65" i="1" s="1"/>
  <c r="M25" i="1"/>
  <c r="K15" i="1"/>
  <c r="K658" i="1"/>
  <c r="K629" i="1"/>
  <c r="K616" i="1"/>
  <c r="K600" i="1"/>
  <c r="K587" i="1"/>
  <c r="K529" i="1"/>
  <c r="K516" i="1"/>
  <c r="K500" i="1"/>
  <c r="K487" i="1"/>
  <c r="K474" i="1"/>
  <c r="K458" i="1"/>
  <c r="K445" i="1"/>
  <c r="K416" i="1"/>
  <c r="K400" i="1"/>
  <c r="K387" i="1"/>
  <c r="K369" i="1"/>
  <c r="K355" i="1"/>
  <c r="K336" i="1"/>
  <c r="K316" i="1"/>
  <c r="K301" i="1"/>
  <c r="K281" i="1"/>
  <c r="K261" i="1"/>
  <c r="K245" i="1"/>
  <c r="K225" i="1"/>
  <c r="K205" i="1"/>
  <c r="K189" i="1"/>
  <c r="K169" i="1"/>
  <c r="K149" i="1"/>
  <c r="K134" i="1"/>
  <c r="K114" i="1"/>
  <c r="K94" i="1"/>
  <c r="K78" i="1"/>
  <c r="K58" i="1"/>
  <c r="K38" i="1"/>
  <c r="L615" i="1"/>
  <c r="M615" i="1" s="1"/>
  <c r="L588" i="1"/>
  <c r="M588" i="1" s="1"/>
  <c r="L544" i="1"/>
  <c r="M544" i="1" s="1"/>
  <c r="L432" i="1"/>
  <c r="M432" i="1" s="1"/>
  <c r="L399" i="1"/>
  <c r="M399" i="1" s="1"/>
  <c r="L341" i="1"/>
  <c r="M341" i="1" s="1"/>
  <c r="L308" i="1"/>
  <c r="M308" i="1" s="1"/>
  <c r="L279" i="1"/>
  <c r="M279" i="1" s="1"/>
  <c r="L185" i="1"/>
  <c r="M185" i="1" s="1"/>
  <c r="L142" i="1"/>
  <c r="M142" i="1" s="1"/>
  <c r="L90" i="1"/>
  <c r="M90" i="1" s="1"/>
  <c r="L51" i="1"/>
  <c r="M51" i="1" s="1"/>
  <c r="L317" i="1"/>
  <c r="M317" i="1" s="1"/>
  <c r="K317" i="1"/>
  <c r="L117" i="1"/>
  <c r="M117" i="1" s="1"/>
  <c r="K117" i="1"/>
  <c r="L17" i="1"/>
  <c r="M17" i="1" s="1"/>
  <c r="M674" i="1" s="1"/>
  <c r="K17" i="1"/>
  <c r="L306" i="1"/>
  <c r="M306" i="1" s="1"/>
  <c r="K306" i="1"/>
  <c r="L106" i="1"/>
  <c r="M106" i="1" s="1"/>
  <c r="K106" i="1"/>
  <c r="L661" i="1"/>
  <c r="M661" i="1" s="1"/>
  <c r="L274" i="1"/>
  <c r="M274" i="1" s="1"/>
  <c r="K274" i="1"/>
  <c r="L254" i="1"/>
  <c r="M254" i="1" s="1"/>
  <c r="K254" i="1"/>
  <c r="L174" i="1"/>
  <c r="M174" i="1" s="1"/>
  <c r="K174" i="1"/>
  <c r="L164" i="1"/>
  <c r="M164" i="1" s="1"/>
  <c r="K164" i="1"/>
  <c r="L154" i="1"/>
  <c r="M154" i="1" s="1"/>
  <c r="K154" i="1"/>
  <c r="L84" i="1"/>
  <c r="M84" i="1" s="1"/>
  <c r="K84" i="1"/>
  <c r="L64" i="1"/>
  <c r="M64" i="1" s="1"/>
  <c r="K64" i="1"/>
  <c r="K670" i="1"/>
  <c r="K657" i="1"/>
  <c r="K599" i="1"/>
  <c r="K586" i="1"/>
  <c r="K570" i="1"/>
  <c r="K515" i="1"/>
  <c r="K499" i="1"/>
  <c r="K486" i="1"/>
  <c r="K470" i="1"/>
  <c r="K457" i="1"/>
  <c r="K428" i="1"/>
  <c r="K415" i="1"/>
  <c r="K386" i="1"/>
  <c r="K368" i="1"/>
  <c r="K335" i="1"/>
  <c r="K315" i="1"/>
  <c r="K259" i="1"/>
  <c r="K244" i="1"/>
  <c r="K224" i="1"/>
  <c r="K204" i="1"/>
  <c r="K148" i="1"/>
  <c r="K133" i="1"/>
  <c r="K113" i="1"/>
  <c r="K93" i="1"/>
  <c r="K77" i="1"/>
  <c r="K57" i="1"/>
  <c r="K37" i="1"/>
  <c r="L614" i="1"/>
  <c r="M614" i="1" s="1"/>
  <c r="L563" i="1"/>
  <c r="M563" i="1" s="1"/>
  <c r="L543" i="1"/>
  <c r="M543" i="1" s="1"/>
  <c r="L431" i="1"/>
  <c r="M431" i="1" s="1"/>
  <c r="L398" i="1"/>
  <c r="M398" i="1" s="1"/>
  <c r="L373" i="1"/>
  <c r="M373" i="1" s="1"/>
  <c r="L340" i="1"/>
  <c r="M340" i="1" s="1"/>
  <c r="L307" i="1"/>
  <c r="M307" i="1" s="1"/>
  <c r="L278" i="1"/>
  <c r="M278" i="1" s="1"/>
  <c r="L184" i="1"/>
  <c r="M184" i="1" s="1"/>
  <c r="L141" i="1"/>
  <c r="M141" i="1" s="1"/>
  <c r="L50" i="1"/>
  <c r="M50" i="1" s="1"/>
  <c r="L328" i="1"/>
  <c r="M328" i="1" s="1"/>
  <c r="K328" i="1"/>
  <c r="K218" i="1"/>
  <c r="L218" i="1"/>
  <c r="M218" i="1" s="1"/>
  <c r="L198" i="1"/>
  <c r="M198" i="1" s="1"/>
  <c r="K198" i="1"/>
  <c r="L98" i="1"/>
  <c r="M98" i="1" s="1"/>
  <c r="K98" i="1"/>
  <c r="K358" i="1"/>
  <c r="L598" i="1"/>
  <c r="M598" i="1" s="1"/>
  <c r="L187" i="1"/>
  <c r="M187" i="1" s="1"/>
  <c r="K187" i="1"/>
  <c r="L97" i="1"/>
  <c r="M97" i="1" s="1"/>
  <c r="K97" i="1"/>
  <c r="K660" i="1"/>
  <c r="K447" i="1"/>
  <c r="K247" i="1"/>
  <c r="K101" i="1"/>
  <c r="K296" i="1"/>
  <c r="L296" i="1"/>
  <c r="M296" i="1" s="1"/>
  <c r="L206" i="1"/>
  <c r="M206" i="1" s="1"/>
  <c r="K206" i="1"/>
  <c r="L176" i="1"/>
  <c r="M176" i="1" s="1"/>
  <c r="K176" i="1"/>
  <c r="K459" i="1"/>
  <c r="K663" i="1"/>
  <c r="L663" i="1"/>
  <c r="M663" i="1" s="1"/>
  <c r="L653" i="1"/>
  <c r="M653" i="1" s="1"/>
  <c r="K653" i="1"/>
  <c r="K623" i="1"/>
  <c r="L623" i="1"/>
  <c r="M623" i="1" s="1"/>
  <c r="L613" i="1"/>
  <c r="M613" i="1" s="1"/>
  <c r="K613" i="1"/>
  <c r="L583" i="1"/>
  <c r="M583" i="1" s="1"/>
  <c r="K583" i="1"/>
  <c r="L553" i="1"/>
  <c r="M553" i="1" s="1"/>
  <c r="K553" i="1"/>
  <c r="K523" i="1"/>
  <c r="L523" i="1"/>
  <c r="M523" i="1" s="1"/>
  <c r="L513" i="1"/>
  <c r="M513" i="1" s="1"/>
  <c r="K513" i="1"/>
  <c r="L493" i="1"/>
  <c r="M493" i="1" s="1"/>
  <c r="K493" i="1"/>
  <c r="L463" i="1"/>
  <c r="M463" i="1" s="1"/>
  <c r="K463" i="1"/>
  <c r="L443" i="1"/>
  <c r="M443" i="1" s="1"/>
  <c r="K443" i="1"/>
  <c r="L423" i="1"/>
  <c r="M423" i="1" s="1"/>
  <c r="K423" i="1"/>
  <c r="L413" i="1"/>
  <c r="M413" i="1" s="1"/>
  <c r="K413" i="1"/>
  <c r="L403" i="1"/>
  <c r="M403" i="1" s="1"/>
  <c r="K403" i="1"/>
  <c r="L393" i="1"/>
  <c r="M393" i="1" s="1"/>
  <c r="K393" i="1"/>
  <c r="L383" i="1"/>
  <c r="M383" i="1" s="1"/>
  <c r="K383" i="1"/>
  <c r="L273" i="1"/>
  <c r="M273" i="1" s="1"/>
  <c r="K273" i="1"/>
  <c r="K253" i="1"/>
  <c r="L253" i="1"/>
  <c r="M253" i="1" s="1"/>
  <c r="L173" i="1"/>
  <c r="M173" i="1" s="1"/>
  <c r="K173" i="1"/>
  <c r="L163" i="1"/>
  <c r="M163" i="1" s="1"/>
  <c r="K163" i="1"/>
  <c r="K153" i="1"/>
  <c r="L153" i="1"/>
  <c r="M153" i="1" s="1"/>
  <c r="L73" i="1"/>
  <c r="M73" i="1" s="1"/>
  <c r="K73" i="1"/>
  <c r="L63" i="1"/>
  <c r="M63" i="1" s="1"/>
  <c r="K63" i="1"/>
  <c r="L43" i="1"/>
  <c r="M43" i="1" s="1"/>
  <c r="K43" i="1"/>
  <c r="K669" i="1"/>
  <c r="K656" i="1"/>
  <c r="K640" i="1"/>
  <c r="K569" i="1"/>
  <c r="K540" i="1"/>
  <c r="K498" i="1"/>
  <c r="K485" i="1"/>
  <c r="K469" i="1"/>
  <c r="K456" i="1"/>
  <c r="K440" i="1"/>
  <c r="K427" i="1"/>
  <c r="K414" i="1"/>
  <c r="K385" i="1"/>
  <c r="K367" i="1"/>
  <c r="K349" i="1"/>
  <c r="K334" i="1"/>
  <c r="K314" i="1"/>
  <c r="K294" i="1"/>
  <c r="K258" i="1"/>
  <c r="K238" i="1"/>
  <c r="K203" i="1"/>
  <c r="K183" i="1"/>
  <c r="K167" i="1"/>
  <c r="K147" i="1"/>
  <c r="K127" i="1"/>
  <c r="K92" i="1"/>
  <c r="K72" i="1"/>
  <c r="K56" i="1"/>
  <c r="K36" i="1"/>
  <c r="L633" i="1"/>
  <c r="M633" i="1" s="1"/>
  <c r="L562" i="1"/>
  <c r="M562" i="1" s="1"/>
  <c r="L363" i="1"/>
  <c r="M363" i="1" s="1"/>
  <c r="L243" i="1"/>
  <c r="M243" i="1" s="1"/>
  <c r="L210" i="1"/>
  <c r="M210" i="1" s="1"/>
  <c r="L140" i="1"/>
  <c r="M140" i="1" s="1"/>
  <c r="L86" i="1"/>
  <c r="M86" i="1" s="1"/>
  <c r="L31" i="1"/>
  <c r="M31" i="1" s="1"/>
  <c r="I674" i="1"/>
  <c r="K674" i="1" l="1"/>
</calcChain>
</file>

<file path=xl/sharedStrings.xml><?xml version="1.0" encoding="utf-8"?>
<sst xmlns="http://schemas.openxmlformats.org/spreadsheetml/2006/main" count="3318" uniqueCount="849">
  <si>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</si>
  <si>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</si>
  <si>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</si>
  <si>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</si>
  <si>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</si>
  <si>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</si>
  <si>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</si>
  <si>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</si>
  <si>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</si>
  <si>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</si>
  <si>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</si>
  <si>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</si>
  <si>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Item</t>
  </si>
  <si>
    <t>Style Num.</t>
  </si>
  <si>
    <t>Item Description</t>
  </si>
  <si>
    <t>Colour Code</t>
  </si>
  <si>
    <t>Size</t>
  </si>
  <si>
    <t>pcs</t>
  </si>
  <si>
    <t>WHS €</t>
  </si>
  <si>
    <t>WHS TOT €</t>
  </si>
  <si>
    <t xml:space="preserve"> 23% OFF WHS 
COST € </t>
  </si>
  <si>
    <t>COST TOT €</t>
  </si>
  <si>
    <t>COST £</t>
  </si>
  <si>
    <t>COST TOT £</t>
  </si>
  <si>
    <t>16CLBE035A110042A99944</t>
  </si>
  <si>
    <t>16CLBE035A110042A</t>
  </si>
  <si>
    <t>BERMUDA - BERMUDA</t>
  </si>
  <si>
    <t>999</t>
  </si>
  <si>
    <t>44</t>
  </si>
  <si>
    <t>16CLBE035A110042A99946</t>
  </si>
  <si>
    <t>46</t>
  </si>
  <si>
    <t>16CLOW009A006450A10144</t>
  </si>
  <si>
    <t>16CLOW009A006450A</t>
  </si>
  <si>
    <t>OUTERWEAR - MEDIUM JACKET</t>
  </si>
  <si>
    <t>101</t>
  </si>
  <si>
    <t>16CLOW009A006450A10146</t>
  </si>
  <si>
    <t>16CLOW009A006450A10148</t>
  </si>
  <si>
    <t>48</t>
  </si>
  <si>
    <t>16CLOW009A006450A10150</t>
  </si>
  <si>
    <t>50</t>
  </si>
  <si>
    <t>16CLOW009A006450A10152</t>
  </si>
  <si>
    <t>52</t>
  </si>
  <si>
    <t>16CLOW009A006450A10154</t>
  </si>
  <si>
    <t>54</t>
  </si>
  <si>
    <t>16CLOW009A006450A99948</t>
  </si>
  <si>
    <t>16CLOW009A006450A99950</t>
  </si>
  <si>
    <t>16CLPA030A006450A99954</t>
  </si>
  <si>
    <t>16CLPA030A006450A</t>
  </si>
  <si>
    <t>PANTS - CARGO PANT</t>
  </si>
  <si>
    <t>16CLPA030A006450A99958</t>
  </si>
  <si>
    <t>58</t>
  </si>
  <si>
    <t>16CLSB016A006452M975L</t>
  </si>
  <si>
    <t>16CLSB016A006452M</t>
  </si>
  <si>
    <t>SWEATBERMUDA - CARGO</t>
  </si>
  <si>
    <t>975</t>
  </si>
  <si>
    <t>L</t>
  </si>
  <si>
    <t>16CLSB016A006452M975XS</t>
  </si>
  <si>
    <t>XS</t>
  </si>
  <si>
    <t>16CLSB016A006452M975XXL</t>
  </si>
  <si>
    <t>XXL</t>
  </si>
  <si>
    <t>16CLSB016A006452M999XS</t>
  </si>
  <si>
    <t>16CLSB016A006452M999XXL</t>
  </si>
  <si>
    <t>16CLSH024A006472A101L</t>
  </si>
  <si>
    <t>16CLSH024A006472A</t>
  </si>
  <si>
    <t>SHIRTS - SHORT SLEEVE</t>
  </si>
  <si>
    <t>16CLSH024A006472A101XXL</t>
  </si>
  <si>
    <t>16CLSP062A006452W101M</t>
  </si>
  <si>
    <t>16CLSP062A006452W</t>
  </si>
  <si>
    <t>SWEATPANTS - JOGGING PANT</t>
  </si>
  <si>
    <t>M</t>
  </si>
  <si>
    <t>16CLSP062A006452W101S</t>
  </si>
  <si>
    <t>S</t>
  </si>
  <si>
    <t>16CLSP062A006452W101XL</t>
  </si>
  <si>
    <t>XL</t>
  </si>
  <si>
    <t>16CLSP062A006452W101XS</t>
  </si>
  <si>
    <t>16CLSP062A006452W101XXL</t>
  </si>
  <si>
    <t>16CLSS013A006452M999XS</t>
  </si>
  <si>
    <t>16CLSS013A006452M</t>
  </si>
  <si>
    <t>SWEATSHIRTS - CREW NECK</t>
  </si>
  <si>
    <t>16CLSS366A006452W101XS</t>
  </si>
  <si>
    <t>16CLSS366A006452W</t>
  </si>
  <si>
    <t>SWEATSHIRTS - SWEAT HOODED</t>
  </si>
  <si>
    <t>16CLSS366A006452W999XS</t>
  </si>
  <si>
    <t>16CLTS020A006370W101XS</t>
  </si>
  <si>
    <t>16CLTS020A006370W</t>
  </si>
  <si>
    <t>T-SHIRTS - SHORT SLEEVE</t>
  </si>
  <si>
    <t>16CLTS020A006370W913XS</t>
  </si>
  <si>
    <t>913</t>
  </si>
  <si>
    <t>16CLTS021A006370W999XS</t>
  </si>
  <si>
    <t>16CLTS021A006370W</t>
  </si>
  <si>
    <t>16CMAC001A005269G913L</t>
  </si>
  <si>
    <t>16CMAC001A005269G</t>
  </si>
  <si>
    <t>ACCESSORIES - HAT</t>
  </si>
  <si>
    <t>16CMAC001A005269G913M</t>
  </si>
  <si>
    <t>16CMAC001A005269G913XL</t>
  </si>
  <si>
    <t>16CMAC007A005269G848UNI</t>
  </si>
  <si>
    <t>16CMAC007A005269G</t>
  </si>
  <si>
    <t>ACCESSORIES - BAG</t>
  </si>
  <si>
    <t>848</t>
  </si>
  <si>
    <t>UNI</t>
  </si>
  <si>
    <t>16CMAC016A000727A103UNI</t>
  </si>
  <si>
    <t>16CMAC016A000727A</t>
  </si>
  <si>
    <t>ACCESSORIES - KNIT CAP</t>
  </si>
  <si>
    <t>103</t>
  </si>
  <si>
    <t>16CMAC016A000727A577UNI</t>
  </si>
  <si>
    <t>577</t>
  </si>
  <si>
    <t>16CMAC029A006366G042L</t>
  </si>
  <si>
    <t>16CMAC029A006366G</t>
  </si>
  <si>
    <t>042</t>
  </si>
  <si>
    <t>16CMAC029A006366G042M</t>
  </si>
  <si>
    <t>16CMAC029A006366G042XL</t>
  </si>
  <si>
    <t>16CMAC029A006366G577L</t>
  </si>
  <si>
    <t>16CMAC029A006366G577M</t>
  </si>
  <si>
    <t>16CMAC029A006366G577XL</t>
  </si>
  <si>
    <t>16CMAC029A006366G649L</t>
  </si>
  <si>
    <t>649</t>
  </si>
  <si>
    <t>16CMAC029A006366G649M</t>
  </si>
  <si>
    <t>16CMAC029A006366G649XL</t>
  </si>
  <si>
    <t>16CMAC029A006366G848L</t>
  </si>
  <si>
    <t>16CMAC029A006366G848M</t>
  </si>
  <si>
    <t>16CMAC029A006366G848XL</t>
  </si>
  <si>
    <t>16CMAC112A005269G448UNI</t>
  </si>
  <si>
    <t>16CMAC112A005269G</t>
  </si>
  <si>
    <t>448</t>
  </si>
  <si>
    <t>16CMAC254A006524WD11L</t>
  </si>
  <si>
    <t>16CMAC254A006524W</t>
  </si>
  <si>
    <t>ACCESSORIES - BASEBALL CAP</t>
  </si>
  <si>
    <t>D11</t>
  </si>
  <si>
    <t>16CMAC254A006524WD11M</t>
  </si>
  <si>
    <t>16CMAC254A006524WD11XL</t>
  </si>
  <si>
    <t>16CMAC279A110100A003L</t>
  </si>
  <si>
    <t>16CMAC279A110100A</t>
  </si>
  <si>
    <t>003</t>
  </si>
  <si>
    <t>16CMAC367A005904A577L</t>
  </si>
  <si>
    <t>16CMAC367A005904A</t>
  </si>
  <si>
    <t>16CMAC367A005904A577XL</t>
  </si>
  <si>
    <t>16CMBE179A005904G57748</t>
  </si>
  <si>
    <t>16CMBE179A005904G</t>
  </si>
  <si>
    <t>16CMBE179A005904G57750</t>
  </si>
  <si>
    <t>16CMBE179A005904G57754</t>
  </si>
  <si>
    <t>16CMBE179A005904G68342</t>
  </si>
  <si>
    <t>683</t>
  </si>
  <si>
    <t>42</t>
  </si>
  <si>
    <t>16CMBE200A005694G57742</t>
  </si>
  <si>
    <t>16CMBE200A005694G</t>
  </si>
  <si>
    <t>BERMUDA - CARGO</t>
  </si>
  <si>
    <t>16CMBE200A005694G57744</t>
  </si>
  <si>
    <t>16CMBE200A005694G57746</t>
  </si>
  <si>
    <t>16CMBE200A005694G57748</t>
  </si>
  <si>
    <t>16CMBE200A005694G57750</t>
  </si>
  <si>
    <t>16CMBE200A005694G57752</t>
  </si>
  <si>
    <t>16CMBE200A005694G57754</t>
  </si>
  <si>
    <t>16CMBE293A006026O10342</t>
  </si>
  <si>
    <t>16CMBE293A006026O</t>
  </si>
  <si>
    <t>16CMBE293A006026O10344</t>
  </si>
  <si>
    <t>16CMBE293A006026O10348</t>
  </si>
  <si>
    <t>16CMBE293A006026O10350</t>
  </si>
  <si>
    <t>16CMBE293A006026O10352</t>
  </si>
  <si>
    <t>16CMBE293A006026O10356</t>
  </si>
  <si>
    <t>56</t>
  </si>
  <si>
    <t>16CMBE293A006026O10358</t>
  </si>
  <si>
    <t>16CMBE293A006026O62644</t>
  </si>
  <si>
    <t>626</t>
  </si>
  <si>
    <t>16CMBE293A006026O62646</t>
  </si>
  <si>
    <t>16CMBE293A006026O62648</t>
  </si>
  <si>
    <t>16CMBE293A006026O99954</t>
  </si>
  <si>
    <t>16CMBE295A006026O43748</t>
  </si>
  <si>
    <t>16CMBE295A006026O</t>
  </si>
  <si>
    <t>437</t>
  </si>
  <si>
    <t>16CMBE295A006026O43752</t>
  </si>
  <si>
    <t>16CMBW005A006369G57744</t>
  </si>
  <si>
    <t>16CMBW005A006369G</t>
  </si>
  <si>
    <t>BEACHWEAR - BOXER</t>
  </si>
  <si>
    <t>16CMBW005A006369G57746</t>
  </si>
  <si>
    <t>16CMBW005A006369G91342</t>
  </si>
  <si>
    <t>16CMBW005A006369G91344</t>
  </si>
  <si>
    <t>16CMBW005A006369G91346</t>
  </si>
  <si>
    <t>16CMBW197A006369G88844</t>
  </si>
  <si>
    <t>16CMBW197A006369G</t>
  </si>
  <si>
    <t>888</t>
  </si>
  <si>
    <t>16CMBW197A006369G88846</t>
  </si>
  <si>
    <t>16CMBW201A006369G88844</t>
  </si>
  <si>
    <t>16CMBW201A006369G</t>
  </si>
  <si>
    <t>16CMBW201A006369G88846</t>
  </si>
  <si>
    <t>16CMBW221A110095P44848</t>
  </si>
  <si>
    <t>16CMBW221A110095P</t>
  </si>
  <si>
    <t>16CMBW221A110095P57748</t>
  </si>
  <si>
    <t>16CMBW222A110096P99942</t>
  </si>
  <si>
    <t>16CMBW222A110096P</t>
  </si>
  <si>
    <t>16CMBW222A110096P99944</t>
  </si>
  <si>
    <t>16CMBW222A110096P99946</t>
  </si>
  <si>
    <t>16CMBW222A110096P99948</t>
  </si>
  <si>
    <t>16CMBW222A110096P99950</t>
  </si>
  <si>
    <t>16CMBW222A110096P99952</t>
  </si>
  <si>
    <t>16CMBW222A110096P99954</t>
  </si>
  <si>
    <t>16CMBW222A110096P99956</t>
  </si>
  <si>
    <t>16CMBW223A110097P84846</t>
  </si>
  <si>
    <t>16CMBW223A110097P</t>
  </si>
  <si>
    <t>16CMBW223A110097P84848</t>
  </si>
  <si>
    <t>16CMBW223A110097P84850</t>
  </si>
  <si>
    <t>16CMBW223A110097P84852</t>
  </si>
  <si>
    <t>16CMBW223A110097P84854</t>
  </si>
  <si>
    <t>16CMKN054A004037A99944</t>
  </si>
  <si>
    <t>16CMKN054A004037A</t>
  </si>
  <si>
    <t>KNITWEAR - CARDIGAN</t>
  </si>
  <si>
    <t>16CMKN054A004037A99946</t>
  </si>
  <si>
    <t>16CMKN117A006262G88846</t>
  </si>
  <si>
    <t>16CMKN117A006262G</t>
  </si>
  <si>
    <t>KNITWEAR - CREW NECK</t>
  </si>
  <si>
    <t>16CMKN117A006262G91354</t>
  </si>
  <si>
    <t>16CMKN117A006262G91356</t>
  </si>
  <si>
    <t>16CMKN118A006262G10350</t>
  </si>
  <si>
    <t>16CMKN118A006262G</t>
  </si>
  <si>
    <t>KNITWEAR - HOODED</t>
  </si>
  <si>
    <t>16CMKN125A006482A99946</t>
  </si>
  <si>
    <t>16CMKN125A006482A</t>
  </si>
  <si>
    <t>16CMKN167A110083A10344</t>
  </si>
  <si>
    <t>16CMKN167A110083A</t>
  </si>
  <si>
    <t>16CMKN167A110083A10346</t>
  </si>
  <si>
    <t>16CMKN167A110083A10348</t>
  </si>
  <si>
    <t>16CMKN167A110083A10350</t>
  </si>
  <si>
    <t>16CMKN167A110083A10352</t>
  </si>
  <si>
    <t>16CMKN167A110083A10354</t>
  </si>
  <si>
    <t>16CMKN167A110083A10356</t>
  </si>
  <si>
    <t>16CMKN167A110083A84844</t>
  </si>
  <si>
    <t>16CMKN167A110083A84846</t>
  </si>
  <si>
    <t>16CMKN167A110083A84848</t>
  </si>
  <si>
    <t>16CMKN167A110083A84850</t>
  </si>
  <si>
    <t>16CMKN167A110083A84852</t>
  </si>
  <si>
    <t>16CMKN167A110083A84854</t>
  </si>
  <si>
    <t>16CMKN168A004037A57750</t>
  </si>
  <si>
    <t>16CMKN168A004037A</t>
  </si>
  <si>
    <t>16CMKN168A004037A57752</t>
  </si>
  <si>
    <t>16CMKN168A004037A57754</t>
  </si>
  <si>
    <t>16CMKN168A004037A87044</t>
  </si>
  <si>
    <t>870</t>
  </si>
  <si>
    <t>16CMKN168A004037A87046</t>
  </si>
  <si>
    <t>16CMKN168A004037A87048</t>
  </si>
  <si>
    <t>16CMKN168A004037A87050</t>
  </si>
  <si>
    <t>16CMKN168A004037A87052</t>
  </si>
  <si>
    <t>16CMKN168A004037A87054</t>
  </si>
  <si>
    <t>16CMKN168A004037A88844</t>
  </si>
  <si>
    <t>16CMKN168A004037A88848</t>
  </si>
  <si>
    <t>16CMKN168A004037A88850</t>
  </si>
  <si>
    <t>16CMKN168A004037A88852</t>
  </si>
  <si>
    <t>16CMKN168A004037A88854</t>
  </si>
  <si>
    <t>16CMOS013A005904G649XS</t>
  </si>
  <si>
    <t>16CMOS013A005904G</t>
  </si>
  <si>
    <t>OVERSHIRT - OVERSHIRT</t>
  </si>
  <si>
    <t>16CMOS013A005904G683XS</t>
  </si>
  <si>
    <t>16CMOS015A005991G913XS</t>
  </si>
  <si>
    <t>16CMOS015A005991G</t>
  </si>
  <si>
    <t>16CMOS018A005991G402L</t>
  </si>
  <si>
    <t>16CMOS018A005991G</t>
  </si>
  <si>
    <t>402</t>
  </si>
  <si>
    <t>16CMOS018A005991G402S</t>
  </si>
  <si>
    <t>16CMOS018A005991G402XS</t>
  </si>
  <si>
    <t>16CMOS018A005991G402XXL</t>
  </si>
  <si>
    <t>16CMOS018A005991G999S</t>
  </si>
  <si>
    <t>16CMOS018A005991G999XL</t>
  </si>
  <si>
    <t>16CMOS018A005991G999XS</t>
  </si>
  <si>
    <t>16CMOS039A005904G501XXL</t>
  </si>
  <si>
    <t>16CMOS039A005904G</t>
  </si>
  <si>
    <t>501</t>
  </si>
  <si>
    <t>16CMOS039A005904G501XXXL</t>
  </si>
  <si>
    <t>XXXL</t>
  </si>
  <si>
    <t>16CMOS039A005904G577L</t>
  </si>
  <si>
    <t>16CMOS039A005904G577XS</t>
  </si>
  <si>
    <t>16CMOS039A005904G613XS</t>
  </si>
  <si>
    <t>613</t>
  </si>
  <si>
    <t>16CMOS039A005904G913XS</t>
  </si>
  <si>
    <t>16CMOS106A005904G448XL</t>
  </si>
  <si>
    <t>16CMOS106A005904G</t>
  </si>
  <si>
    <t>16CMOS106A005904G649M</t>
  </si>
  <si>
    <t>16CMOS106A005904G649XL</t>
  </si>
  <si>
    <t>16CMOS106A005904G683L</t>
  </si>
  <si>
    <t>16CMOS106A005904G683M</t>
  </si>
  <si>
    <t>16CMOS106A005904G683S</t>
  </si>
  <si>
    <t>16CMOS106A005904G683XL</t>
  </si>
  <si>
    <t>16CMOS106A005904G683XS</t>
  </si>
  <si>
    <t>16CMOS106A005904G683XXL</t>
  </si>
  <si>
    <t>16CMOS106A005904G888L</t>
  </si>
  <si>
    <t>16CMOS106A005904G888M</t>
  </si>
  <si>
    <t>16CMOS106A005904G888S</t>
  </si>
  <si>
    <t>16CMOS106A005904G888XL</t>
  </si>
  <si>
    <t>16CMOS106A005904G888XS</t>
  </si>
  <si>
    <t>16CMOS106A005904G888XXL</t>
  </si>
  <si>
    <t>16CMOS106A005904G913L</t>
  </si>
  <si>
    <t>16CMOS106A005904G999L</t>
  </si>
  <si>
    <t>16CMOS106A005904G999M</t>
  </si>
  <si>
    <t>16CMOS106A005904G999S</t>
  </si>
  <si>
    <t>16CMOS106A005904G999XS</t>
  </si>
  <si>
    <t>16CMOS108A005991G626L</t>
  </si>
  <si>
    <t>16CMOS108A005991G</t>
  </si>
  <si>
    <t>16CMOS108A005991G999L</t>
  </si>
  <si>
    <t>16CMOS108A005991G999M</t>
  </si>
  <si>
    <t>16CMOS108A005991G999S</t>
  </si>
  <si>
    <t>16CMOS273A006506G999L</t>
  </si>
  <si>
    <t>16CMOS273A006506G</t>
  </si>
  <si>
    <t>16CMOS276A005328G103L</t>
  </si>
  <si>
    <t>16CMOS276A005328G</t>
  </si>
  <si>
    <t>16CMOS277A006273G402L</t>
  </si>
  <si>
    <t>16CMOS277A006273G</t>
  </si>
  <si>
    <t>16CMOS277A006273G402M</t>
  </si>
  <si>
    <t>16CMOS277A006273G402S</t>
  </si>
  <si>
    <t>16CMOS277A006273G402XL</t>
  </si>
  <si>
    <t>16CMOS277A006273G402XS</t>
  </si>
  <si>
    <t>16CMOS277A006273G402XXL</t>
  </si>
  <si>
    <t>16CMOS277A006273G402XXXL</t>
  </si>
  <si>
    <t>16CMOS277A006273G626M</t>
  </si>
  <si>
    <t>16CMOS277A006273G626XS</t>
  </si>
  <si>
    <t>16CMOS277A006273G626XXXL</t>
  </si>
  <si>
    <t>16CMOS277A006273G888M</t>
  </si>
  <si>
    <t>16CMOS277A006273G888XS</t>
  </si>
  <si>
    <t>16CMOS277A006273G888XXXL</t>
  </si>
  <si>
    <t>16CMOW002A005968A68344</t>
  </si>
  <si>
    <t>16CMOW002A005968A</t>
  </si>
  <si>
    <t>OUTERWEAR - SHORT JACKET</t>
  </si>
  <si>
    <t>16CMOW002A005968A88844</t>
  </si>
  <si>
    <t>16CMOW002A005968A88846</t>
  </si>
  <si>
    <t>16CMOW002A005968A99944</t>
  </si>
  <si>
    <t>16CMOW002A005968A99946</t>
  </si>
  <si>
    <t>16CMOW003A005968A68344</t>
  </si>
  <si>
    <t>16CMOW003A005968A</t>
  </si>
  <si>
    <t>16CMOW003A005968A68346</t>
  </si>
  <si>
    <t>16CMOW003A005968A88844</t>
  </si>
  <si>
    <t>16CMOW003A005968A88846</t>
  </si>
  <si>
    <t>16CMOW003A005968A99944</t>
  </si>
  <si>
    <t>16CMOW003A005968A99946</t>
  </si>
  <si>
    <t>16CMOW008A005968A57744</t>
  </si>
  <si>
    <t>16CMOW008A005968A</t>
  </si>
  <si>
    <t>16CMOW008A005968A57746</t>
  </si>
  <si>
    <t>16CMOW008A005968A57748</t>
  </si>
  <si>
    <t>16CMOW008A005968A57750</t>
  </si>
  <si>
    <t>16CMOW008A005968A57752</t>
  </si>
  <si>
    <t>16CMOW008A005968A57754</t>
  </si>
  <si>
    <t>16CMOW010A004117A91352</t>
  </si>
  <si>
    <t>16CMOW010A004117A</t>
  </si>
  <si>
    <t>16CMOW012A005904G57746</t>
  </si>
  <si>
    <t>16CMOW012A005904G</t>
  </si>
  <si>
    <t>16CMOW012A005904G57748</t>
  </si>
  <si>
    <t>16CMOW014A005991G84844</t>
  </si>
  <si>
    <t>16CMOW014A005991G</t>
  </si>
  <si>
    <t>16CMOW014A005991G84846</t>
  </si>
  <si>
    <t>16CMOW014A005991G84848</t>
  </si>
  <si>
    <t>16CMOW014A005991G84850</t>
  </si>
  <si>
    <t>16CMOW014A005991G84852</t>
  </si>
  <si>
    <t>16CMOW014A005991G84854</t>
  </si>
  <si>
    <t>16CMOW031A006366G57744</t>
  </si>
  <si>
    <t>16CMOW031A006366G</t>
  </si>
  <si>
    <t>16CMOW031A006366G57746</t>
  </si>
  <si>
    <t>16CMOW031A006366G57748</t>
  </si>
  <si>
    <t>16CMOW031A006366G57750</t>
  </si>
  <si>
    <t>16CMOW031A006366G57752</t>
  </si>
  <si>
    <t>16CMOW031A006366G57754</t>
  </si>
  <si>
    <t>16CMOW031A006366G64946</t>
  </si>
  <si>
    <t>16CMOW031A006366G64950</t>
  </si>
  <si>
    <t>16CMOW031A006366G64956</t>
  </si>
  <si>
    <t>16CMOW031A006366G84844</t>
  </si>
  <si>
    <t>16CMOW031A006366G84846</t>
  </si>
  <si>
    <t>16CMOW031A006366G84848</t>
  </si>
  <si>
    <t>16CMOW031A006366G84850</t>
  </si>
  <si>
    <t>16CMOW031A006366G84852</t>
  </si>
  <si>
    <t>16CMOW104A006364M43746</t>
  </si>
  <si>
    <t>16CMOW104A006364M</t>
  </si>
  <si>
    <t>16CMOW104A006364M57744</t>
  </si>
  <si>
    <t>16CMOW104A006364M57746</t>
  </si>
  <si>
    <t>16CMOW104A006364M57748</t>
  </si>
  <si>
    <t>16CMOW104A006364M57750</t>
  </si>
  <si>
    <t>16CMOW104A006364M57752</t>
  </si>
  <si>
    <t>16CMOW104A006364M57754</t>
  </si>
  <si>
    <t>16CMOW104A006364M57756</t>
  </si>
  <si>
    <t>16CMOW104A006364M57758</t>
  </si>
  <si>
    <t>16CMOW175A110030G57746</t>
  </si>
  <si>
    <t>16CMOW175A110030G</t>
  </si>
  <si>
    <t>16CMOW175A110030G57748</t>
  </si>
  <si>
    <t>16CMOW175A110030G57750</t>
  </si>
  <si>
    <t>16CMOW175A110030G57752</t>
  </si>
  <si>
    <t>16CMOW175A110030G99944</t>
  </si>
  <si>
    <t>16CMOW175A110030G99946</t>
  </si>
  <si>
    <t>16CMOW186A005864G96852</t>
  </si>
  <si>
    <t>16CMOW186A005864G</t>
  </si>
  <si>
    <t>968</t>
  </si>
  <si>
    <t>16CMOW190A005864G64944</t>
  </si>
  <si>
    <t>16CMOW190A005864G</t>
  </si>
  <si>
    <t>16CMOW190A005864G64946</t>
  </si>
  <si>
    <t>16CMOW190A005864G64948</t>
  </si>
  <si>
    <t>16CMOW190A005864G64954</t>
  </si>
  <si>
    <t>16CMOW237A005991G68344</t>
  </si>
  <si>
    <t>16CMOW237A005991G</t>
  </si>
  <si>
    <t>OUTERWEAR - LONG JACKET</t>
  </si>
  <si>
    <t>16CMOW237A005991G68346</t>
  </si>
  <si>
    <t>16CMOW237A005991G68348</t>
  </si>
  <si>
    <t>16CMOW237A005991G68350</t>
  </si>
  <si>
    <t>16CMOW237A005991G68352</t>
  </si>
  <si>
    <t>16CMOW237A005991G68354</t>
  </si>
  <si>
    <t>16CMOW237A005991G68356</t>
  </si>
  <si>
    <t>16CMOW237A005991G68358</t>
  </si>
  <si>
    <t>16CMOW237A005991G88844</t>
  </si>
  <si>
    <t>16CMOW237A005991G88846</t>
  </si>
  <si>
    <t>16CMOW237A005991G88848</t>
  </si>
  <si>
    <t>16CMOW237A005991G88850</t>
  </si>
  <si>
    <t>16CMOW237A005991G88852</t>
  </si>
  <si>
    <t>16CMOW237A005991G88854</t>
  </si>
  <si>
    <t>16CMOW237A005991G88856</t>
  </si>
  <si>
    <t>16CMOW278A110111P44844</t>
  </si>
  <si>
    <t>16CMOW278A110111P</t>
  </si>
  <si>
    <t>16CMOW278A110111P44846</t>
  </si>
  <si>
    <t>16CMOW278A110111P44848</t>
  </si>
  <si>
    <t>16CMOW278A110111P44850</t>
  </si>
  <si>
    <t>16CMOW278A110111P44852</t>
  </si>
  <si>
    <t>16CMOW278A110111P44854</t>
  </si>
  <si>
    <t>16CMOW278A110111P44858</t>
  </si>
  <si>
    <t>16CMOW278A110111P61344</t>
  </si>
  <si>
    <t>16CMOW278A110111P61346</t>
  </si>
  <si>
    <t>16CMOW278A110111P61348</t>
  </si>
  <si>
    <t>16CMOW278A110111P61350</t>
  </si>
  <si>
    <t>16CMOW278A110111P61352</t>
  </si>
  <si>
    <t>16CMOW278A110111P61354</t>
  </si>
  <si>
    <t>16CMOW278A110111P62754</t>
  </si>
  <si>
    <t>627</t>
  </si>
  <si>
    <t>16CMPA004A005904G84844</t>
  </si>
  <si>
    <t>16CMPA004A005904G</t>
  </si>
  <si>
    <t>16CMPA004A005904G84846</t>
  </si>
  <si>
    <t>16CMPA004A005904G84854</t>
  </si>
  <si>
    <t>16CMPA004A005904G84856</t>
  </si>
  <si>
    <t>16CMPA056A005694G10342</t>
  </si>
  <si>
    <t>16CMPA056A005694G</t>
  </si>
  <si>
    <t>16CMPA056A005694G10344</t>
  </si>
  <si>
    <t>16CMPA056A005694G10346</t>
  </si>
  <si>
    <t>16CMPA056A005694G10348</t>
  </si>
  <si>
    <t>16CMPA056A005694G57746</t>
  </si>
  <si>
    <t>16CMPA056A005694G57748</t>
  </si>
  <si>
    <t>16CMPA056A005694G57750</t>
  </si>
  <si>
    <t>16CMPA056A005694G57752</t>
  </si>
  <si>
    <t>16CMPA056A005694G57758</t>
  </si>
  <si>
    <t>16CMPA056A005694G68342</t>
  </si>
  <si>
    <t>16CMPA056A005694G68344</t>
  </si>
  <si>
    <t>16CMPA056A005694G68346</t>
  </si>
  <si>
    <t>16CMPA056A005694G88842</t>
  </si>
  <si>
    <t>16CMPA056A005694G88844</t>
  </si>
  <si>
    <t>16CMPA056A005694G88846</t>
  </si>
  <si>
    <t>16CMPA056A005694G99942</t>
  </si>
  <si>
    <t>16CMPA056A005694G99944</t>
  </si>
  <si>
    <t>16CMPA056A005694G99946</t>
  </si>
  <si>
    <t>16CMPA057A005694G40246</t>
  </si>
  <si>
    <t>16CMPA057A005694G</t>
  </si>
  <si>
    <t>16CMPA057A005694G40248</t>
  </si>
  <si>
    <t>16CMPA057A005694G40250</t>
  </si>
  <si>
    <t>16CMPA057A005694G40252</t>
  </si>
  <si>
    <t>16CMPA057A005694G40254</t>
  </si>
  <si>
    <t>16CMPA057A005694G62748</t>
  </si>
  <si>
    <t>16CMPA057A005694G91346</t>
  </si>
  <si>
    <t>16CMPA057A005694G91352</t>
  </si>
  <si>
    <t>16CMPA057A005694G91358</t>
  </si>
  <si>
    <t>16CMPA058A005694G88842</t>
  </si>
  <si>
    <t>16CMPA058A005694G</t>
  </si>
  <si>
    <t>16CMPA058A005694G88844</t>
  </si>
  <si>
    <t>16CMPA058A005694G88846</t>
  </si>
  <si>
    <t>16CMPA058A005694G88848</t>
  </si>
  <si>
    <t>16CMPA061A005694G88844</t>
  </si>
  <si>
    <t>16CMPA061A005694G</t>
  </si>
  <si>
    <t>PANTS - PANT</t>
  </si>
  <si>
    <t>16CMPA061A005694G88846</t>
  </si>
  <si>
    <t>16CMPA061A005694G88848</t>
  </si>
  <si>
    <t>16CMPA061A005694G88850</t>
  </si>
  <si>
    <t>16CMPA061A005694G88854</t>
  </si>
  <si>
    <t>16CMPA061A005694G91346</t>
  </si>
  <si>
    <t>16CMPA061A005694G91348</t>
  </si>
  <si>
    <t>16CMPA061A005694G91350</t>
  </si>
  <si>
    <t>16CMPA061A005694G91356</t>
  </si>
  <si>
    <t>16CMPA061A005694G91358</t>
  </si>
  <si>
    <t>16CMPA061A005694G99946</t>
  </si>
  <si>
    <t>16CMPA061A005694G99948</t>
  </si>
  <si>
    <t>16CMPA061A005694G99954</t>
  </si>
  <si>
    <t>16CMPA062A005694G99942</t>
  </si>
  <si>
    <t>16CMPA062A005694G</t>
  </si>
  <si>
    <t>16CMPA062A005694G99946</t>
  </si>
  <si>
    <t>16CMPA062A005694G99948</t>
  </si>
  <si>
    <t>16CMPA064A006475G40248</t>
  </si>
  <si>
    <t>16CMPA064A006475G</t>
  </si>
  <si>
    <t>16CMPA064A006475G40252</t>
  </si>
  <si>
    <t>16CMPA066A006475G10348</t>
  </si>
  <si>
    <t>16CMPA066A006475G</t>
  </si>
  <si>
    <t>16CMPA066A006475G10350</t>
  </si>
  <si>
    <t>16CMPA066A006475G10352</t>
  </si>
  <si>
    <t>16CMPA066A006475G62746</t>
  </si>
  <si>
    <t>16CMPA066A006475G62748</t>
  </si>
  <si>
    <t>16CMPA066A006475G62752</t>
  </si>
  <si>
    <t>16CMPA069A005991G10348</t>
  </si>
  <si>
    <t>16CMPA069A005991G</t>
  </si>
  <si>
    <t>16CMPA069A005991G10350</t>
  </si>
  <si>
    <t>16CMPA069A005991G10354</t>
  </si>
  <si>
    <t>16CMPA069A005991G10358</t>
  </si>
  <si>
    <t>16CMPA069A005991G84842</t>
  </si>
  <si>
    <t>16CMPA069A005991G84848</t>
  </si>
  <si>
    <t>16CMPA069A005991G88852</t>
  </si>
  <si>
    <t>16CMPA198A006475G99946</t>
  </si>
  <si>
    <t>16CMPA198A006475G</t>
  </si>
  <si>
    <t>16CMPA198A006475G99950</t>
  </si>
  <si>
    <t>16CMPA234A006273G88848</t>
  </si>
  <si>
    <t>16CMPA234A006273G</t>
  </si>
  <si>
    <t>16CMPA234A006273G88856</t>
  </si>
  <si>
    <t>16CMPA294A006439G99946</t>
  </si>
  <si>
    <t>16CMPA294A006439G</t>
  </si>
  <si>
    <t>16CMPA294A006439G99952</t>
  </si>
  <si>
    <t>16CMPA296A006026O62746</t>
  </si>
  <si>
    <t>16CMPA296A006026O</t>
  </si>
  <si>
    <t>16CMPA296A006026O62748</t>
  </si>
  <si>
    <t>16CMPA296A006026O62752</t>
  </si>
  <si>
    <t>16CMPA296A006026O62754</t>
  </si>
  <si>
    <t>16CMPA296A006026O62758</t>
  </si>
  <si>
    <t>16CMPA296A006026O88846</t>
  </si>
  <si>
    <t>16CMPA296A006026O88848</t>
  </si>
  <si>
    <t>16CMPA296A006026O88856</t>
  </si>
  <si>
    <t>16CMPA296A006026O88858</t>
  </si>
  <si>
    <t>16CMPA296A006026O91348</t>
  </si>
  <si>
    <t>16CMPA296A006026O91352</t>
  </si>
  <si>
    <t>16CMPA296A006026O91354</t>
  </si>
  <si>
    <t>16CMPA296A006026O91356</t>
  </si>
  <si>
    <t>16CMPA296A006026O91358</t>
  </si>
  <si>
    <t>16CMPA296A006026O99944</t>
  </si>
  <si>
    <t>16CMPA296A006026O99952</t>
  </si>
  <si>
    <t>16CMPA296A006026O99954</t>
  </si>
  <si>
    <t>16CMPA296A006026O99958</t>
  </si>
  <si>
    <t>16CMPL097A005263W913S</t>
  </si>
  <si>
    <t>16CMPL097A005263W</t>
  </si>
  <si>
    <t>POLO - SHORT SLEEVE</t>
  </si>
  <si>
    <t>16CMPL097A005263W913XS</t>
  </si>
  <si>
    <t>16CMPL189A006263G437XL</t>
  </si>
  <si>
    <t>16CMPL189A006263G</t>
  </si>
  <si>
    <t>16CMPL283A110112P437L</t>
  </si>
  <si>
    <t>16CMPL283A110112P</t>
  </si>
  <si>
    <t>16CMPL283A110112P437M</t>
  </si>
  <si>
    <t>16CMPL283A110112P437S</t>
  </si>
  <si>
    <t>16CMPL283A110112P437XL</t>
  </si>
  <si>
    <t>16CMPL283A110112P437XS</t>
  </si>
  <si>
    <t>16CMPL283A110112P437XXL</t>
  </si>
  <si>
    <t>16CMPL283A110112P649L</t>
  </si>
  <si>
    <t>16CMPL283A110112P649M</t>
  </si>
  <si>
    <t>16CMPL283A110112P649S</t>
  </si>
  <si>
    <t>16CMPL283A110112P649XL</t>
  </si>
  <si>
    <t>16CMPL283A110112P649XS</t>
  </si>
  <si>
    <t>16CMPL283A110112P649XXL</t>
  </si>
  <si>
    <t>16CMPL283A110112P848L</t>
  </si>
  <si>
    <t>16CMPL283A110112P848M</t>
  </si>
  <si>
    <t>16CMPL283A110112P848S</t>
  </si>
  <si>
    <t>16CMPL283A110112P848XL</t>
  </si>
  <si>
    <t>16CMPL283A110112P848XS</t>
  </si>
  <si>
    <t>16CMPL283A110112P848XXL</t>
  </si>
  <si>
    <t>16CMSH113A110030G577L</t>
  </si>
  <si>
    <t>16CMSH113A110030G</t>
  </si>
  <si>
    <t>SHIRTS - LONG SLEEVE</t>
  </si>
  <si>
    <t>16CMSH113A110030G577M</t>
  </si>
  <si>
    <t>16CMSH113A110030G577S</t>
  </si>
  <si>
    <t>16CMSH113A110030G577XL</t>
  </si>
  <si>
    <t>16CMSH113A110030G577XXL</t>
  </si>
  <si>
    <t>16CMSH158A002824G437M</t>
  </si>
  <si>
    <t>16CMSH158A002824G</t>
  </si>
  <si>
    <t>16CMSH158A002824G437XXXL</t>
  </si>
  <si>
    <t>16CMSH158A002824G448L</t>
  </si>
  <si>
    <t>16CMSH158A002824G448S</t>
  </si>
  <si>
    <t>16CMSH158A002824G577L</t>
  </si>
  <si>
    <t>16CMSH158A002824G577M</t>
  </si>
  <si>
    <t>16CMSH158A002824G577S</t>
  </si>
  <si>
    <t>16CMSH158A002824G577XL</t>
  </si>
  <si>
    <t>16CMSH158A002824G577XS</t>
  </si>
  <si>
    <t>16CMSH158A002824G577XXL</t>
  </si>
  <si>
    <t>16CMSH158A002824G577XXXL</t>
  </si>
  <si>
    <t>16CMSH158A002824G888S</t>
  </si>
  <si>
    <t>16CMSH158A002824G888XS</t>
  </si>
  <si>
    <t>16CMSH159A006501G888XS</t>
  </si>
  <si>
    <t>16CMSH159A006501G</t>
  </si>
  <si>
    <t>16CMSH159A006501G888XXXL</t>
  </si>
  <si>
    <t>16CMSH210A005415G913L</t>
  </si>
  <si>
    <t>16CMSH210A005415G</t>
  </si>
  <si>
    <t>16CMSH212A005691G402L</t>
  </si>
  <si>
    <t>16CMSH212A005691G</t>
  </si>
  <si>
    <t>16CMSH213A005691G626L</t>
  </si>
  <si>
    <t>16CMSH213A005691G</t>
  </si>
  <si>
    <t>16CMSH269A005328G649L</t>
  </si>
  <si>
    <t>16CMSH269A005328G</t>
  </si>
  <si>
    <t>16CMSH271A005328G437L</t>
  </si>
  <si>
    <t>16CMSH271A005328G</t>
  </si>
  <si>
    <t>16CMSH272A006501G626L</t>
  </si>
  <si>
    <t>16CMSH272A006501G</t>
  </si>
  <si>
    <t>16CMSH272A006501G888L</t>
  </si>
  <si>
    <t>16CMSH272A006501G888M</t>
  </si>
  <si>
    <t>16CMSH272A006501G888S</t>
  </si>
  <si>
    <t>16CMSH272A006501G888XL</t>
  </si>
  <si>
    <t>16CMSH272A006501G888XS</t>
  </si>
  <si>
    <t>16CMSH272A006501G888XXL</t>
  </si>
  <si>
    <t>16CMSH272A006501G999L</t>
  </si>
  <si>
    <t>16CMSH280A110098P402L</t>
  </si>
  <si>
    <t>16CMSH280A110098P</t>
  </si>
  <si>
    <t>16CMSH280A110098P402M</t>
  </si>
  <si>
    <t>16CMSH280A110098P402S</t>
  </si>
  <si>
    <t>16CMSH280A110098P402XL</t>
  </si>
  <si>
    <t>16CMSH280A110098P402XS</t>
  </si>
  <si>
    <t>16CMSH280A110098P402XXL</t>
  </si>
  <si>
    <t>16CMSH280A110098P402XXXL</t>
  </si>
  <si>
    <t>16CMSH280A110098P999L</t>
  </si>
  <si>
    <t>16CMSH280A110098P999M</t>
  </si>
  <si>
    <t>16CMSH280A110098P999S</t>
  </si>
  <si>
    <t>16CMSH280A110098P999XL</t>
  </si>
  <si>
    <t>16CMSH280A110098P999XS</t>
  </si>
  <si>
    <t>16CMSH280A110098P999XXL</t>
  </si>
  <si>
    <t>16CMSH280A110098P999XXXL</t>
  </si>
  <si>
    <t>16CMSH280A110099P437L</t>
  </si>
  <si>
    <t>16CMSH280A110099P</t>
  </si>
  <si>
    <t>16CMSH280A110099P437M</t>
  </si>
  <si>
    <t>16CMSH280A110099P437S</t>
  </si>
  <si>
    <t>16CMSH280A110099P437XL</t>
  </si>
  <si>
    <t>16CMSH280A110099P437XS</t>
  </si>
  <si>
    <t>16CMSH280A110099P437XXL</t>
  </si>
  <si>
    <t>16CMSH280A110099P437XXXL</t>
  </si>
  <si>
    <t>16CMSH280A110099P649L</t>
  </si>
  <si>
    <t>16CMSH280A110099P649M</t>
  </si>
  <si>
    <t>16CMSH280A110099P649S</t>
  </si>
  <si>
    <t>16CMSH280A110099P649XL</t>
  </si>
  <si>
    <t>16CMSH280A110099P649XS</t>
  </si>
  <si>
    <t>16CMSH280A110099P649XXL</t>
  </si>
  <si>
    <t>16CMSH280A110099P649XXXL</t>
  </si>
  <si>
    <t>16CMSH280A110099P848L</t>
  </si>
  <si>
    <t>16CMSH280A110099P848M</t>
  </si>
  <si>
    <t>16CMSH280A110099P848S</t>
  </si>
  <si>
    <t>16CMSH280A110099P848XL</t>
  </si>
  <si>
    <t>16CMSH280A110099P848XS</t>
  </si>
  <si>
    <t>16CMSH280A110099P848XXL</t>
  </si>
  <si>
    <t>16CMSH280A110099P848XXXL</t>
  </si>
  <si>
    <t>16CMSH301A005415G103L</t>
  </si>
  <si>
    <t>16CMSH301A005415G</t>
  </si>
  <si>
    <t>16CMSH301A005415G103XL</t>
  </si>
  <si>
    <t>16CMSH301A005415G103XS</t>
  </si>
  <si>
    <t>16CMSH301A005415G103XXL</t>
  </si>
  <si>
    <t>16CMSH301A005415G103XXXL</t>
  </si>
  <si>
    <t>16CMSP083A005086W999L</t>
  </si>
  <si>
    <t>16CMSP083A005086W</t>
  </si>
  <si>
    <t>16CMSP083A005086W999M</t>
  </si>
  <si>
    <t>16CMSP083A005086W999S</t>
  </si>
  <si>
    <t>16CMSP083A005086W999XL</t>
  </si>
  <si>
    <t>16CMSP083A005086W999XS</t>
  </si>
  <si>
    <t>16CMSP083A005086W999XXL</t>
  </si>
  <si>
    <t>16CMSP083A005086W999XXXL</t>
  </si>
  <si>
    <t>16CMSP084A005086W103M</t>
  </si>
  <si>
    <t>16CMSP084A005086W</t>
  </si>
  <si>
    <t>16CMSP084A005086W402L</t>
  </si>
  <si>
    <t>16CMSP084A005086W402M</t>
  </si>
  <si>
    <t>16CMSP084A005086W402S</t>
  </si>
  <si>
    <t>16CMSP084A005086W402XL</t>
  </si>
  <si>
    <t>16CMSP084A005086W402XS</t>
  </si>
  <si>
    <t>16CMSP084A005086W402XXL</t>
  </si>
  <si>
    <t>16CMSP084A005086W683XS</t>
  </si>
  <si>
    <t>16CMSP084A005086W913XXL</t>
  </si>
  <si>
    <t>16CMSP100B110044G999M</t>
  </si>
  <si>
    <t>16CMSP100B110044G</t>
  </si>
  <si>
    <t>16CMSP100B110044G999S</t>
  </si>
  <si>
    <t>16CMSP100B110044G999XS</t>
  </si>
  <si>
    <t>16CMSP100B110044G999XXL</t>
  </si>
  <si>
    <t>16CMSP100B110044R448L</t>
  </si>
  <si>
    <t>16CMSP100B110044R</t>
  </si>
  <si>
    <t>16CMSP100B110044R448S</t>
  </si>
  <si>
    <t>16CMSP100B110044R448XL</t>
  </si>
  <si>
    <t>16CMSP100B110044R448XS</t>
  </si>
  <si>
    <t>16CMSP100B110044R448XXXL</t>
  </si>
  <si>
    <t>16CMSP100B110044R613L</t>
  </si>
  <si>
    <t>16CMSP100B110044R613M</t>
  </si>
  <si>
    <t>16CMSP100B110044R613S</t>
  </si>
  <si>
    <t>16CMSP100B110044R613XL</t>
  </si>
  <si>
    <t>16CMSP100B110044R613XXXL</t>
  </si>
  <si>
    <t>16CMSP100B110044R649L</t>
  </si>
  <si>
    <t>16CMSP100B110044R649M</t>
  </si>
  <si>
    <t>16CMSP100B110044R649S</t>
  </si>
  <si>
    <t>16CMSP100B110044R649XL</t>
  </si>
  <si>
    <t>16CMSP100B110044R649XS</t>
  </si>
  <si>
    <t>16CMSP100B110044R649XXL</t>
  </si>
  <si>
    <t>16CMSP100B110044R806L</t>
  </si>
  <si>
    <t>806</t>
  </si>
  <si>
    <t>16CMSP100B110044R806M</t>
  </si>
  <si>
    <t>16CMSP100B110044R806S</t>
  </si>
  <si>
    <t>16CMSP100B110044R806XL</t>
  </si>
  <si>
    <t>16CMSP100B110044R806XS</t>
  </si>
  <si>
    <t>16CMSP100B110044R806XXL</t>
  </si>
  <si>
    <t>16CMSP100B110044R806XXXL</t>
  </si>
  <si>
    <t>16CMSP161A002246G103L</t>
  </si>
  <si>
    <t>16CMSP161A002246G</t>
  </si>
  <si>
    <t>16CMSP161A002246G103S</t>
  </si>
  <si>
    <t>16CMSP161A002246G402L</t>
  </si>
  <si>
    <t>16CMSP161A002246G402S</t>
  </si>
  <si>
    <t>16CMSP161A002246G402XL</t>
  </si>
  <si>
    <t>16CMSP161A002246G577L</t>
  </si>
  <si>
    <t>16CMSP161A002246G577M</t>
  </si>
  <si>
    <t>16CMSP161A002246G577S</t>
  </si>
  <si>
    <t>16CMSP161A002246G577XS</t>
  </si>
  <si>
    <t>16CMSP161A002246G577XXL</t>
  </si>
  <si>
    <t>16CMSP161A002246G577XXXL</t>
  </si>
  <si>
    <t>16CMSP161A002246G649L</t>
  </si>
  <si>
    <t>16CMSP161A002246G649M</t>
  </si>
  <si>
    <t>16CMSP161A002246G649S</t>
  </si>
  <si>
    <t>16CMSP161A002246G649XL</t>
  </si>
  <si>
    <t>16CMSP161A002246G649XS</t>
  </si>
  <si>
    <t>16CMSP161A002246G649XXL</t>
  </si>
  <si>
    <t>16CMSP161A002246G649XXXL</t>
  </si>
  <si>
    <t>16CMSP161A002246G806XL</t>
  </si>
  <si>
    <t>16CMSP161A002246G806XS</t>
  </si>
  <si>
    <t>16CMSP161A002246G888L</t>
  </si>
  <si>
    <t>16CMSP161A002246G888S</t>
  </si>
  <si>
    <t>16CMSP161A002246G888XS</t>
  </si>
  <si>
    <t>16CMSP161A002246G888XXL</t>
  </si>
  <si>
    <t>16CMSP161A002246G913S</t>
  </si>
  <si>
    <t>16CMSP161A002246G913XS</t>
  </si>
  <si>
    <t>16CMSP161A002246G999S</t>
  </si>
  <si>
    <t>16CMSP161A002246G999XS</t>
  </si>
  <si>
    <t>16CMSP180A110039G913L</t>
  </si>
  <si>
    <t>16CMSP180A110039G</t>
  </si>
  <si>
    <t>16CMSS020A110039G402L</t>
  </si>
  <si>
    <t>16CMSS020A110039G</t>
  </si>
  <si>
    <t>16CMSS023A005086W103S</t>
  </si>
  <si>
    <t>16CMSS023A005086W</t>
  </si>
  <si>
    <t>16CMSS023A005086W626XS</t>
  </si>
  <si>
    <t>16CMSS023A005086W683XS</t>
  </si>
  <si>
    <t>16CMSS024A110039G913XS</t>
  </si>
  <si>
    <t>16CMSS024A110039G</t>
  </si>
  <si>
    <t>SWEATSHIRTS - HOODED OPEN</t>
  </si>
  <si>
    <t>16CMSS024A110039G999S</t>
  </si>
  <si>
    <t>16CMSS035A002246G103XS</t>
  </si>
  <si>
    <t>16CMSS035A002246G</t>
  </si>
  <si>
    <t>SWEATSHIRTS - POLO COLLAR</t>
  </si>
  <si>
    <t>16CMSS035A002246G402XS</t>
  </si>
  <si>
    <t>16CMSS035A002246G999S</t>
  </si>
  <si>
    <t>16CMSS035A002246G999XS</t>
  </si>
  <si>
    <t>16CMSS048A005086M627L</t>
  </si>
  <si>
    <t>16CMSS048A005086M</t>
  </si>
  <si>
    <t>16CMSS048A005086M627S</t>
  </si>
  <si>
    <t>16CMSS048A005086M627XXL</t>
  </si>
  <si>
    <t>16CMSS082A005086W402S</t>
  </si>
  <si>
    <t>16CMSS082A005086W</t>
  </si>
  <si>
    <t>16CMSS095A110044R649XS</t>
  </si>
  <si>
    <t>16CMSS095A110044R</t>
  </si>
  <si>
    <t>16CMSS096A110044R848XS</t>
  </si>
  <si>
    <t>16CMSS096A110044R</t>
  </si>
  <si>
    <t>16CMSS098A110044R649XS</t>
  </si>
  <si>
    <t>16CMSS098A110044R</t>
  </si>
  <si>
    <t>16CMSS099A110044R448M</t>
  </si>
  <si>
    <t>16CMSS099A110044R</t>
  </si>
  <si>
    <t>16CMSS099A110044R448XS</t>
  </si>
  <si>
    <t>16CMSS099A110044R649XS</t>
  </si>
  <si>
    <t>16CMSS099A110044R649XXL</t>
  </si>
  <si>
    <t>16CMSS099A110044R806XS</t>
  </si>
  <si>
    <t>16CMSS099B110044G103XXL</t>
  </si>
  <si>
    <t>16CMSS099B110044G</t>
  </si>
  <si>
    <t>16CMSS099B110044G683S</t>
  </si>
  <si>
    <t>16CMSS099B110044G683XS</t>
  </si>
  <si>
    <t>16CMSS099B110044G683XXL</t>
  </si>
  <si>
    <t>16CMSS099B110044R437L</t>
  </si>
  <si>
    <t>16CMSS099B110044R</t>
  </si>
  <si>
    <t>16CMSS099B110044R501L</t>
  </si>
  <si>
    <t>16CMSS099B110044R501XXL</t>
  </si>
  <si>
    <t>16CMSS162A002246G103XXXL</t>
  </si>
  <si>
    <t>16CMSS162A002246G</t>
  </si>
  <si>
    <t>16CMSS162A002246G649XS</t>
  </si>
  <si>
    <t>16CMSS248A110039M888XS</t>
  </si>
  <si>
    <t>16CMSS248A110039M</t>
  </si>
  <si>
    <t>16CMSS260A003649G437L</t>
  </si>
  <si>
    <t>16CMSS260A003649G</t>
  </si>
  <si>
    <t>SWEATSHIRTS - OPEN SWEAT</t>
  </si>
  <si>
    <t>16CMSS260A003649G627L</t>
  </si>
  <si>
    <t>16CMTS068A005100W806XS</t>
  </si>
  <si>
    <t>16CMTS068A005100W</t>
  </si>
  <si>
    <t>16CMTS068A005100W913XS</t>
  </si>
  <si>
    <t>16CMTS085A005431G888XS</t>
  </si>
  <si>
    <t>16CMTS085A005431G</t>
  </si>
  <si>
    <t>16CMTS085A005431R501S</t>
  </si>
  <si>
    <t>16CMTS085A005431R</t>
  </si>
  <si>
    <t>16CMTS085A005431R501XS</t>
  </si>
  <si>
    <t>16CMTS085A005431R613M</t>
  </si>
  <si>
    <t>16CMTS085A005431R613XS</t>
  </si>
  <si>
    <t>16CMTS085A005431R649XS</t>
  </si>
  <si>
    <t>16CMTS085A005431R848XS</t>
  </si>
  <si>
    <t>16CMTS085B005431R437L</t>
  </si>
  <si>
    <t>16CMTS085B005431R</t>
  </si>
  <si>
    <t>16CMTS085B005431R437M</t>
  </si>
  <si>
    <t>16CMTS085B005431R437S</t>
  </si>
  <si>
    <t>16CMTS085B005431R437XL</t>
  </si>
  <si>
    <t>16CMTS085B005431R437XXL</t>
  </si>
  <si>
    <t>16CMTS086B005431R437L</t>
  </si>
  <si>
    <t>16CMTS086B005431R</t>
  </si>
  <si>
    <t>16CMTS088A006374G613S</t>
  </si>
  <si>
    <t>16CMTS088A006374G</t>
  </si>
  <si>
    <t>16CMTS088A006374G613XS</t>
  </si>
  <si>
    <t>16CMTS088A006374G649XS</t>
  </si>
  <si>
    <t>16CMTS088A006374G848XS</t>
  </si>
  <si>
    <t>16CMTS088A006374G888S</t>
  </si>
  <si>
    <t>16CMTS088A006374G888XS</t>
  </si>
  <si>
    <t>16CMTS141A006586W999XS</t>
  </si>
  <si>
    <t>16CMTS141A006586W</t>
  </si>
  <si>
    <t>16CMTS148A006203W683S</t>
  </si>
  <si>
    <t>16CMTS148A006203W</t>
  </si>
  <si>
    <t>16CMTS148A006203W683XS</t>
  </si>
  <si>
    <t>16CMTS148A006203W848XS</t>
  </si>
  <si>
    <t>16CMTS148A006203W888XS</t>
  </si>
  <si>
    <t>16CMTS163A006203W402XS</t>
  </si>
  <si>
    <t>16CMTS163A006203W</t>
  </si>
  <si>
    <t>16CMTS163A006203W402XXL</t>
  </si>
  <si>
    <t>16CMTS171A110056WD08XS</t>
  </si>
  <si>
    <t>16CMTS171A110056W</t>
  </si>
  <si>
    <t>D08</t>
  </si>
  <si>
    <t>16CMTS182A005697G402XS</t>
  </si>
  <si>
    <t>16CMTS182A005697G</t>
  </si>
  <si>
    <t>16CMTS182A005697G402XXL</t>
  </si>
  <si>
    <t>16CMTS211A005697G649XS</t>
  </si>
  <si>
    <t>16CMTS211A005697G</t>
  </si>
  <si>
    <t>16CMTS211A005697G888M</t>
  </si>
  <si>
    <t>16CMTS211A005697G888XS</t>
  </si>
  <si>
    <t>16CMTS232A005697G626L</t>
  </si>
  <si>
    <t>16CMTS232A005697G</t>
  </si>
  <si>
    <t>T-SHIRTS - LONG SLEEVE</t>
  </si>
  <si>
    <t>16CMTS275A110094W402XS</t>
  </si>
  <si>
    <t>16CMTS275A110094W</t>
  </si>
  <si>
    <t>16CMTS275A110094W402XXL</t>
  </si>
  <si>
    <t>16CMTS281A110112P437L</t>
  </si>
  <si>
    <t>16CMTS281A110112P</t>
  </si>
  <si>
    <t>16CMTS281A110112P437M</t>
  </si>
  <si>
    <t>16CMTS281A110112P437S</t>
  </si>
  <si>
    <t>16CMTS281A110112P437XL</t>
  </si>
  <si>
    <t>16CMTS281A110112P437XS</t>
  </si>
  <si>
    <t>16CMTS281A110112P437XXL</t>
  </si>
  <si>
    <t>16CMTS281A110112P649L</t>
  </si>
  <si>
    <t>16CMTS281A110112P649M</t>
  </si>
  <si>
    <t>16CMTS281A110112P649S</t>
  </si>
  <si>
    <t>16CMTS281A110112P649XL</t>
  </si>
  <si>
    <t>16CMTS281A110112P649XS</t>
  </si>
  <si>
    <t>16CMTS281A110112P649XXL</t>
  </si>
  <si>
    <t>16CMTS281A110112P649XXXL</t>
  </si>
  <si>
    <t>16CMTS281A110112P848L</t>
  </si>
  <si>
    <t>16CMTS281A110112P848M</t>
  </si>
  <si>
    <t>16CMTS281A110112P848S</t>
  </si>
  <si>
    <t>16CMTS281A110112P848XL</t>
  </si>
  <si>
    <t>16CMTS281A110112P848XS</t>
  </si>
  <si>
    <t>16CMTS281A110112P848XXL</t>
  </si>
  <si>
    <t>16CMTS281A110112P848XXXL</t>
  </si>
  <si>
    <t>16CMTS286A005431G627XS</t>
  </si>
  <si>
    <t>16CMTS286A005431G</t>
  </si>
  <si>
    <t>16CMTS287A005431G627XS</t>
  </si>
  <si>
    <t>16CMTS287A005431G</t>
  </si>
  <si>
    <t>16CMTS302A006057O626S</t>
  </si>
  <si>
    <t>16CMTS302A006057O</t>
  </si>
  <si>
    <t>16CMTS302A006057O888S</t>
  </si>
  <si>
    <t>16CMTS302A006057O888XS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</si>
</sst>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7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14</xdr:row>
      <xdr:rowOff>66675</xdr:rowOff>
    </xdr:from>
    <xdr:to>
      <xdr:col>0</xdr:col>
      <xdr:colOff>1400175</xdr:colOff>
      <xdr:row>15</xdr:row>
      <xdr:rowOff>561975</xdr:rowOff>
    </xdr:to>
    <xdr:pic>
      <xdr:nvPicPr>
        <xdr:cNvPr id="4" name="Immagine 3" descr="Pantaloncini Bermuda da uomo grigi CPCompany">
          <a:extLst>
            <a:ext uri="{FF2B5EF4-FFF2-40B4-BE49-F238E27FC236}">
              <a16:creationId xmlns:a16="http://schemas.microsoft.com/office/drawing/2014/main" id="{AA4F20CC-1002-FB4C-66AD-F36E17D4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52450"/>
          <a:ext cx="13144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17</xdr:row>
      <xdr:rowOff>0</xdr:rowOff>
    </xdr:from>
    <xdr:to>
      <xdr:col>0</xdr:col>
      <xdr:colOff>1333500</xdr:colOff>
      <xdr:row>24</xdr:row>
      <xdr:rowOff>95153</xdr:rowOff>
    </xdr:to>
    <xdr:pic>
      <xdr:nvPicPr>
        <xdr:cNvPr id="5" name="Immagine 4" descr="CP 16CLOW009A006450A">
          <a:extLst>
            <a:ext uri="{FF2B5EF4-FFF2-40B4-BE49-F238E27FC236}">
              <a16:creationId xmlns:a16="http://schemas.microsoft.com/office/drawing/2014/main" id="{7F25DC36-51BD-9750-2080-225CFA40E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24050"/>
          <a:ext cx="1295400" cy="122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25</xdr:row>
      <xdr:rowOff>28575</xdr:rowOff>
    </xdr:from>
    <xdr:to>
      <xdr:col>0</xdr:col>
      <xdr:colOff>1404409</xdr:colOff>
      <xdr:row>26</xdr:row>
      <xdr:rowOff>676276</xdr:rowOff>
    </xdr:to>
    <xdr:pic>
      <xdr:nvPicPr>
        <xdr:cNvPr id="7" name="Immagine 6" descr="Carta di credito CP COMPANY METROPOLIS 16CLPA030A006450A ОРИГІНА: 7 900 грн. - Карго Київ на Olx">
          <a:extLst>
            <a:ext uri="{FF2B5EF4-FFF2-40B4-BE49-F238E27FC236}">
              <a16:creationId xmlns:a16="http://schemas.microsoft.com/office/drawing/2014/main" id="{E420F8E5-C13D-1B22-7CD4-70A5509EC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248025"/>
          <a:ext cx="1347258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27</xdr:row>
      <xdr:rowOff>57150</xdr:rowOff>
    </xdr:from>
    <xdr:to>
      <xdr:col>0</xdr:col>
      <xdr:colOff>1428750</xdr:colOff>
      <xdr:row>31</xdr:row>
      <xdr:rowOff>228601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E08FB9A-E2FD-9375-EFB1-500D016DD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600575"/>
          <a:ext cx="140017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32</xdr:row>
      <xdr:rowOff>55625</xdr:rowOff>
    </xdr:from>
    <xdr:to>
      <xdr:col>0</xdr:col>
      <xdr:colOff>1238250</xdr:colOff>
      <xdr:row>33</xdr:row>
      <xdr:rowOff>628650</xdr:rowOff>
    </xdr:to>
    <xdr:pic>
      <xdr:nvPicPr>
        <xdr:cNvPr id="10" name="Immagine 9" descr="Фотография товара">
          <a:extLst>
            <a:ext uri="{FF2B5EF4-FFF2-40B4-BE49-F238E27FC236}">
              <a16:creationId xmlns:a16="http://schemas.microsoft.com/office/drawing/2014/main" id="{42A0ABEB-FB73-87E6-247D-99BE91F9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180200"/>
          <a:ext cx="962025" cy="122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34</xdr:row>
      <xdr:rowOff>47625</xdr:rowOff>
    </xdr:from>
    <xdr:to>
      <xdr:col>0</xdr:col>
      <xdr:colOff>1390650</xdr:colOff>
      <xdr:row>41</xdr:row>
      <xdr:rowOff>57150</xdr:rowOff>
    </xdr:to>
    <xdr:pic>
      <xdr:nvPicPr>
        <xdr:cNvPr id="11" name="Immagine 10" descr="16CLSP062A006452W da shibuya-quality-store.fr">
          <a:extLst>
            <a:ext uri="{FF2B5EF4-FFF2-40B4-BE49-F238E27FC236}">
              <a16:creationId xmlns:a16="http://schemas.microsoft.com/office/drawing/2014/main" id="{C3240461-A2B9-A1C8-509C-F642F446D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534275"/>
          <a:ext cx="12954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42</xdr:row>
      <xdr:rowOff>47625</xdr:rowOff>
    </xdr:from>
    <xdr:to>
      <xdr:col>0</xdr:col>
      <xdr:colOff>1369116</xdr:colOff>
      <xdr:row>44</xdr:row>
      <xdr:rowOff>304801</xdr:rowOff>
    </xdr:to>
    <xdr:pic>
      <xdr:nvPicPr>
        <xdr:cNvPr id="12" name="Immagine 11" descr="Camiseta hombre CP Company - Bianco">
          <a:extLst>
            <a:ext uri="{FF2B5EF4-FFF2-40B4-BE49-F238E27FC236}">
              <a16:creationId xmlns:a16="http://schemas.microsoft.com/office/drawing/2014/main" id="{8E70F6D2-59E0-EB67-A2FA-094B9DC71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8829675"/>
          <a:ext cx="124529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152399</xdr:colOff>
      <xdr:row>45</xdr:row>
      <xdr:rowOff>85725</xdr:rowOff>
    </xdr:from>
    <xdr:to>
      <xdr:col>0</xdr:col>
      <xdr:colOff>1362074</xdr:colOff>
      <xdr:row>48</xdr:row>
      <xdr:rowOff>257175</xdr:rowOff>
    </xdr:to>
    <xdr:pic>
      <xdr:nvPicPr>
        <xdr:cNvPr id="13" name="Immagine 12" descr="16CMAC001A005269G da bianco-boutique.ru">
          <a:extLst>
            <a:ext uri="{FF2B5EF4-FFF2-40B4-BE49-F238E27FC236}">
              <a16:creationId xmlns:a16="http://schemas.microsoft.com/office/drawing/2014/main" id="{84EE0B08-7BEE-C6B4-F63D-1090757CE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0172700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49</xdr:row>
      <xdr:rowOff>47625</xdr:rowOff>
    </xdr:from>
    <xdr:to>
      <xdr:col>0</xdr:col>
      <xdr:colOff>1152525</xdr:colOff>
      <xdr:row>50</xdr:row>
      <xdr:rowOff>438150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D8DA1E3-842C-0BC4-1BCA-88020AA4B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52525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53</xdr:row>
      <xdr:rowOff>0</xdr:rowOff>
    </xdr:from>
    <xdr:to>
      <xdr:col>0</xdr:col>
      <xdr:colOff>1485900</xdr:colOff>
      <xdr:row>61</xdr:row>
      <xdr:rowOff>114298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5F80AE9-622C-CCEE-F2BF-440B124A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792075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228599</xdr:colOff>
      <xdr:row>64</xdr:row>
      <xdr:rowOff>57150</xdr:rowOff>
    </xdr:from>
    <xdr:to>
      <xdr:col>0</xdr:col>
      <xdr:colOff>1362074</xdr:colOff>
      <xdr:row>64</xdr:row>
      <xdr:rowOff>933450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813EF25B-18A8-9B60-88AF-EA3F698C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4630400"/>
          <a:ext cx="11334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123824</xdr:colOff>
      <xdr:row>71</xdr:row>
      <xdr:rowOff>76200</xdr:rowOff>
    </xdr:from>
    <xdr:to>
      <xdr:col>0</xdr:col>
      <xdr:colOff>1314449</xdr:colOff>
      <xdr:row>73</xdr:row>
      <xdr:rowOff>361952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AA27C1E-BBE1-F4B5-EAF4-4195F8B5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7907000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74</xdr:row>
      <xdr:rowOff>76200</xdr:rowOff>
    </xdr:from>
    <xdr:to>
      <xdr:col>0</xdr:col>
      <xdr:colOff>1314450</xdr:colOff>
      <xdr:row>77</xdr:row>
      <xdr:rowOff>276225</xdr:rowOff>
    </xdr:to>
    <xdr:pic>
      <xdr:nvPicPr>
        <xdr:cNvPr id="20" name="Immagine 19" descr="16CMBE179A005904G da en.afew-store.com">
          <a:extLst>
            <a:ext uri="{FF2B5EF4-FFF2-40B4-BE49-F238E27FC236}">
              <a16:creationId xmlns:a16="http://schemas.microsoft.com/office/drawing/2014/main" id="{3148D557-AE1B-CECC-5916-041CC7672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211925"/>
          <a:ext cx="11811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78</xdr:row>
      <xdr:rowOff>83973</xdr:rowOff>
    </xdr:from>
    <xdr:to>
      <xdr:col>0</xdr:col>
      <xdr:colOff>1371600</xdr:colOff>
      <xdr:row>84</xdr:row>
      <xdr:rowOff>123823</xdr:rowOff>
    </xdr:to>
    <xdr:pic>
      <xdr:nvPicPr>
        <xdr:cNvPr id="22" name="Immagine 21" descr="Pantaloncini utility in raso elasticizzato CP Company">
          <a:extLst>
            <a:ext uri="{FF2B5EF4-FFF2-40B4-BE49-F238E27FC236}">
              <a16:creationId xmlns:a16="http://schemas.microsoft.com/office/drawing/2014/main" id="{CD144A7F-8316-7CDB-4FB3-A3961DAFD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0515098"/>
          <a:ext cx="1304924" cy="1240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86</xdr:row>
      <xdr:rowOff>114300</xdr:rowOff>
    </xdr:from>
    <xdr:to>
      <xdr:col>0</xdr:col>
      <xdr:colOff>1504950</xdr:colOff>
      <xdr:row>97</xdr:row>
      <xdr:rowOff>810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C6836960-316E-FEAD-AAF5-405EFEA9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2126575"/>
          <a:ext cx="1438275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99</xdr:row>
      <xdr:rowOff>85724</xdr:rowOff>
    </xdr:from>
    <xdr:to>
      <xdr:col>0</xdr:col>
      <xdr:colOff>1333500</xdr:colOff>
      <xdr:row>107</xdr:row>
      <xdr:rowOff>608</xdr:rowOff>
    </xdr:to>
    <xdr:pic>
      <xdr:nvPicPr>
        <xdr:cNvPr id="25" name="Immagine 24" descr="16CMBW005A006369G da malibuconceptstore.com">
          <a:extLst>
            <a:ext uri="{FF2B5EF4-FFF2-40B4-BE49-F238E27FC236}">
              <a16:creationId xmlns:a16="http://schemas.microsoft.com/office/drawing/2014/main" id="{3A7F995D-8BF2-5603-552D-A3177DAD2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203024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266699</xdr:colOff>
      <xdr:row>108</xdr:row>
      <xdr:rowOff>133349</xdr:rowOff>
    </xdr:from>
    <xdr:to>
      <xdr:col>0</xdr:col>
      <xdr:colOff>1209674</xdr:colOff>
      <xdr:row>109</xdr:row>
      <xdr:rowOff>533399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AABDDA20-6131-729E-5647-6F439F56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25707974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238124</xdr:colOff>
      <xdr:row>110</xdr:row>
      <xdr:rowOff>152399</xdr:rowOff>
    </xdr:from>
    <xdr:to>
      <xdr:col>0</xdr:col>
      <xdr:colOff>1295399</xdr:colOff>
      <xdr:row>117</xdr:row>
      <xdr:rowOff>76198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71B626B1-A940-6ABC-E52D-794CCB40B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26898599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118</xdr:row>
      <xdr:rowOff>28575</xdr:rowOff>
    </xdr:from>
    <xdr:to>
      <xdr:col>0</xdr:col>
      <xdr:colOff>1152525</xdr:colOff>
      <xdr:row>123</xdr:row>
      <xdr:rowOff>95251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2817C074-F80D-FC3F-C05E-6ACFE574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80701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124</xdr:row>
      <xdr:rowOff>57150</xdr:rowOff>
    </xdr:from>
    <xdr:to>
      <xdr:col>0</xdr:col>
      <xdr:colOff>1247775</xdr:colOff>
      <xdr:row>125</xdr:row>
      <xdr:rowOff>441783</xdr:rowOff>
    </xdr:to>
    <xdr:pic>
      <xdr:nvPicPr>
        <xdr:cNvPr id="31" name="Immagine 30" descr="Modulo CP 16CMKN054A004037A">
          <a:extLst>
            <a:ext uri="{FF2B5EF4-FFF2-40B4-BE49-F238E27FC236}">
              <a16:creationId xmlns:a16="http://schemas.microsoft.com/office/drawing/2014/main" id="{9D6A6ABD-865B-A3D8-90EE-D6B33CE90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9070300"/>
          <a:ext cx="1019175" cy="956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126</xdr:row>
      <xdr:rowOff>85725</xdr:rowOff>
    </xdr:from>
    <xdr:to>
      <xdr:col>0</xdr:col>
      <xdr:colOff>1362075</xdr:colOff>
      <xdr:row>128</xdr:row>
      <xdr:rowOff>276223</xdr:rowOff>
    </xdr:to>
    <xdr:pic>
      <xdr:nvPicPr>
        <xdr:cNvPr id="32" name="Immagine 31" descr="16CMKN117A006262G da prod.danawa.com">
          <a:extLst>
            <a:ext uri="{FF2B5EF4-FFF2-40B4-BE49-F238E27FC236}">
              <a16:creationId xmlns:a16="http://schemas.microsoft.com/office/drawing/2014/main" id="{C9350A4B-B6C7-224A-A48A-4C6BFF230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0232350"/>
          <a:ext cx="12192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129</xdr:row>
      <xdr:rowOff>66675</xdr:rowOff>
    </xdr:from>
    <xdr:to>
      <xdr:col>0</xdr:col>
      <xdr:colOff>1143000</xdr:colOff>
      <xdr:row>129</xdr:row>
      <xdr:rowOff>942975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B116FC67-67E9-D970-6993-2C71E3F8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12515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130</xdr:row>
      <xdr:rowOff>47625</xdr:rowOff>
    </xdr:from>
    <xdr:to>
      <xdr:col>0</xdr:col>
      <xdr:colOff>1247775</xdr:colOff>
      <xdr:row>130</xdr:row>
      <xdr:rowOff>985887</xdr:rowOff>
    </xdr:to>
    <xdr:pic>
      <xdr:nvPicPr>
        <xdr:cNvPr id="35" name="Immagine 34" descr="CP COMPANY - Giacche - 16CMKN125A006482A">
          <a:extLst>
            <a:ext uri="{FF2B5EF4-FFF2-40B4-BE49-F238E27FC236}">
              <a16:creationId xmlns:a16="http://schemas.microsoft.com/office/drawing/2014/main" id="{B4560523-7ADA-2A78-E3B3-7DA991E6B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2223075"/>
          <a:ext cx="1000125" cy="93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146</xdr:row>
      <xdr:rowOff>85725</xdr:rowOff>
    </xdr:from>
    <xdr:to>
      <xdr:col>0</xdr:col>
      <xdr:colOff>1479829</xdr:colOff>
      <xdr:row>154</xdr:row>
      <xdr:rowOff>142876</xdr:rowOff>
    </xdr:to>
    <xdr:pic>
      <xdr:nvPicPr>
        <xdr:cNvPr id="36" name="Immagine 35" descr="Свитер Мужское C.P. Company - Песочный">
          <a:extLst>
            <a:ext uri="{FF2B5EF4-FFF2-40B4-BE49-F238E27FC236}">
              <a16:creationId xmlns:a16="http://schemas.microsoft.com/office/drawing/2014/main" id="{29886778-0900-A07E-74C2-10E5FD8B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756850"/>
          <a:ext cx="1441729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158</xdr:row>
      <xdr:rowOff>66675</xdr:rowOff>
    </xdr:from>
    <xdr:to>
      <xdr:col>0</xdr:col>
      <xdr:colOff>1257300</xdr:colOff>
      <xdr:row>159</xdr:row>
      <xdr:rowOff>504826</xdr:rowOff>
    </xdr:to>
    <xdr:pic>
      <xdr:nvPicPr>
        <xdr:cNvPr id="38" name="Immagine 37" descr="16CMOS013A005904G da prod.danawa.com">
          <a:extLst>
            <a:ext uri="{FF2B5EF4-FFF2-40B4-BE49-F238E27FC236}">
              <a16:creationId xmlns:a16="http://schemas.microsoft.com/office/drawing/2014/main" id="{777604B3-CFFA-5B4B-AD6A-BA1DD3B0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7680900"/>
          <a:ext cx="10096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160</xdr:row>
      <xdr:rowOff>114300</xdr:rowOff>
    </xdr:from>
    <xdr:to>
      <xdr:col>0</xdr:col>
      <xdr:colOff>1143000</xdr:colOff>
      <xdr:row>160</xdr:row>
      <xdr:rowOff>990600</xdr:rowOff>
    </xdr:to>
    <xdr:pic>
      <xdr:nvPicPr>
        <xdr:cNvPr id="40" name="Immagine 39" descr="16CMOS015A005991G da prm.com">
          <a:extLst>
            <a:ext uri="{FF2B5EF4-FFF2-40B4-BE49-F238E27FC236}">
              <a16:creationId xmlns:a16="http://schemas.microsoft.com/office/drawing/2014/main" id="{BABC07F0-D8FA-3B5F-8BB8-63C67697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91915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161</xdr:row>
      <xdr:rowOff>57150</xdr:rowOff>
    </xdr:from>
    <xdr:to>
      <xdr:col>0</xdr:col>
      <xdr:colOff>1333500</xdr:colOff>
      <xdr:row>168</xdr:row>
      <xdr:rowOff>98051</xdr:rowOff>
    </xdr:to>
    <xdr:pic>
      <xdr:nvPicPr>
        <xdr:cNvPr id="42" name="Immagine 41" descr="Modulo CP 16CMOS018A005991G 402 : Modulo ...">
          <a:extLst>
            <a:ext uri="{FF2B5EF4-FFF2-40B4-BE49-F238E27FC236}">
              <a16:creationId xmlns:a16="http://schemas.microsoft.com/office/drawing/2014/main" id="{7E6D6BE0-4278-B732-FCCE-4B7CD3470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28800"/>
          <a:ext cx="1247775" cy="117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169</xdr:row>
      <xdr:rowOff>104775</xdr:rowOff>
    </xdr:from>
    <xdr:to>
      <xdr:col>0</xdr:col>
      <xdr:colOff>1474589</xdr:colOff>
      <xdr:row>174</xdr:row>
      <xdr:rowOff>171451</xdr:rowOff>
    </xdr:to>
    <xdr:pic>
      <xdr:nvPicPr>
        <xdr:cNvPr id="44" name="Immagine 43" descr="Tecnica Surchemise Chrome-R">
          <a:extLst>
            <a:ext uri="{FF2B5EF4-FFF2-40B4-BE49-F238E27FC236}">
              <a16:creationId xmlns:a16="http://schemas.microsoft.com/office/drawing/2014/main" id="{C845A7A6-BFE4-4AF0-1546-9F5D47AF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271825"/>
          <a:ext cx="1426964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178</xdr:row>
      <xdr:rowOff>76200</xdr:rowOff>
    </xdr:from>
    <xdr:to>
      <xdr:col>0</xdr:col>
      <xdr:colOff>1485900</xdr:colOff>
      <xdr:row>189</xdr:row>
      <xdr:rowOff>95249</xdr:rowOff>
    </xdr:to>
    <xdr:pic>
      <xdr:nvPicPr>
        <xdr:cNvPr id="46" name="Immagine 45" descr="Giacca-camicia Chrome-R di CP Company | Verde | FARFETCH GE">
          <a:extLst>
            <a:ext uri="{FF2B5EF4-FFF2-40B4-BE49-F238E27FC236}">
              <a16:creationId xmlns:a16="http://schemas.microsoft.com/office/drawing/2014/main" id="{B7A8CEBC-4F05-C7CF-C5A9-FFC3E050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272075"/>
          <a:ext cx="1438275" cy="180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196</xdr:row>
      <xdr:rowOff>85727</xdr:rowOff>
    </xdr:from>
    <xdr:to>
      <xdr:col>0</xdr:col>
      <xdr:colOff>1485900</xdr:colOff>
      <xdr:row>199</xdr:row>
      <xdr:rowOff>266702</xdr:rowOff>
    </xdr:to>
    <xdr:pic>
      <xdr:nvPicPr>
        <xdr:cNvPr id="47" name="Immagine 46" descr="C.P. Company Flatt Nylon Overshirt in Agave Green">
          <a:extLst>
            <a:ext uri="{FF2B5EF4-FFF2-40B4-BE49-F238E27FC236}">
              <a16:creationId xmlns:a16="http://schemas.microsoft.com/office/drawing/2014/main" id="{EB47E037-9F8A-097D-81B3-A8FCADF8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6196252"/>
          <a:ext cx="1476375" cy="153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409576</xdr:colOff>
      <xdr:row>200</xdr:row>
      <xdr:rowOff>107156</xdr:rowOff>
    </xdr:from>
    <xdr:to>
      <xdr:col>0</xdr:col>
      <xdr:colOff>1038225</xdr:colOff>
      <xdr:row>200</xdr:row>
      <xdr:rowOff>892967</xdr:rowOff>
    </xdr:to>
    <xdr:pic>
      <xdr:nvPicPr>
        <xdr:cNvPr id="48" name="Immagine 47" descr="Giacca leggera con dettagli a lente">
          <a:extLst>
            <a:ext uri="{FF2B5EF4-FFF2-40B4-BE49-F238E27FC236}">
              <a16:creationId xmlns:a16="http://schemas.microsoft.com/office/drawing/2014/main" id="{970CA509-5932-A852-1300-04016089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47913131"/>
          <a:ext cx="628649" cy="785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201</xdr:row>
      <xdr:rowOff>85725</xdr:rowOff>
    </xdr:from>
    <xdr:to>
      <xdr:col>0</xdr:col>
      <xdr:colOff>1285875</xdr:colOff>
      <xdr:row>202</xdr:row>
      <xdr:rowOff>514350</xdr:rowOff>
    </xdr:to>
    <xdr:pic>
      <xdr:nvPicPr>
        <xdr:cNvPr id="50" name="Immagine 49" descr="16CMOS276A005328G da global.jentestore.com">
          <a:extLst>
            <a:ext uri="{FF2B5EF4-FFF2-40B4-BE49-F238E27FC236}">
              <a16:creationId xmlns:a16="http://schemas.microsoft.com/office/drawing/2014/main" id="{C46D9651-0FB8-6701-F753-83D966C21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90135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47625</xdr:rowOff>
    </xdr:from>
    <xdr:to>
      <xdr:col>0</xdr:col>
      <xdr:colOff>1486314</xdr:colOff>
      <xdr:row>214</xdr:row>
      <xdr:rowOff>2757</xdr:rowOff>
    </xdr:to>
    <xdr:pic>
      <xdr:nvPicPr>
        <xdr:cNvPr id="52" name="Immagine 51" descr="Blazer uomo CP Company - Panna">
          <a:extLst>
            <a:ext uri="{FF2B5EF4-FFF2-40B4-BE49-F238E27FC236}">
              <a16:creationId xmlns:a16="http://schemas.microsoft.com/office/drawing/2014/main" id="{466860AA-E32A-BE92-1A0B-89D73E05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34875"/>
          <a:ext cx="1486314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219074</xdr:colOff>
      <xdr:row>216</xdr:row>
      <xdr:rowOff>76199</xdr:rowOff>
    </xdr:from>
    <xdr:to>
      <xdr:col>0</xdr:col>
      <xdr:colOff>1352549</xdr:colOff>
      <xdr:row>220</xdr:row>
      <xdr:rowOff>123824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A70C873C-26E1-1F88-AC68-E2221785B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52244624"/>
          <a:ext cx="1133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114299</xdr:colOff>
      <xdr:row>221</xdr:row>
      <xdr:rowOff>161924</xdr:rowOff>
    </xdr:from>
    <xdr:to>
      <xdr:col>0</xdr:col>
      <xdr:colOff>1438274</xdr:colOff>
      <xdr:row>226</xdr:row>
      <xdr:rowOff>76198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9838C12A-B012-0D10-5F4B-74705F66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3673374"/>
          <a:ext cx="1323975" cy="145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200025</xdr:rowOff>
    </xdr:from>
    <xdr:to>
      <xdr:col>0</xdr:col>
      <xdr:colOff>1486201</xdr:colOff>
      <xdr:row>232</xdr:row>
      <xdr:rowOff>123825</xdr:rowOff>
    </xdr:to>
    <xdr:pic>
      <xdr:nvPicPr>
        <xdr:cNvPr id="56" name="Immagine 55" descr="C.P. Company ❤ мужская куртка на молнии с капюшоном со ...">
          <a:extLst>
            <a:ext uri="{FF2B5EF4-FFF2-40B4-BE49-F238E27FC236}">
              <a16:creationId xmlns:a16="http://schemas.microsoft.com/office/drawing/2014/main" id="{9E3F5D9F-AB98-5C41-275A-31F3B9878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49800"/>
          <a:ext cx="1486201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233</xdr:row>
      <xdr:rowOff>66675</xdr:rowOff>
    </xdr:from>
    <xdr:to>
      <xdr:col>0</xdr:col>
      <xdr:colOff>1228725</xdr:colOff>
      <xdr:row>233</xdr:row>
      <xdr:rowOff>942975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72D4731C-22F4-6F05-EE80-3FC80823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74071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234</xdr:row>
      <xdr:rowOff>57150</xdr:rowOff>
    </xdr:from>
    <xdr:to>
      <xdr:col>0</xdr:col>
      <xdr:colOff>1420882</xdr:colOff>
      <xdr:row>235</xdr:row>
      <xdr:rowOff>628651</xdr:rowOff>
    </xdr:to>
    <xdr:pic>
      <xdr:nvPicPr>
        <xdr:cNvPr id="58" name="Immagine 57" descr="Giacca da uomo CP Company - Verde">
          <a:extLst>
            <a:ext uri="{FF2B5EF4-FFF2-40B4-BE49-F238E27FC236}">
              <a16:creationId xmlns:a16="http://schemas.microsoft.com/office/drawing/2014/main" id="{A1D3CD0A-EF25-0895-4D5C-3B5190D5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8397775"/>
          <a:ext cx="1325632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257175</xdr:rowOff>
    </xdr:from>
    <xdr:to>
      <xdr:col>0</xdr:col>
      <xdr:colOff>1477566</xdr:colOff>
      <xdr:row>241</xdr:row>
      <xdr:rowOff>219075</xdr:rowOff>
    </xdr:to>
    <xdr:pic>
      <xdr:nvPicPr>
        <xdr:cNvPr id="59" name="Immagine 58" descr="Giacca con cappuccio reversibile in nylon Flatt 16cmow014a005991g">
          <a:extLst>
            <a:ext uri="{FF2B5EF4-FFF2-40B4-BE49-F238E27FC236}">
              <a16:creationId xmlns:a16="http://schemas.microsoft.com/office/drawing/2014/main" id="{0C66350D-EBD8-62D3-B43E-8BE7A8CAD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17025"/>
          <a:ext cx="1477566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245</xdr:row>
      <xdr:rowOff>133349</xdr:rowOff>
    </xdr:from>
    <xdr:to>
      <xdr:col>0</xdr:col>
      <xdr:colOff>1400174</xdr:colOff>
      <xdr:row>255</xdr:row>
      <xdr:rowOff>76198</xdr:rowOff>
    </xdr:to>
    <xdr:pic>
      <xdr:nvPicPr>
        <xdr:cNvPr id="61" name="Immagine 60" descr="16CMOW031A006366G da msbadge.com">
          <a:extLst>
            <a:ext uri="{FF2B5EF4-FFF2-40B4-BE49-F238E27FC236}">
              <a16:creationId xmlns:a16="http://schemas.microsoft.com/office/drawing/2014/main" id="{5260CC7C-E3CA-33D2-7DCB-6357F8F1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62255399"/>
          <a:ext cx="1323975" cy="156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259</xdr:row>
      <xdr:rowOff>95249</xdr:rowOff>
    </xdr:from>
    <xdr:to>
      <xdr:col>0</xdr:col>
      <xdr:colOff>1447800</xdr:colOff>
      <xdr:row>268</xdr:row>
      <xdr:rowOff>38100</xdr:rowOff>
    </xdr:to>
    <xdr:pic>
      <xdr:nvPicPr>
        <xdr:cNvPr id="62" name="Immagine 61" descr="16CMOW104A006364M da dpusoutlet.com">
          <a:extLst>
            <a:ext uri="{FF2B5EF4-FFF2-40B4-BE49-F238E27FC236}">
              <a16:creationId xmlns:a16="http://schemas.microsoft.com/office/drawing/2014/main" id="{43FB649E-B3B2-DC81-FAE0-B8EBA5A4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4484249"/>
          <a:ext cx="1400176" cy="140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269</xdr:row>
      <xdr:rowOff>57150</xdr:rowOff>
    </xdr:from>
    <xdr:to>
      <xdr:col>0</xdr:col>
      <xdr:colOff>1143000</xdr:colOff>
      <xdr:row>274</xdr:row>
      <xdr:rowOff>123826</xdr:rowOff>
    </xdr:to>
    <xdr:pic>
      <xdr:nvPicPr>
        <xdr:cNvPr id="63" name="Immagine 62" descr="16CMOW175A110030G da editorialist.com">
          <a:extLst>
            <a:ext uri="{FF2B5EF4-FFF2-40B4-BE49-F238E27FC236}">
              <a16:creationId xmlns:a16="http://schemas.microsoft.com/office/drawing/2014/main" id="{1C21014C-4E83-A176-B286-C50D4D09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0654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275</xdr:row>
      <xdr:rowOff>28575</xdr:rowOff>
    </xdr:from>
    <xdr:to>
      <xdr:col>0</xdr:col>
      <xdr:colOff>1181100</xdr:colOff>
      <xdr:row>275</xdr:row>
      <xdr:rowOff>904875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3A2530E8-7F7B-9B95-8895-293794F9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70083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180974</xdr:colOff>
      <xdr:row>276</xdr:row>
      <xdr:rowOff>38099</xdr:rowOff>
    </xdr:from>
    <xdr:to>
      <xdr:col>0</xdr:col>
      <xdr:colOff>1390649</xdr:colOff>
      <xdr:row>279</xdr:row>
      <xdr:rowOff>304798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17F69D1A-9A26-337A-40DA-700AE00E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67951349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</xdr:colOff>
      <xdr:row>282</xdr:row>
      <xdr:rowOff>19049</xdr:rowOff>
    </xdr:from>
    <xdr:to>
      <xdr:col>0</xdr:col>
      <xdr:colOff>1466850</xdr:colOff>
      <xdr:row>293</xdr:row>
      <xdr:rowOff>31890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A354BFE4-6985-A43C-0239-CF2600F8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69542024"/>
          <a:ext cx="1447801" cy="1794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296</xdr:row>
      <xdr:rowOff>161924</xdr:rowOff>
    </xdr:from>
    <xdr:to>
      <xdr:col>0</xdr:col>
      <xdr:colOff>1441388</xdr:colOff>
      <xdr:row>306</xdr:row>
      <xdr:rowOff>95252</xdr:rowOff>
    </xdr:to>
    <xdr:pic>
      <xdr:nvPicPr>
        <xdr:cNvPr id="68" name="Immagine 67" descr="16CMOW278A110111P da profilefashion.com">
          <a:extLst>
            <a:ext uri="{FF2B5EF4-FFF2-40B4-BE49-F238E27FC236}">
              <a16:creationId xmlns:a16="http://schemas.microsoft.com/office/drawing/2014/main" id="{0BD6D7BA-FD03-E4AB-1817-843E789FB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71951849"/>
          <a:ext cx="1403289" cy="155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310</xdr:row>
      <xdr:rowOff>114300</xdr:rowOff>
    </xdr:from>
    <xdr:to>
      <xdr:col>0</xdr:col>
      <xdr:colOff>1514475</xdr:colOff>
      <xdr:row>313</xdr:row>
      <xdr:rowOff>297336</xdr:rowOff>
    </xdr:to>
    <xdr:pic>
      <xdr:nvPicPr>
        <xdr:cNvPr id="69" name="Immagine 68" descr="Pantaloni utility Chrome-R Regular">
          <a:extLst>
            <a:ext uri="{FF2B5EF4-FFF2-40B4-BE49-F238E27FC236}">
              <a16:creationId xmlns:a16="http://schemas.microsoft.com/office/drawing/2014/main" id="{9634A2FA-F97F-8CC9-7754-950F59905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4171175"/>
          <a:ext cx="1438275" cy="1364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317</xdr:row>
      <xdr:rowOff>66674</xdr:rowOff>
    </xdr:from>
    <xdr:to>
      <xdr:col>0</xdr:col>
      <xdr:colOff>1495425</xdr:colOff>
      <xdr:row>329</xdr:row>
      <xdr:rowOff>19047</xdr:rowOff>
    </xdr:to>
    <xdr:pic>
      <xdr:nvPicPr>
        <xdr:cNvPr id="70" name="Immagine 69" descr="Pantaloni cargo CP Company con dettagli a lente | Verdi | FARFETCH JO">
          <a:extLst>
            <a:ext uri="{FF2B5EF4-FFF2-40B4-BE49-F238E27FC236}">
              <a16:creationId xmlns:a16="http://schemas.microsoft.com/office/drawing/2014/main" id="{0B7465E4-8685-5A0C-9C59-C63A7DF5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9524"/>
          <a:ext cx="1428750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332</xdr:row>
      <xdr:rowOff>95250</xdr:rowOff>
    </xdr:from>
    <xdr:to>
      <xdr:col>0</xdr:col>
      <xdr:colOff>1458736</xdr:colOff>
      <xdr:row>340</xdr:row>
      <xdr:rowOff>104776</xdr:rowOff>
    </xdr:to>
    <xdr:pic>
      <xdr:nvPicPr>
        <xdr:cNvPr id="71" name="Immagine 70" descr="Брюки CP COMPANY">
          <a:extLst>
            <a:ext uri="{FF2B5EF4-FFF2-40B4-BE49-F238E27FC236}">
              <a16:creationId xmlns:a16="http://schemas.microsoft.com/office/drawing/2014/main" id="{9567DE71-4379-B695-9FFC-C40F90EEE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8666975"/>
          <a:ext cx="1401586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341</xdr:row>
      <xdr:rowOff>38100</xdr:rowOff>
    </xdr:from>
    <xdr:to>
      <xdr:col>0</xdr:col>
      <xdr:colOff>1400175</xdr:colOff>
      <xdr:row>344</xdr:row>
      <xdr:rowOff>295276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5B41CF7F-D2DD-3569-599F-96E7C413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0067150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347</xdr:row>
      <xdr:rowOff>57149</xdr:rowOff>
    </xdr:from>
    <xdr:to>
      <xdr:col>0</xdr:col>
      <xdr:colOff>1495424</xdr:colOff>
      <xdr:row>357</xdr:row>
      <xdr:rowOff>19050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305B1A8A-4069-5CA6-C7F2-4C228A71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1724499"/>
          <a:ext cx="1419225" cy="158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180974</xdr:colOff>
      <xdr:row>359</xdr:row>
      <xdr:rowOff>57149</xdr:rowOff>
    </xdr:from>
    <xdr:to>
      <xdr:col>0</xdr:col>
      <xdr:colOff>1352549</xdr:colOff>
      <xdr:row>361</xdr:row>
      <xdr:rowOff>428625</xdr:rowOff>
    </xdr:to>
    <xdr:pic>
      <xdr:nvPicPr>
        <xdr:cNvPr id="77" name="Immagine 76" descr="16CMPA062A005694G da answear.it">
          <a:extLst>
            <a:ext uri="{FF2B5EF4-FFF2-40B4-BE49-F238E27FC236}">
              <a16:creationId xmlns:a16="http://schemas.microsoft.com/office/drawing/2014/main" id="{17A83183-74FD-944B-AABA-78AAF635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83667599"/>
          <a:ext cx="11715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362</xdr:row>
      <xdr:rowOff>38100</xdr:rowOff>
    </xdr:from>
    <xdr:to>
      <xdr:col>0</xdr:col>
      <xdr:colOff>1457325</xdr:colOff>
      <xdr:row>363</xdr:row>
      <xdr:rowOff>659875</xdr:rowOff>
    </xdr:to>
    <xdr:pic>
      <xdr:nvPicPr>
        <xdr:cNvPr id="78" name="Immagine 77" descr="Pantalone uomo CP Company - Nero">
          <a:extLst>
            <a:ext uri="{FF2B5EF4-FFF2-40B4-BE49-F238E27FC236}">
              <a16:creationId xmlns:a16="http://schemas.microsoft.com/office/drawing/2014/main" id="{BCCC14E7-1C01-2DF9-DFF1-B4802AC99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4753450"/>
          <a:ext cx="1343025" cy="1259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149225</xdr:colOff>
      <xdr:row>364</xdr:row>
      <xdr:rowOff>95250</xdr:rowOff>
    </xdr:from>
    <xdr:to>
      <xdr:col>0</xdr:col>
      <xdr:colOff>1444624</xdr:colOff>
      <xdr:row>369</xdr:row>
      <xdr:rowOff>200023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A6FD8E6C-3548-4A67-7EFA-151555BA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" y="86306025"/>
          <a:ext cx="1295399" cy="1943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370</xdr:row>
      <xdr:rowOff>38100</xdr:rowOff>
    </xdr:from>
    <xdr:to>
      <xdr:col>0</xdr:col>
      <xdr:colOff>1499461</xdr:colOff>
      <xdr:row>376</xdr:row>
      <xdr:rowOff>85726</xdr:rowOff>
    </xdr:to>
    <xdr:pic>
      <xdr:nvPicPr>
        <xdr:cNvPr id="81" name="Immagine 80" descr="Pantalon homme CP Company - Bianco">
          <a:extLst>
            <a:ext uri="{FF2B5EF4-FFF2-40B4-BE49-F238E27FC236}">
              <a16:creationId xmlns:a16="http://schemas.microsoft.com/office/drawing/2014/main" id="{53D598E8-E602-7492-9E4F-1D5E40EC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88458675"/>
          <a:ext cx="1451837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377</xdr:row>
      <xdr:rowOff>38100</xdr:rowOff>
    </xdr:from>
    <xdr:to>
      <xdr:col>0</xdr:col>
      <xdr:colOff>1400175</xdr:colOff>
      <xdr:row>378</xdr:row>
      <xdr:rowOff>656667</xdr:rowOff>
    </xdr:to>
    <xdr:pic>
      <xdr:nvPicPr>
        <xdr:cNvPr id="83" name="Immagine 82" descr="Брюки CP Company Micro Reps Loose Utility в ...">
          <a:extLst>
            <a:ext uri="{FF2B5EF4-FFF2-40B4-BE49-F238E27FC236}">
              <a16:creationId xmlns:a16="http://schemas.microsoft.com/office/drawing/2014/main" id="{DEA11305-476D-7676-2973-B5D644C5B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9916000"/>
          <a:ext cx="1304925" cy="122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379</xdr:row>
      <xdr:rowOff>57150</xdr:rowOff>
    </xdr:from>
    <xdr:to>
      <xdr:col>0</xdr:col>
      <xdr:colOff>1362075</xdr:colOff>
      <xdr:row>380</xdr:row>
      <xdr:rowOff>555813</xdr:rowOff>
    </xdr:to>
    <xdr:pic>
      <xdr:nvPicPr>
        <xdr:cNvPr id="85" name="Immagine 84" descr="Штани CPcompany Pantaloni in cotone nero 16CMPA234A006273G ...">
          <a:extLst>
            <a:ext uri="{FF2B5EF4-FFF2-40B4-BE49-F238E27FC236}">
              <a16:creationId xmlns:a16="http://schemas.microsoft.com/office/drawing/2014/main" id="{2CA3B9CC-7AC1-F828-8C00-85921A7F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1239975"/>
          <a:ext cx="1238250" cy="116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381</xdr:row>
      <xdr:rowOff>57150</xdr:rowOff>
    </xdr:from>
    <xdr:to>
      <xdr:col>0</xdr:col>
      <xdr:colOff>1381125</xdr:colOff>
      <xdr:row>382</xdr:row>
      <xdr:rowOff>606849</xdr:rowOff>
    </xdr:to>
    <xdr:pic>
      <xdr:nvPicPr>
        <xdr:cNvPr id="87" name="Immagine 86" descr="Pantaloni da uomo CP Company - Bianchi">
          <a:extLst>
            <a:ext uri="{FF2B5EF4-FFF2-40B4-BE49-F238E27FC236}">
              <a16:creationId xmlns:a16="http://schemas.microsoft.com/office/drawing/2014/main" id="{65E7A502-4A52-8294-DD29-56BCC2C7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2583000"/>
          <a:ext cx="1276350" cy="1197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386</xdr:row>
      <xdr:rowOff>47624</xdr:rowOff>
    </xdr:from>
    <xdr:to>
      <xdr:col>0</xdr:col>
      <xdr:colOff>1471543</xdr:colOff>
      <xdr:row>396</xdr:row>
      <xdr:rowOff>28572</xdr:rowOff>
    </xdr:to>
    <xdr:pic>
      <xdr:nvPicPr>
        <xdr:cNvPr id="88" name="Immagine 87" descr="CP Company ❤ molti pantaloni elastici, così come...">
          <a:extLst>
            <a:ext uri="{FF2B5EF4-FFF2-40B4-BE49-F238E27FC236}">
              <a16:creationId xmlns:a16="http://schemas.microsoft.com/office/drawing/2014/main" id="{239EEA06-528A-6828-AC77-02C9367D3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4364174"/>
          <a:ext cx="1471542" cy="1600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133349</xdr:colOff>
      <xdr:row>401</xdr:row>
      <xdr:rowOff>19049</xdr:rowOff>
    </xdr:from>
    <xdr:to>
      <xdr:col>0</xdr:col>
      <xdr:colOff>1114424</xdr:colOff>
      <xdr:row>402</xdr:row>
      <xdr:rowOff>523875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id="{23B702E0-F17A-5787-5E05-7788A0926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6764474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403</xdr:row>
      <xdr:rowOff>57151</xdr:rowOff>
    </xdr:from>
    <xdr:to>
      <xdr:col>0</xdr:col>
      <xdr:colOff>1276350</xdr:colOff>
      <xdr:row>403</xdr:row>
      <xdr:rowOff>1050379</xdr:rowOff>
    </xdr:to>
    <xdr:pic>
      <xdr:nvPicPr>
        <xdr:cNvPr id="91" name="Immagine 90" descr="Polo da uomo CP Company - Bianca">
          <a:extLst>
            <a:ext uri="{FF2B5EF4-FFF2-40B4-BE49-F238E27FC236}">
              <a16:creationId xmlns:a16="http://schemas.microsoft.com/office/drawing/2014/main" id="{0AE7D158-BA11-5463-70A1-B9BA1F9F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7821751"/>
          <a:ext cx="1143000" cy="993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423</xdr:row>
      <xdr:rowOff>47625</xdr:rowOff>
    </xdr:from>
    <xdr:to>
      <xdr:col>0</xdr:col>
      <xdr:colOff>1333500</xdr:colOff>
      <xdr:row>427</xdr:row>
      <xdr:rowOff>238124</xdr:rowOff>
    </xdr:to>
    <xdr:pic>
      <xdr:nvPicPr>
        <xdr:cNvPr id="92" name="Immagine 91" descr="16CMSH113A110030G da stylemi.co.uk">
          <a:extLst>
            <a:ext uri="{FF2B5EF4-FFF2-40B4-BE49-F238E27FC236}">
              <a16:creationId xmlns:a16="http://schemas.microsoft.com/office/drawing/2014/main" id="{C642D3E3-EBDF-0738-B10B-35D51F49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1974650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429</xdr:row>
      <xdr:rowOff>95250</xdr:rowOff>
    </xdr:from>
    <xdr:to>
      <xdr:col>0</xdr:col>
      <xdr:colOff>1493982</xdr:colOff>
      <xdr:row>438</xdr:row>
      <xdr:rowOff>123824</xdr:rowOff>
    </xdr:to>
    <xdr:pic>
      <xdr:nvPicPr>
        <xdr:cNvPr id="94" name="Immagine 93" descr="Chemise homme CP Company - Bianco">
          <a:extLst>
            <a:ext uri="{FF2B5EF4-FFF2-40B4-BE49-F238E27FC236}">
              <a16:creationId xmlns:a16="http://schemas.microsoft.com/office/drawing/2014/main" id="{7F6BBFE7-1A15-8841-EFA6-392E46D6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3498650"/>
          <a:ext cx="1455882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441</xdr:row>
      <xdr:rowOff>47625</xdr:rowOff>
    </xdr:from>
    <xdr:to>
      <xdr:col>0</xdr:col>
      <xdr:colOff>1200150</xdr:colOff>
      <xdr:row>442</xdr:row>
      <xdr:rowOff>504825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8E5A7090-4199-B487-585F-78634FAC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5394125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443</xdr:row>
      <xdr:rowOff>47626</xdr:rowOff>
    </xdr:from>
    <xdr:to>
      <xdr:col>0</xdr:col>
      <xdr:colOff>1323976</xdr:colOff>
      <xdr:row>443</xdr:row>
      <xdr:rowOff>1133760</xdr:rowOff>
    </xdr:to>
    <xdr:pic>
      <xdr:nvPicPr>
        <xdr:cNvPr id="96" name="Immagine 95" descr="Рубашка с karmanami">
          <a:extLst>
            <a:ext uri="{FF2B5EF4-FFF2-40B4-BE49-F238E27FC236}">
              <a16:creationId xmlns:a16="http://schemas.microsoft.com/office/drawing/2014/main" id="{75E1B6C7-2B38-93E7-A55E-D522CD72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06451401"/>
          <a:ext cx="1143000" cy="1086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445</xdr:row>
      <xdr:rowOff>57150</xdr:rowOff>
    </xdr:from>
    <xdr:to>
      <xdr:col>0</xdr:col>
      <xdr:colOff>1133475</xdr:colOff>
      <xdr:row>445</xdr:row>
      <xdr:rowOff>933450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4E8F5321-CED6-CA4C-40D8-BC0749D6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5564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446</xdr:row>
      <xdr:rowOff>28575</xdr:rowOff>
    </xdr:from>
    <xdr:to>
      <xdr:col>0</xdr:col>
      <xdr:colOff>1295400</xdr:colOff>
      <xdr:row>446</xdr:row>
      <xdr:rowOff>1094589</xdr:rowOff>
    </xdr:to>
    <xdr:pic>
      <xdr:nvPicPr>
        <xdr:cNvPr id="99" name="Immagine 98" descr="Camicia da uomo CP Company - Verde">
          <a:extLst>
            <a:ext uri="{FF2B5EF4-FFF2-40B4-BE49-F238E27FC236}">
              <a16:creationId xmlns:a16="http://schemas.microsoft.com/office/drawing/2014/main" id="{03C48C55-E97C-A0D2-1BBC-F72585F0C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9489875"/>
          <a:ext cx="1123950" cy="1066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447</xdr:row>
      <xdr:rowOff>47625</xdr:rowOff>
    </xdr:from>
    <xdr:to>
      <xdr:col>0</xdr:col>
      <xdr:colOff>1362075</xdr:colOff>
      <xdr:row>447</xdr:row>
      <xdr:rowOff>1173539</xdr:rowOff>
    </xdr:to>
    <xdr:pic>
      <xdr:nvPicPr>
        <xdr:cNvPr id="101" name="Immagine 100" descr="Modulo CP 16CMSH271A005328G">
          <a:extLst>
            <a:ext uri="{FF2B5EF4-FFF2-40B4-BE49-F238E27FC236}">
              <a16:creationId xmlns:a16="http://schemas.microsoft.com/office/drawing/2014/main" id="{EAD62DD0-2CAE-8098-DC0C-A5B92286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0642400"/>
          <a:ext cx="1200150" cy="1125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448</xdr:row>
      <xdr:rowOff>76199</xdr:rowOff>
    </xdr:from>
    <xdr:to>
      <xdr:col>0</xdr:col>
      <xdr:colOff>1304924</xdr:colOff>
      <xdr:row>455</xdr:row>
      <xdr:rowOff>123827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id="{0D3AE96C-9AEA-45C1-5A0A-A0D6169A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11880649"/>
          <a:ext cx="1228725" cy="1181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457</xdr:row>
      <xdr:rowOff>28574</xdr:rowOff>
    </xdr:from>
    <xdr:to>
      <xdr:col>0</xdr:col>
      <xdr:colOff>1487586</xdr:colOff>
      <xdr:row>467</xdr:row>
      <xdr:rowOff>142877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7FDA1227-3287-DE79-4FAB-31F53D1C9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13290349"/>
          <a:ext cx="1411387" cy="1733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19050</xdr:rowOff>
    </xdr:from>
    <xdr:to>
      <xdr:col>0</xdr:col>
      <xdr:colOff>1459104</xdr:colOff>
      <xdr:row>484</xdr:row>
      <xdr:rowOff>15239</xdr:rowOff>
    </xdr:to>
    <xdr:pic>
      <xdr:nvPicPr>
        <xdr:cNvPr id="104" name="Immagine 103" descr="C.P. COMPANY CAMICIA: Camicia C.P. Company in cotone stampato , Blue - Img 1">
          <a:extLst>
            <a:ext uri="{FF2B5EF4-FFF2-40B4-BE49-F238E27FC236}">
              <a16:creationId xmlns:a16="http://schemas.microsoft.com/office/drawing/2014/main" id="{025D9E0F-8427-FC80-3D3E-D5AD07EF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29590"/>
          <a:ext cx="1459104" cy="1756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493</xdr:row>
      <xdr:rowOff>85725</xdr:rowOff>
    </xdr:from>
    <xdr:to>
      <xdr:col>0</xdr:col>
      <xdr:colOff>1362075</xdr:colOff>
      <xdr:row>497</xdr:row>
      <xdr:rowOff>233198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31A49DDA-C7B9-07DB-9D14-0DCB41424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9176800"/>
          <a:ext cx="1247775" cy="1185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508</xdr:row>
      <xdr:rowOff>76199</xdr:rowOff>
    </xdr:from>
    <xdr:to>
      <xdr:col>0</xdr:col>
      <xdr:colOff>1400174</xdr:colOff>
      <xdr:row>516</xdr:row>
      <xdr:rowOff>104773</xdr:rowOff>
    </xdr:to>
    <xdr:pic>
      <xdr:nvPicPr>
        <xdr:cNvPr id="107" name="Immagine 106" descr="16CMSP084A005086W da answear.it">
          <a:extLst>
            <a:ext uri="{FF2B5EF4-FFF2-40B4-BE49-F238E27FC236}">
              <a16:creationId xmlns:a16="http://schemas.microsoft.com/office/drawing/2014/main" id="{E43FF3F8-506F-D0A1-5D6A-0C0CFB00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22072399"/>
          <a:ext cx="13239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66674</xdr:colOff>
      <xdr:row>498</xdr:row>
      <xdr:rowOff>57149</xdr:rowOff>
    </xdr:from>
    <xdr:to>
      <xdr:col>0</xdr:col>
      <xdr:colOff>1452561</xdr:colOff>
      <xdr:row>507</xdr:row>
      <xdr:rowOff>57148</xdr:rowOff>
    </xdr:to>
    <xdr:pic>
      <xdr:nvPicPr>
        <xdr:cNvPr id="109" name="Immagine 108" descr="Sweatshirt men C.P. Company - Grey">
          <a:extLst>
            <a:ext uri="{FF2B5EF4-FFF2-40B4-BE49-F238E27FC236}">
              <a16:creationId xmlns:a16="http://schemas.microsoft.com/office/drawing/2014/main" id="{08F0A1E4-BE9B-81FF-24F5-DD5B297D0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20434099"/>
          <a:ext cx="1385887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524</xdr:row>
      <xdr:rowOff>57151</xdr:rowOff>
    </xdr:from>
    <xdr:to>
      <xdr:col>0</xdr:col>
      <xdr:colOff>1447800</xdr:colOff>
      <xdr:row>534</xdr:row>
      <xdr:rowOff>47626</xdr:rowOff>
    </xdr:to>
    <xdr:pic>
      <xdr:nvPicPr>
        <xdr:cNvPr id="110" name="Immagine 109" descr="Galleria prodotti, 1 di 2, Pantaloni da jogging CP Company verdi">
          <a:extLst>
            <a:ext uri="{FF2B5EF4-FFF2-40B4-BE49-F238E27FC236}">
              <a16:creationId xmlns:a16="http://schemas.microsoft.com/office/drawing/2014/main" id="{9848DEB4-BB01-741D-9A34-CBA26002A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4644151"/>
          <a:ext cx="1381125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552</xdr:row>
      <xdr:rowOff>152399</xdr:rowOff>
    </xdr:from>
    <xdr:to>
      <xdr:col>0</xdr:col>
      <xdr:colOff>1438275</xdr:colOff>
      <xdr:row>563</xdr:row>
      <xdr:rowOff>19047</xdr:rowOff>
    </xdr:to>
    <xdr:pic>
      <xdr:nvPicPr>
        <xdr:cNvPr id="111" name="Immagine 110" descr="16CMSP161A002246G da gomez.pl">
          <a:extLst>
            <a:ext uri="{FF2B5EF4-FFF2-40B4-BE49-F238E27FC236}">
              <a16:creationId xmlns:a16="http://schemas.microsoft.com/office/drawing/2014/main" id="{CFA1786F-8917-BB72-0CD1-7E5E8ECA2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9273299"/>
          <a:ext cx="133350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576</xdr:row>
      <xdr:rowOff>104775</xdr:rowOff>
    </xdr:from>
    <xdr:to>
      <xdr:col>0</xdr:col>
      <xdr:colOff>1453753</xdr:colOff>
      <xdr:row>578</xdr:row>
      <xdr:rowOff>409574</xdr:rowOff>
    </xdr:to>
    <xdr:pic>
      <xdr:nvPicPr>
        <xdr:cNvPr id="112" name="Immagine 111" descr="Felpa con cappuccio CP Company Weiss">
          <a:extLst>
            <a:ext uri="{FF2B5EF4-FFF2-40B4-BE49-F238E27FC236}">
              <a16:creationId xmlns:a16="http://schemas.microsoft.com/office/drawing/2014/main" id="{DCB647C6-C96D-21F6-1B4F-FDAF90D8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4778750"/>
          <a:ext cx="1396603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581</xdr:row>
      <xdr:rowOff>66675</xdr:rowOff>
    </xdr:from>
    <xdr:to>
      <xdr:col>0</xdr:col>
      <xdr:colOff>1457325</xdr:colOff>
      <xdr:row>584</xdr:row>
      <xdr:rowOff>325423</xdr:rowOff>
    </xdr:to>
    <xdr:pic>
      <xdr:nvPicPr>
        <xdr:cNvPr id="113" name="Immagine 112" descr="Felpa uomo CP Company - Crema">
          <a:extLst>
            <a:ext uri="{FF2B5EF4-FFF2-40B4-BE49-F238E27FC236}">
              <a16:creationId xmlns:a16="http://schemas.microsoft.com/office/drawing/2014/main" id="{B945A95B-21B9-1063-2806-5245C694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7598150"/>
          <a:ext cx="1447800" cy="1373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114299</xdr:colOff>
      <xdr:row>585</xdr:row>
      <xdr:rowOff>85724</xdr:rowOff>
    </xdr:from>
    <xdr:to>
      <xdr:col>0</xdr:col>
      <xdr:colOff>1362074</xdr:colOff>
      <xdr:row>587</xdr:row>
      <xdr:rowOff>371475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3DF0B411-A9E4-2461-AD11-8CBF7463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39122149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285749</xdr:colOff>
      <xdr:row>588</xdr:row>
      <xdr:rowOff>19049</xdr:rowOff>
    </xdr:from>
    <xdr:to>
      <xdr:col>0</xdr:col>
      <xdr:colOff>1343024</xdr:colOff>
      <xdr:row>588</xdr:row>
      <xdr:rowOff>1076324</xdr:rowOff>
    </xdr:to>
    <xdr:pic>
      <xdr:nvPicPr>
        <xdr:cNvPr id="117" name="Immagine 116" descr="16CMSS082A005086W da sportofino.com">
          <a:extLst>
            <a:ext uri="{FF2B5EF4-FFF2-40B4-BE49-F238E27FC236}">
              <a16:creationId xmlns:a16="http://schemas.microsoft.com/office/drawing/2014/main" id="{E5F49FD3-66EF-2BE5-1218-1F2A3268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140446124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589</xdr:row>
      <xdr:rowOff>57149</xdr:rowOff>
    </xdr:from>
    <xdr:to>
      <xdr:col>0</xdr:col>
      <xdr:colOff>1438000</xdr:colOff>
      <xdr:row>589</xdr:row>
      <xdr:rowOff>1162050</xdr:rowOff>
    </xdr:to>
    <xdr:pic>
      <xdr:nvPicPr>
        <xdr:cNvPr id="118" name="Immagine 117" descr="CP컴퍼니 렌즈 디테일 스웨트셔츠 16CMSS095A110044R T 74397040_이미지">
          <a:extLst>
            <a:ext uri="{FF2B5EF4-FFF2-40B4-BE49-F238E27FC236}">
              <a16:creationId xmlns:a16="http://schemas.microsoft.com/office/drawing/2014/main" id="{80169CD1-9114-08EF-6F7C-8BF5E965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41579599"/>
          <a:ext cx="1257024" cy="110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200026</xdr:colOff>
      <xdr:row>590</xdr:row>
      <xdr:rowOff>81192</xdr:rowOff>
    </xdr:from>
    <xdr:to>
      <xdr:col>0</xdr:col>
      <xdr:colOff>1295400</xdr:colOff>
      <xdr:row>590</xdr:row>
      <xdr:rowOff>1295400</xdr:rowOff>
    </xdr:to>
    <xdr:pic>
      <xdr:nvPicPr>
        <xdr:cNvPr id="119" name="Immagine 118" descr="Terrycloth-logo cotton sweatshirt">
          <a:extLst>
            <a:ext uri="{FF2B5EF4-FFF2-40B4-BE49-F238E27FC236}">
              <a16:creationId xmlns:a16="http://schemas.microsoft.com/office/drawing/2014/main" id="{091B41A1-D204-8DEA-6E14-A9D645D8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42870467"/>
          <a:ext cx="1095374" cy="1214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591</xdr:row>
      <xdr:rowOff>28575</xdr:rowOff>
    </xdr:from>
    <xdr:to>
      <xdr:col>0</xdr:col>
      <xdr:colOff>1337434</xdr:colOff>
      <xdr:row>591</xdr:row>
      <xdr:rowOff>1152525</xdr:rowOff>
    </xdr:to>
    <xdr:pic>
      <xdr:nvPicPr>
        <xdr:cNvPr id="120" name="Immagine 119" descr="CP 16CMSS098A110044R">
          <a:extLst>
            <a:ext uri="{FF2B5EF4-FFF2-40B4-BE49-F238E27FC236}">
              <a16:creationId xmlns:a16="http://schemas.microsoft.com/office/drawing/2014/main" id="{402B1F34-0692-2F45-7A44-93113564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4160875"/>
          <a:ext cx="118503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85724</xdr:colOff>
      <xdr:row>593</xdr:row>
      <xdr:rowOff>114299</xdr:rowOff>
    </xdr:from>
    <xdr:to>
      <xdr:col>0</xdr:col>
      <xdr:colOff>1428749</xdr:colOff>
      <xdr:row>602</xdr:row>
      <xdr:rowOff>133350</xdr:rowOff>
    </xdr:to>
    <xdr:pic>
      <xdr:nvPicPr>
        <xdr:cNvPr id="121" name="Immagine 120" descr="Codice articolo 16CMSS099A110044R da instinct-premium.com">
          <a:extLst>
            <a:ext uri="{FF2B5EF4-FFF2-40B4-BE49-F238E27FC236}">
              <a16:creationId xmlns:a16="http://schemas.microsoft.com/office/drawing/2014/main" id="{32CDD5D2-BDC8-3E7A-CCE0-5334CB78D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45608674"/>
          <a:ext cx="1343025" cy="1476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604</xdr:row>
      <xdr:rowOff>47625</xdr:rowOff>
    </xdr:from>
    <xdr:to>
      <xdr:col>0</xdr:col>
      <xdr:colOff>1514475</xdr:colOff>
      <xdr:row>605</xdr:row>
      <xdr:rowOff>762587</xdr:rowOff>
    </xdr:to>
    <xdr:pic>
      <xdr:nvPicPr>
        <xdr:cNvPr id="123" name="Immagine 122" descr="FELPA CP COMPANY VERDE">
          <a:extLst>
            <a:ext uri="{FF2B5EF4-FFF2-40B4-BE49-F238E27FC236}">
              <a16:creationId xmlns:a16="http://schemas.microsoft.com/office/drawing/2014/main" id="{4EBEEBD9-D938-8A0E-2627-6FFE4FBA6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7323175"/>
          <a:ext cx="1466850" cy="1391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606</xdr:row>
      <xdr:rowOff>38100</xdr:rowOff>
    </xdr:from>
    <xdr:to>
      <xdr:col>0</xdr:col>
      <xdr:colOff>1257300</xdr:colOff>
      <xdr:row>606</xdr:row>
      <xdr:rowOff>1104900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DDFFFE61-D41B-FFA6-8164-2F95DA1A1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8770975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609</xdr:row>
      <xdr:rowOff>19050</xdr:rowOff>
    </xdr:from>
    <xdr:to>
      <xdr:col>0</xdr:col>
      <xdr:colOff>1495425</xdr:colOff>
      <xdr:row>610</xdr:row>
      <xdr:rowOff>639257</xdr:rowOff>
    </xdr:to>
    <xdr:pic>
      <xdr:nvPicPr>
        <xdr:cNvPr id="127" name="Immagine 126" descr="T-shirt CP Company in cotone - Bianco">
          <a:extLst>
            <a:ext uri="{FF2B5EF4-FFF2-40B4-BE49-F238E27FC236}">
              <a16:creationId xmlns:a16="http://schemas.microsoft.com/office/drawing/2014/main" id="{57426636-7D44-4503-9970-174AF05C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1352250"/>
          <a:ext cx="1457325" cy="1382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612</xdr:row>
      <xdr:rowOff>85724</xdr:rowOff>
    </xdr:from>
    <xdr:to>
      <xdr:col>0</xdr:col>
      <xdr:colOff>1476375</xdr:colOff>
      <xdr:row>622</xdr:row>
      <xdr:rowOff>95248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409334C8-50D5-C6CF-2631-EC2E2F03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3076274"/>
          <a:ext cx="1447800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625</xdr:row>
      <xdr:rowOff>95249</xdr:rowOff>
    </xdr:from>
    <xdr:to>
      <xdr:col>0</xdr:col>
      <xdr:colOff>1457324</xdr:colOff>
      <xdr:row>629</xdr:row>
      <xdr:rowOff>247650</xdr:rowOff>
    </xdr:to>
    <xdr:pic>
      <xdr:nvPicPr>
        <xdr:cNvPr id="129" name="Immagine 128" descr="16CMTS088A006374G da malibuconceptstore.com">
          <a:extLst>
            <a:ext uri="{FF2B5EF4-FFF2-40B4-BE49-F238E27FC236}">
              <a16:creationId xmlns:a16="http://schemas.microsoft.com/office/drawing/2014/main" id="{A7F6D1BF-10C6-8292-D832-4F66950CC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56095699"/>
          <a:ext cx="141922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631</xdr:row>
      <xdr:rowOff>47625</xdr:rowOff>
    </xdr:from>
    <xdr:to>
      <xdr:col>0</xdr:col>
      <xdr:colOff>1381125</xdr:colOff>
      <xdr:row>631</xdr:row>
      <xdr:rowOff>1236090</xdr:rowOff>
    </xdr:to>
    <xdr:pic>
      <xdr:nvPicPr>
        <xdr:cNvPr id="131" name="Immagine 130" descr="T-SHIRT CP COMPANY CREMA">
          <a:extLst>
            <a:ext uri="{FF2B5EF4-FFF2-40B4-BE49-F238E27FC236}">
              <a16:creationId xmlns:a16="http://schemas.microsoft.com/office/drawing/2014/main" id="{1978D280-8B28-76FE-FAF9-E229DA65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8000700"/>
          <a:ext cx="1266825" cy="118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104774</xdr:colOff>
      <xdr:row>632</xdr:row>
      <xdr:rowOff>28574</xdr:rowOff>
    </xdr:from>
    <xdr:to>
      <xdr:col>0</xdr:col>
      <xdr:colOff>1390649</xdr:colOff>
      <xdr:row>635</xdr:row>
      <xdr:rowOff>304800</xdr:rowOff>
    </xdr:to>
    <xdr:pic>
      <xdr:nvPicPr>
        <xdr:cNvPr id="132" name="Immagine 131" descr="16CMTS148A006203W da brandshop.ru">
          <a:extLst>
            <a:ext uri="{FF2B5EF4-FFF2-40B4-BE49-F238E27FC236}">
              <a16:creationId xmlns:a16="http://schemas.microsoft.com/office/drawing/2014/main" id="{3BE225E1-F4ED-4EEF-FE6C-30412D5F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59315149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636</xdr:row>
      <xdr:rowOff>38100</xdr:rowOff>
    </xdr:from>
    <xdr:to>
      <xdr:col>0</xdr:col>
      <xdr:colOff>1461492</xdr:colOff>
      <xdr:row>637</xdr:row>
      <xdr:rowOff>647700</xdr:rowOff>
    </xdr:to>
    <xdr:pic>
      <xdr:nvPicPr>
        <xdr:cNvPr id="133" name="Immagine 132" descr="T-shirt beige dell'azienda CP">
          <a:extLst>
            <a:ext uri="{FF2B5EF4-FFF2-40B4-BE49-F238E27FC236}">
              <a16:creationId xmlns:a16="http://schemas.microsoft.com/office/drawing/2014/main" id="{96E6F664-12D6-A3D5-A396-3C8733CE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0686750"/>
          <a:ext cx="1366242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219074</xdr:colOff>
      <xdr:row>638</xdr:row>
      <xdr:rowOff>57149</xdr:rowOff>
    </xdr:from>
    <xdr:to>
      <xdr:col>0</xdr:col>
      <xdr:colOff>1295399</xdr:colOff>
      <xdr:row>638</xdr:row>
      <xdr:rowOff>1133474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3A39F580-D64A-12D4-AB90-C2043EE2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162096449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639</xdr:row>
      <xdr:rowOff>19050</xdr:rowOff>
    </xdr:from>
    <xdr:to>
      <xdr:col>0</xdr:col>
      <xdr:colOff>1400175</xdr:colOff>
      <xdr:row>640</xdr:row>
      <xdr:rowOff>582147</xdr:rowOff>
    </xdr:to>
    <xdr:pic>
      <xdr:nvPicPr>
        <xdr:cNvPr id="137" name="Immagine 136" descr="T-shirt a maniche corte Tričko CP Company Pistachio Shell ...">
          <a:extLst>
            <a:ext uri="{FF2B5EF4-FFF2-40B4-BE49-F238E27FC236}">
              <a16:creationId xmlns:a16="http://schemas.microsoft.com/office/drawing/2014/main" id="{675A3452-A229-AFBD-2A76-7F087D37A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3210875"/>
          <a:ext cx="1276350" cy="1201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641</xdr:row>
      <xdr:rowOff>9525</xdr:rowOff>
    </xdr:from>
    <xdr:to>
      <xdr:col>0</xdr:col>
      <xdr:colOff>1400175</xdr:colOff>
      <xdr:row>643</xdr:row>
      <xdr:rowOff>388955</xdr:rowOff>
    </xdr:to>
    <xdr:pic>
      <xdr:nvPicPr>
        <xdr:cNvPr id="138" name="Immagine 137" descr="T-SHIRT CP COMPANY VERDE">
          <a:extLst>
            <a:ext uri="{FF2B5EF4-FFF2-40B4-BE49-F238E27FC236}">
              <a16:creationId xmlns:a16="http://schemas.microsoft.com/office/drawing/2014/main" id="{5484725B-EC74-6BEB-3B8F-3A29358A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4458650"/>
          <a:ext cx="1323975" cy="1255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123824</xdr:colOff>
      <xdr:row>645</xdr:row>
      <xdr:rowOff>85724</xdr:rowOff>
    </xdr:from>
    <xdr:to>
      <xdr:col>0</xdr:col>
      <xdr:colOff>1409699</xdr:colOff>
      <xdr:row>646</xdr:row>
      <xdr:rowOff>676272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C05E5BA9-8CFE-528E-389D-53EBCD15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66773224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673</xdr:row>
      <xdr:rowOff>0</xdr:rowOff>
    </xdr:from>
    <xdr:to>
      <xdr:col>0</xdr:col>
      <xdr:colOff>304800</xdr:colOff>
      <xdr:row>674</xdr:row>
      <xdr:rowOff>100789</xdr:rowOff>
    </xdr:to>
    <xdr:sp macro="" textlink="">
      <xdr:nvSpPr>
        <xdr:cNvPr id="1163" name="AutoShape 139" descr="CP COMPANY Topwear - Verde">
          <a:extLst>
            <a:ext uri="{FF2B5EF4-FFF2-40B4-BE49-F238E27FC236}">
              <a16:creationId xmlns:a16="http://schemas.microsoft.com/office/drawing/2014/main" id="{386A0F4D-6B0C-306E-BEA3-2D50560671E9}"/>
            </a:ext>
          </a:extLst>
        </xdr:cNvPr>
        <xdr:cNvSpPr>
          <a:spLocks noChangeAspect="1" noChangeArrowheads="1"/>
        </xdr:cNvSpPr>
      </xdr:nvSpPr>
      <xdr:spPr bwMode="auto">
        <a:xfrm>
          <a:off x="0" y="1723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673</xdr:row>
      <xdr:rowOff>0</xdr:rowOff>
    </xdr:from>
    <xdr:to>
      <xdr:col>0</xdr:col>
      <xdr:colOff>304800</xdr:colOff>
      <xdr:row>674</xdr:row>
      <xdr:rowOff>100789</xdr:rowOff>
    </xdr:to>
    <xdr:sp macro="" textlink="">
      <xdr:nvSpPr>
        <xdr:cNvPr id="1165" name="AutoShape 141" descr="CP COMPANY Topwear - Verde">
          <a:extLst>
            <a:ext uri="{FF2B5EF4-FFF2-40B4-BE49-F238E27FC236}">
              <a16:creationId xmlns:a16="http://schemas.microsoft.com/office/drawing/2014/main" id="{5207BBA6-22FE-DA10-B3B9-093773EF3513}"/>
            </a:ext>
          </a:extLst>
        </xdr:cNvPr>
        <xdr:cNvSpPr>
          <a:spLocks noChangeAspect="1" noChangeArrowheads="1"/>
        </xdr:cNvSpPr>
      </xdr:nvSpPr>
      <xdr:spPr bwMode="auto">
        <a:xfrm>
          <a:off x="0" y="1723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59055</xdr:colOff>
      <xdr:row>654</xdr:row>
      <xdr:rowOff>20955</xdr:rowOff>
    </xdr:from>
    <xdr:to>
      <xdr:col>0</xdr:col>
      <xdr:colOff>1411605</xdr:colOff>
      <xdr:row>661</xdr:row>
      <xdr:rowOff>144781</xdr:rowOff>
    </xdr:to>
    <xdr:pic>
      <xdr:nvPicPr>
        <xdr:cNvPr id="140" name="Immagine 139" descr="CP컴퍼니 아트 프린트 티셔츠 16CMTS281A110112P T 74498493_이미지">
          <a:extLst>
            <a:ext uri="{FF2B5EF4-FFF2-40B4-BE49-F238E27FC236}">
              <a16:creationId xmlns:a16="http://schemas.microsoft.com/office/drawing/2014/main" id="{49384194-74A7-A9DC-7E1F-16A8A9C71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" y="167843835"/>
          <a:ext cx="1352550" cy="124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180974</xdr:colOff>
      <xdr:row>668</xdr:row>
      <xdr:rowOff>38099</xdr:rowOff>
    </xdr:from>
    <xdr:to>
      <xdr:col>0</xdr:col>
      <xdr:colOff>1238249</xdr:colOff>
      <xdr:row>668</xdr:row>
      <xdr:rowOff>1095374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E5005F24-F12B-F80D-0DF5-70F7E1B1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171564299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669</xdr:row>
      <xdr:rowOff>47625</xdr:rowOff>
    </xdr:from>
    <xdr:to>
      <xdr:col>0</xdr:col>
      <xdr:colOff>1238250</xdr:colOff>
      <xdr:row>669</xdr:row>
      <xdr:rowOff>1114425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FF1A8542-D47E-9BF1-B9D5-1593D66D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2678725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670</xdr:row>
      <xdr:rowOff>85725</xdr:rowOff>
    </xdr:from>
    <xdr:to>
      <xdr:col>0</xdr:col>
      <xdr:colOff>1359098</xdr:colOff>
      <xdr:row>672</xdr:row>
      <xdr:rowOff>352426</xdr:rowOff>
    </xdr:to>
    <xdr:pic>
      <xdr:nvPicPr>
        <xdr:cNvPr id="144" name="Immagine 143" descr="Мужская футболка 1020 Jersey British Sailor Graphic">
          <a:extLst>
            <a:ext uri="{FF2B5EF4-FFF2-40B4-BE49-F238E27FC236}">
              <a16:creationId xmlns:a16="http://schemas.microsoft.com/office/drawing/2014/main" id="{F0354C5F-0442-7848-1690-898110EF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3840775"/>
          <a:ext cx="1244798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4"/>
  <sheetViews>
    <sheetView tabSelected="1" topLeftCell="A27" zoomScaleNormal="100" workbookViewId="0"/>
  </sheetViews>
  <sheetFormatPr defaultColWidth="23" defaultRowHeight="15.75" x14ac:dyDescent="0.45"/>
  <cols>
    <col min="1" max="1" width="24.86328125" style="1" bestFit="1" customWidth="1"/>
    <col min="2" max="2" width="27.1328125" style="1" bestFit="1" customWidth="1"/>
    <col min="3" max="3" width="21" style="1" bestFit="1" customWidth="1"/>
    <col min="4" max="4" width="28.86328125" style="1" bestFit="1" customWidth="1"/>
    <col min="5" max="5" width="10.86328125" style="1" bestFit="1" customWidth="1"/>
    <col min="6" max="6" width="5" style="1" bestFit="1" customWidth="1"/>
    <col min="7" max="7" width="6.1328125" style="1" bestFit="1" customWidth="1"/>
    <col min="8" max="8" width="12.73046875" style="15" bestFit="1" customWidth="1"/>
    <col min="9" max="9" width="17.86328125" style="15" customWidth="1"/>
    <col min="10" max="10" width="19" style="15" customWidth="1"/>
    <col min="11" max="11" width="16.86328125" style="15" customWidth="1"/>
    <col min="12" max="12" width="12.73046875" style="22" bestFit="1" customWidth="1"/>
    <col min="13" max="13" width="19.3984375" style="22" customWidth="1"/>
    <col min="14" max="16384" width="23" style="1"/>
  </cols>
  <sheetData>
    <row r="1" spans="1:13" x14ac:dyDescent="0.45">
      <c r="A1" s="11" t="s">
        <v>0</v>
      </c>
    </row>
    <row r="2" spans="1:13" x14ac:dyDescent="0.45">
      <c r="A2" s="12" t="s">
        <v>1</v>
      </c>
    </row>
    <row r="3" spans="1:13" x14ac:dyDescent="0.45">
      <c r="A3" s="12" t="s">
        <v>2</v>
      </c>
    </row>
    <row r="4" spans="1:13" x14ac:dyDescent="0.45">
      <c r="A4" s="12" t="s">
        <v>3</v>
      </c>
    </row>
    <row r="5" spans="1:13" x14ac:dyDescent="0.45">
      <c r="A5" s="12" t="s">
        <v>4</v>
      </c>
    </row>
    <row r="6" spans="1:13" x14ac:dyDescent="0.45">
      <c r="A6" s="12" t="s">
        <v>5</v>
      </c>
    </row>
    <row r="7" spans="1:13" x14ac:dyDescent="0.45">
      <c r="A7" s="12" t="s">
        <v>6</v>
      </c>
    </row>
    <row r="8" spans="1:13" ht="31.5" x14ac:dyDescent="0.45">
      <c r="A8" s="12" t="s">
        <v>7</v>
      </c>
    </row>
    <row r="9" spans="1:13" x14ac:dyDescent="0.45">
      <c r="A9" s="12" t="s">
        <v>8</v>
      </c>
    </row>
    <row r="10" spans="1:13" x14ac:dyDescent="0.45">
      <c r="A10" s="12" t="s">
        <v>9</v>
      </c>
    </row>
    <row r="11" spans="1:13" x14ac:dyDescent="0.45">
      <c r="A11" s="12" t="s">
        <v>10</v>
      </c>
    </row>
    <row r="12" spans="1:13" x14ac:dyDescent="0.45">
      <c r="A12" s="12" t="s">
        <v>11</v>
      </c>
    </row>
    <row r="14" spans="1:13" s="21" customFormat="1" ht="41.1" customHeight="1" thickBot="1" x14ac:dyDescent="0.55000000000000004">
      <c r="A14" s="18"/>
      <c r="B14" s="19" t="s">
        <v>12</v>
      </c>
      <c r="C14" s="19" t="s">
        <v>13</v>
      </c>
      <c r="D14" s="19" t="s">
        <v>14</v>
      </c>
      <c r="E14" s="19" t="s">
        <v>15</v>
      </c>
      <c r="F14" s="19" t="s">
        <v>16</v>
      </c>
      <c r="G14" s="19" t="s">
        <v>17</v>
      </c>
      <c r="H14" s="20" t="s">
        <v>18</v>
      </c>
      <c r="I14" s="20" t="s">
        <v>19</v>
      </c>
      <c r="J14" s="20" t="s">
        <v>20</v>
      </c>
      <c r="K14" s="20" t="s">
        <v>21</v>
      </c>
      <c r="L14" s="23" t="s">
        <v>22</v>
      </c>
      <c r="M14" s="23" t="s">
        <v>23</v>
      </c>
    </row>
    <row r="15" spans="1:13" ht="48.75" customHeight="1" x14ac:dyDescent="0.45">
      <c r="A15" s="29"/>
      <c r="B15" s="2" t="s">
        <v>24</v>
      </c>
      <c r="C15" s="2" t="s">
        <v>25</v>
      </c>
      <c r="D15" s="2" t="s">
        <v>26</v>
      </c>
      <c r="E15" s="2" t="s">
        <v>27</v>
      </c>
      <c r="F15" s="2" t="s">
        <v>28</v>
      </c>
      <c r="G15" s="3">
        <v>1</v>
      </c>
      <c r="H15" s="17">
        <v>112.2264</v>
      </c>
      <c r="I15" s="17">
        <f t="shared" ref="I15:I78" si="0">SUM(H15*G15)</f>
        <v>112.2264</v>
      </c>
      <c r="J15" s="17">
        <f>H15*(1-23%)</f>
        <v>86.414327999999998</v>
      </c>
      <c r="K15" s="17">
        <f t="shared" ref="K15:K78" si="1">SUM(J15*G15)</f>
        <v>86.414327999999998</v>
      </c>
      <c r="L15" s="24">
        <f>SUM(J15/1.13)</f>
        <v>76.47285663716815</v>
      </c>
      <c r="M15" s="24">
        <f t="shared" ref="M15:M78" si="2">SUM(L15*G15)</f>
        <v>76.47285663716815</v>
      </c>
    </row>
    <row r="16" spans="1:13" ht="51" customHeight="1" thickBot="1" x14ac:dyDescent="0.5">
      <c r="A16" s="30"/>
      <c r="B16" s="2" t="s">
        <v>29</v>
      </c>
      <c r="C16" s="2" t="s">
        <v>25</v>
      </c>
      <c r="D16" s="2" t="s">
        <v>26</v>
      </c>
      <c r="E16" s="2" t="s">
        <v>27</v>
      </c>
      <c r="F16" s="2" t="s">
        <v>30</v>
      </c>
      <c r="G16" s="3">
        <v>1</v>
      </c>
      <c r="H16" s="17">
        <v>112.2264</v>
      </c>
      <c r="I16" s="17">
        <f t="shared" si="0"/>
        <v>112.2264</v>
      </c>
      <c r="J16" s="17">
        <f t="shared" ref="J16:J79" si="3">H16*(1-23%)</f>
        <v>86.414327999999998</v>
      </c>
      <c r="K16" s="17">
        <f t="shared" si="1"/>
        <v>86.414327999999998</v>
      </c>
      <c r="L16" s="24">
        <f t="shared" ref="L16:L79" si="4">SUM(J16/1.13)</f>
        <v>76.47285663716815</v>
      </c>
      <c r="M16" s="24">
        <f t="shared" si="2"/>
        <v>76.47285663716815</v>
      </c>
    </row>
    <row r="17" spans="1:13" ht="12.75" customHeight="1" x14ac:dyDescent="0.45">
      <c r="A17" s="31"/>
      <c r="B17" s="2" t="s">
        <v>31</v>
      </c>
      <c r="C17" s="2" t="s">
        <v>32</v>
      </c>
      <c r="D17" s="2" t="s">
        <v>33</v>
      </c>
      <c r="E17" s="2" t="s">
        <v>34</v>
      </c>
      <c r="F17" s="2" t="s">
        <v>28</v>
      </c>
      <c r="G17" s="3">
        <v>3</v>
      </c>
      <c r="H17" s="17">
        <v>267.81299999999999</v>
      </c>
      <c r="I17" s="17">
        <f t="shared" si="0"/>
        <v>803.43899999999996</v>
      </c>
      <c r="J17" s="17">
        <f t="shared" si="3"/>
        <v>206.21600999999998</v>
      </c>
      <c r="K17" s="17">
        <f t="shared" si="1"/>
        <v>618.64802999999995</v>
      </c>
      <c r="L17" s="24">
        <f t="shared" si="4"/>
        <v>182.49204424778762</v>
      </c>
      <c r="M17" s="24">
        <f t="shared" si="2"/>
        <v>547.47613274336288</v>
      </c>
    </row>
    <row r="18" spans="1:13" ht="12.75" customHeight="1" x14ac:dyDescent="0.45">
      <c r="A18" s="27"/>
      <c r="B18" s="2" t="s">
        <v>35</v>
      </c>
      <c r="C18" s="2" t="s">
        <v>32</v>
      </c>
      <c r="D18" s="2" t="s">
        <v>33</v>
      </c>
      <c r="E18" s="2" t="s">
        <v>34</v>
      </c>
      <c r="F18" s="2" t="s">
        <v>30</v>
      </c>
      <c r="G18" s="3">
        <v>2</v>
      </c>
      <c r="H18" s="17">
        <v>267.81299999999999</v>
      </c>
      <c r="I18" s="17">
        <f t="shared" si="0"/>
        <v>535.62599999999998</v>
      </c>
      <c r="J18" s="17">
        <f t="shared" si="3"/>
        <v>206.21600999999998</v>
      </c>
      <c r="K18" s="17">
        <f t="shared" si="1"/>
        <v>412.43201999999997</v>
      </c>
      <c r="L18" s="24">
        <f t="shared" si="4"/>
        <v>182.49204424778762</v>
      </c>
      <c r="M18" s="24">
        <f t="shared" si="2"/>
        <v>364.98408849557524</v>
      </c>
    </row>
    <row r="19" spans="1:13" ht="12.75" customHeight="1" x14ac:dyDescent="0.45">
      <c r="A19" s="27"/>
      <c r="B19" s="2" t="s">
        <v>36</v>
      </c>
      <c r="C19" s="2" t="s">
        <v>32</v>
      </c>
      <c r="D19" s="2" t="s">
        <v>33</v>
      </c>
      <c r="E19" s="2" t="s">
        <v>34</v>
      </c>
      <c r="F19" s="2" t="s">
        <v>37</v>
      </c>
      <c r="G19" s="3">
        <v>4</v>
      </c>
      <c r="H19" s="17">
        <v>267.81299999999999</v>
      </c>
      <c r="I19" s="17">
        <f t="shared" si="0"/>
        <v>1071.252</v>
      </c>
      <c r="J19" s="17">
        <f t="shared" si="3"/>
        <v>206.21600999999998</v>
      </c>
      <c r="K19" s="17">
        <f t="shared" si="1"/>
        <v>824.86403999999993</v>
      </c>
      <c r="L19" s="24">
        <f t="shared" si="4"/>
        <v>182.49204424778762</v>
      </c>
      <c r="M19" s="24">
        <f t="shared" si="2"/>
        <v>729.96817699115047</v>
      </c>
    </row>
    <row r="20" spans="1:13" ht="12.75" customHeight="1" x14ac:dyDescent="0.45">
      <c r="A20" s="27"/>
      <c r="B20" s="2" t="s">
        <v>38</v>
      </c>
      <c r="C20" s="2" t="s">
        <v>32</v>
      </c>
      <c r="D20" s="2" t="s">
        <v>33</v>
      </c>
      <c r="E20" s="2" t="s">
        <v>34</v>
      </c>
      <c r="F20" s="2" t="s">
        <v>39</v>
      </c>
      <c r="G20" s="3">
        <v>7</v>
      </c>
      <c r="H20" s="17">
        <v>267.81299999999999</v>
      </c>
      <c r="I20" s="17">
        <f t="shared" si="0"/>
        <v>1874.6909999999998</v>
      </c>
      <c r="J20" s="17">
        <f t="shared" si="3"/>
        <v>206.21600999999998</v>
      </c>
      <c r="K20" s="17">
        <f t="shared" si="1"/>
        <v>1443.5120699999998</v>
      </c>
      <c r="L20" s="24">
        <f t="shared" si="4"/>
        <v>182.49204424778762</v>
      </c>
      <c r="M20" s="24">
        <f t="shared" si="2"/>
        <v>1277.4443097345134</v>
      </c>
    </row>
    <row r="21" spans="1:13" ht="12.75" customHeight="1" x14ac:dyDescent="0.45">
      <c r="A21" s="27"/>
      <c r="B21" s="2" t="s">
        <v>38</v>
      </c>
      <c r="C21" s="2" t="s">
        <v>32</v>
      </c>
      <c r="D21" s="2" t="s">
        <v>33</v>
      </c>
      <c r="E21" s="2" t="s">
        <v>34</v>
      </c>
      <c r="F21" s="2" t="s">
        <v>39</v>
      </c>
      <c r="G21" s="3">
        <v>2</v>
      </c>
      <c r="H21" s="17">
        <v>267.81299999999999</v>
      </c>
      <c r="I21" s="17">
        <f t="shared" si="0"/>
        <v>535.62599999999998</v>
      </c>
      <c r="J21" s="17">
        <f t="shared" si="3"/>
        <v>206.21600999999998</v>
      </c>
      <c r="K21" s="17">
        <f t="shared" si="1"/>
        <v>412.43201999999997</v>
      </c>
      <c r="L21" s="24">
        <f t="shared" si="4"/>
        <v>182.49204424778762</v>
      </c>
      <c r="M21" s="24">
        <f t="shared" si="2"/>
        <v>364.98408849557524</v>
      </c>
    </row>
    <row r="22" spans="1:13" ht="12.75" customHeight="1" x14ac:dyDescent="0.45">
      <c r="A22" s="27"/>
      <c r="B22" s="2" t="s">
        <v>40</v>
      </c>
      <c r="C22" s="2" t="s">
        <v>32</v>
      </c>
      <c r="D22" s="2" t="s">
        <v>33</v>
      </c>
      <c r="E22" s="2" t="s">
        <v>34</v>
      </c>
      <c r="F22" s="2" t="s">
        <v>41</v>
      </c>
      <c r="G22" s="3">
        <v>3</v>
      </c>
      <c r="H22" s="17">
        <v>267.81299999999999</v>
      </c>
      <c r="I22" s="17">
        <f t="shared" si="0"/>
        <v>803.43899999999996</v>
      </c>
      <c r="J22" s="17">
        <f t="shared" si="3"/>
        <v>206.21600999999998</v>
      </c>
      <c r="K22" s="17">
        <f t="shared" si="1"/>
        <v>618.64802999999995</v>
      </c>
      <c r="L22" s="24">
        <f t="shared" si="4"/>
        <v>182.49204424778762</v>
      </c>
      <c r="M22" s="24">
        <f t="shared" si="2"/>
        <v>547.47613274336288</v>
      </c>
    </row>
    <row r="23" spans="1:13" ht="12.75" customHeight="1" x14ac:dyDescent="0.45">
      <c r="A23" s="27"/>
      <c r="B23" s="2" t="s">
        <v>42</v>
      </c>
      <c r="C23" s="2" t="s">
        <v>32</v>
      </c>
      <c r="D23" s="2" t="s">
        <v>33</v>
      </c>
      <c r="E23" s="2" t="s">
        <v>34</v>
      </c>
      <c r="F23" s="2" t="s">
        <v>43</v>
      </c>
      <c r="G23" s="3">
        <v>3</v>
      </c>
      <c r="H23" s="17">
        <v>267.81299999999999</v>
      </c>
      <c r="I23" s="17">
        <f t="shared" si="0"/>
        <v>803.43899999999996</v>
      </c>
      <c r="J23" s="17">
        <f t="shared" si="3"/>
        <v>206.21600999999998</v>
      </c>
      <c r="K23" s="17">
        <f t="shared" si="1"/>
        <v>618.64802999999995</v>
      </c>
      <c r="L23" s="24">
        <f t="shared" si="4"/>
        <v>182.49204424778762</v>
      </c>
      <c r="M23" s="24">
        <f t="shared" si="2"/>
        <v>547.47613274336288</v>
      </c>
    </row>
    <row r="24" spans="1:13" ht="12.75" customHeight="1" x14ac:dyDescent="0.45">
      <c r="A24" s="27"/>
      <c r="B24" s="2" t="s">
        <v>44</v>
      </c>
      <c r="C24" s="2" t="s">
        <v>32</v>
      </c>
      <c r="D24" s="2" t="s">
        <v>33</v>
      </c>
      <c r="E24" s="2" t="s">
        <v>27</v>
      </c>
      <c r="F24" s="2" t="s">
        <v>37</v>
      </c>
      <c r="G24" s="3">
        <v>1</v>
      </c>
      <c r="H24" s="17">
        <v>267.81299999999999</v>
      </c>
      <c r="I24" s="17">
        <f t="shared" si="0"/>
        <v>267.81299999999999</v>
      </c>
      <c r="J24" s="17">
        <f t="shared" si="3"/>
        <v>206.21600999999998</v>
      </c>
      <c r="K24" s="17">
        <f t="shared" si="1"/>
        <v>206.21600999999998</v>
      </c>
      <c r="L24" s="24">
        <f t="shared" si="4"/>
        <v>182.49204424778762</v>
      </c>
      <c r="M24" s="24">
        <f t="shared" si="2"/>
        <v>182.49204424778762</v>
      </c>
    </row>
    <row r="25" spans="1:13" ht="12.75" customHeight="1" thickBot="1" x14ac:dyDescent="0.5">
      <c r="A25" s="28"/>
      <c r="B25" s="2" t="s">
        <v>45</v>
      </c>
      <c r="C25" s="2" t="s">
        <v>32</v>
      </c>
      <c r="D25" s="2" t="s">
        <v>33</v>
      </c>
      <c r="E25" s="2" t="s">
        <v>27</v>
      </c>
      <c r="F25" s="2" t="s">
        <v>39</v>
      </c>
      <c r="G25" s="3">
        <v>1</v>
      </c>
      <c r="H25" s="17">
        <v>267.81299999999999</v>
      </c>
      <c r="I25" s="17">
        <f t="shared" si="0"/>
        <v>267.81299999999999</v>
      </c>
      <c r="J25" s="17">
        <f t="shared" si="3"/>
        <v>206.21600999999998</v>
      </c>
      <c r="K25" s="17">
        <f t="shared" si="1"/>
        <v>206.21600999999998</v>
      </c>
      <c r="L25" s="24">
        <f t="shared" si="4"/>
        <v>182.49204424778762</v>
      </c>
      <c r="M25" s="24">
        <f t="shared" si="2"/>
        <v>182.49204424778762</v>
      </c>
    </row>
    <row r="26" spans="1:13" ht="48.75" customHeight="1" x14ac:dyDescent="0.45">
      <c r="A26" s="29"/>
      <c r="B26" s="2" t="s">
        <v>46</v>
      </c>
      <c r="C26" s="2" t="s">
        <v>47</v>
      </c>
      <c r="D26" s="2" t="s">
        <v>48</v>
      </c>
      <c r="E26" s="2" t="s">
        <v>27</v>
      </c>
      <c r="F26" s="2" t="s">
        <v>43</v>
      </c>
      <c r="G26" s="3">
        <v>1</v>
      </c>
      <c r="H26" s="17">
        <v>187.4691</v>
      </c>
      <c r="I26" s="17">
        <f t="shared" si="0"/>
        <v>187.4691</v>
      </c>
      <c r="J26" s="17">
        <f t="shared" si="3"/>
        <v>144.35120699999999</v>
      </c>
      <c r="K26" s="17">
        <f t="shared" si="1"/>
        <v>144.35120699999999</v>
      </c>
      <c r="L26" s="24">
        <f t="shared" si="4"/>
        <v>127.74443097345133</v>
      </c>
      <c r="M26" s="24">
        <f t="shared" si="2"/>
        <v>127.74443097345133</v>
      </c>
    </row>
    <row r="27" spans="1:13" ht="55.5" customHeight="1" thickBot="1" x14ac:dyDescent="0.5">
      <c r="A27" s="30"/>
      <c r="B27" s="2" t="s">
        <v>49</v>
      </c>
      <c r="C27" s="2" t="s">
        <v>47</v>
      </c>
      <c r="D27" s="2" t="s">
        <v>48</v>
      </c>
      <c r="E27" s="2" t="s">
        <v>27</v>
      </c>
      <c r="F27" s="2" t="s">
        <v>50</v>
      </c>
      <c r="G27" s="3">
        <v>1</v>
      </c>
      <c r="H27" s="17">
        <v>187.4691</v>
      </c>
      <c r="I27" s="17">
        <f t="shared" si="0"/>
        <v>187.4691</v>
      </c>
      <c r="J27" s="17">
        <f t="shared" si="3"/>
        <v>144.35120699999999</v>
      </c>
      <c r="K27" s="17">
        <f t="shared" si="1"/>
        <v>144.35120699999999</v>
      </c>
      <c r="L27" s="24">
        <f t="shared" si="4"/>
        <v>127.74443097345133</v>
      </c>
      <c r="M27" s="24">
        <f t="shared" si="2"/>
        <v>127.74443097345133</v>
      </c>
    </row>
    <row r="28" spans="1:13" ht="25.5" customHeight="1" x14ac:dyDescent="0.45">
      <c r="A28" s="29"/>
      <c r="B28" s="2" t="s">
        <v>51</v>
      </c>
      <c r="C28" s="2" t="s">
        <v>52</v>
      </c>
      <c r="D28" s="2" t="s">
        <v>53</v>
      </c>
      <c r="E28" s="2" t="s">
        <v>54</v>
      </c>
      <c r="F28" s="2" t="s">
        <v>55</v>
      </c>
      <c r="G28" s="3">
        <v>1</v>
      </c>
      <c r="H28" s="17">
        <v>102.024</v>
      </c>
      <c r="I28" s="17">
        <f t="shared" si="0"/>
        <v>102.024</v>
      </c>
      <c r="J28" s="17">
        <f t="shared" si="3"/>
        <v>78.558480000000003</v>
      </c>
      <c r="K28" s="17">
        <f t="shared" si="1"/>
        <v>78.558480000000003</v>
      </c>
      <c r="L28" s="24">
        <f t="shared" si="4"/>
        <v>69.520778761061962</v>
      </c>
      <c r="M28" s="24">
        <f t="shared" si="2"/>
        <v>69.520778761061962</v>
      </c>
    </row>
    <row r="29" spans="1:13" ht="24.75" customHeight="1" x14ac:dyDescent="0.45">
      <c r="A29" s="32"/>
      <c r="B29" s="2" t="s">
        <v>56</v>
      </c>
      <c r="C29" s="2" t="s">
        <v>52</v>
      </c>
      <c r="D29" s="2" t="s">
        <v>53</v>
      </c>
      <c r="E29" s="2" t="s">
        <v>54</v>
      </c>
      <c r="F29" s="2" t="s">
        <v>57</v>
      </c>
      <c r="G29" s="3">
        <v>1</v>
      </c>
      <c r="H29" s="17">
        <v>102.024</v>
      </c>
      <c r="I29" s="17">
        <f t="shared" si="0"/>
        <v>102.024</v>
      </c>
      <c r="J29" s="17">
        <f t="shared" si="3"/>
        <v>78.558480000000003</v>
      </c>
      <c r="K29" s="17">
        <f t="shared" si="1"/>
        <v>78.558480000000003</v>
      </c>
      <c r="L29" s="24">
        <f t="shared" si="4"/>
        <v>69.520778761061962</v>
      </c>
      <c r="M29" s="24">
        <f t="shared" si="2"/>
        <v>69.520778761061962</v>
      </c>
    </row>
    <row r="30" spans="1:13" ht="25.5" customHeight="1" x14ac:dyDescent="0.45">
      <c r="A30" s="32"/>
      <c r="B30" s="2" t="s">
        <v>58</v>
      </c>
      <c r="C30" s="2" t="s">
        <v>52</v>
      </c>
      <c r="D30" s="2" t="s">
        <v>53</v>
      </c>
      <c r="E30" s="2" t="s">
        <v>54</v>
      </c>
      <c r="F30" s="2" t="s">
        <v>59</v>
      </c>
      <c r="G30" s="3">
        <v>3</v>
      </c>
      <c r="H30" s="17">
        <v>102.024</v>
      </c>
      <c r="I30" s="17">
        <f t="shared" si="0"/>
        <v>306.072</v>
      </c>
      <c r="J30" s="17">
        <f t="shared" si="3"/>
        <v>78.558480000000003</v>
      </c>
      <c r="K30" s="17">
        <f t="shared" si="1"/>
        <v>235.67544000000001</v>
      </c>
      <c r="L30" s="24">
        <f t="shared" si="4"/>
        <v>69.520778761061962</v>
      </c>
      <c r="M30" s="24">
        <f t="shared" si="2"/>
        <v>208.56233628318589</v>
      </c>
    </row>
    <row r="31" spans="1:13" ht="24.75" customHeight="1" x14ac:dyDescent="0.45">
      <c r="A31" s="32"/>
      <c r="B31" s="2" t="s">
        <v>60</v>
      </c>
      <c r="C31" s="2" t="s">
        <v>52</v>
      </c>
      <c r="D31" s="2" t="s">
        <v>53</v>
      </c>
      <c r="E31" s="2" t="s">
        <v>27</v>
      </c>
      <c r="F31" s="2" t="s">
        <v>57</v>
      </c>
      <c r="G31" s="3">
        <v>6</v>
      </c>
      <c r="H31" s="17">
        <v>102.024</v>
      </c>
      <c r="I31" s="17">
        <f t="shared" si="0"/>
        <v>612.14400000000001</v>
      </c>
      <c r="J31" s="17">
        <f t="shared" si="3"/>
        <v>78.558480000000003</v>
      </c>
      <c r="K31" s="17">
        <f t="shared" si="1"/>
        <v>471.35088000000002</v>
      </c>
      <c r="L31" s="24">
        <f t="shared" si="4"/>
        <v>69.520778761061962</v>
      </c>
      <c r="M31" s="24">
        <f t="shared" si="2"/>
        <v>417.12467256637177</v>
      </c>
    </row>
    <row r="32" spans="1:13" ht="24" customHeight="1" thickBot="1" x14ac:dyDescent="0.5">
      <c r="A32" s="30"/>
      <c r="B32" s="2" t="s">
        <v>61</v>
      </c>
      <c r="C32" s="2" t="s">
        <v>52</v>
      </c>
      <c r="D32" s="2" t="s">
        <v>53</v>
      </c>
      <c r="E32" s="2" t="s">
        <v>27</v>
      </c>
      <c r="F32" s="2" t="s">
        <v>59</v>
      </c>
      <c r="G32" s="3">
        <v>4</v>
      </c>
      <c r="H32" s="17">
        <v>102.024</v>
      </c>
      <c r="I32" s="17">
        <f t="shared" si="0"/>
        <v>408.096</v>
      </c>
      <c r="J32" s="17">
        <f t="shared" si="3"/>
        <v>78.558480000000003</v>
      </c>
      <c r="K32" s="17">
        <f t="shared" si="1"/>
        <v>314.23392000000001</v>
      </c>
      <c r="L32" s="24">
        <f t="shared" si="4"/>
        <v>69.520778761061962</v>
      </c>
      <c r="M32" s="24">
        <f t="shared" si="2"/>
        <v>278.08311504424785</v>
      </c>
    </row>
    <row r="33" spans="1:13" ht="51" customHeight="1" x14ac:dyDescent="0.45">
      <c r="A33" s="29"/>
      <c r="B33" s="2" t="s">
        <v>62</v>
      </c>
      <c r="C33" s="2" t="s">
        <v>63</v>
      </c>
      <c r="D33" s="2" t="s">
        <v>64</v>
      </c>
      <c r="E33" s="2" t="s">
        <v>34</v>
      </c>
      <c r="F33" s="2" t="s">
        <v>55</v>
      </c>
      <c r="G33" s="3">
        <v>5</v>
      </c>
      <c r="H33" s="17">
        <v>91.821600000000004</v>
      </c>
      <c r="I33" s="17">
        <f t="shared" si="0"/>
        <v>459.108</v>
      </c>
      <c r="J33" s="17">
        <f t="shared" si="3"/>
        <v>70.702632000000008</v>
      </c>
      <c r="K33" s="17">
        <f t="shared" si="1"/>
        <v>353.51316000000003</v>
      </c>
      <c r="L33" s="24">
        <f t="shared" si="4"/>
        <v>62.568700884955767</v>
      </c>
      <c r="M33" s="24">
        <f t="shared" si="2"/>
        <v>312.84350442477881</v>
      </c>
    </row>
    <row r="34" spans="1:13" ht="56.25" customHeight="1" thickBot="1" x14ac:dyDescent="0.5">
      <c r="A34" s="30"/>
      <c r="B34" s="2" t="s">
        <v>65</v>
      </c>
      <c r="C34" s="2" t="s">
        <v>63</v>
      </c>
      <c r="D34" s="2" t="s">
        <v>64</v>
      </c>
      <c r="E34" s="2" t="s">
        <v>34</v>
      </c>
      <c r="F34" s="2" t="s">
        <v>59</v>
      </c>
      <c r="G34" s="3">
        <v>1</v>
      </c>
      <c r="H34" s="17">
        <v>91.821600000000004</v>
      </c>
      <c r="I34" s="17">
        <f t="shared" si="0"/>
        <v>91.821600000000004</v>
      </c>
      <c r="J34" s="17">
        <f t="shared" si="3"/>
        <v>70.702632000000008</v>
      </c>
      <c r="K34" s="17">
        <f t="shared" si="1"/>
        <v>70.702632000000008</v>
      </c>
      <c r="L34" s="24">
        <f t="shared" si="4"/>
        <v>62.568700884955767</v>
      </c>
      <c r="M34" s="24">
        <f t="shared" si="2"/>
        <v>62.568700884955767</v>
      </c>
    </row>
    <row r="35" spans="1:13" s="4" customFormat="1" ht="12.75" customHeight="1" x14ac:dyDescent="0.45">
      <c r="A35" s="26"/>
      <c r="B35" s="2" t="s">
        <v>66</v>
      </c>
      <c r="C35" s="2" t="s">
        <v>67</v>
      </c>
      <c r="D35" s="2" t="s">
        <v>68</v>
      </c>
      <c r="E35" s="2" t="s">
        <v>34</v>
      </c>
      <c r="F35" s="2" t="s">
        <v>69</v>
      </c>
      <c r="G35" s="3">
        <v>1</v>
      </c>
      <c r="H35" s="17">
        <v>108.40049999999999</v>
      </c>
      <c r="I35" s="17">
        <f t="shared" si="0"/>
        <v>108.40049999999999</v>
      </c>
      <c r="J35" s="17">
        <f t="shared" si="3"/>
        <v>83.468384999999998</v>
      </c>
      <c r="K35" s="17">
        <f t="shared" si="1"/>
        <v>83.468384999999998</v>
      </c>
      <c r="L35" s="24">
        <f t="shared" si="4"/>
        <v>73.865827433628326</v>
      </c>
      <c r="M35" s="24">
        <f t="shared" si="2"/>
        <v>73.865827433628326</v>
      </c>
    </row>
    <row r="36" spans="1:13" s="4" customFormat="1" ht="12.75" customHeight="1" x14ac:dyDescent="0.45">
      <c r="A36" s="27"/>
      <c r="B36" s="2" t="s">
        <v>70</v>
      </c>
      <c r="C36" s="2" t="s">
        <v>67</v>
      </c>
      <c r="D36" s="2" t="s">
        <v>68</v>
      </c>
      <c r="E36" s="2" t="s">
        <v>34</v>
      </c>
      <c r="F36" s="2" t="s">
        <v>71</v>
      </c>
      <c r="G36" s="3">
        <v>2</v>
      </c>
      <c r="H36" s="17">
        <v>108.40049999999999</v>
      </c>
      <c r="I36" s="17">
        <f t="shared" si="0"/>
        <v>216.80099999999999</v>
      </c>
      <c r="J36" s="17">
        <f t="shared" si="3"/>
        <v>83.468384999999998</v>
      </c>
      <c r="K36" s="17">
        <f t="shared" si="1"/>
        <v>166.93677</v>
      </c>
      <c r="L36" s="24">
        <f t="shared" si="4"/>
        <v>73.865827433628326</v>
      </c>
      <c r="M36" s="24">
        <f t="shared" si="2"/>
        <v>147.73165486725665</v>
      </c>
    </row>
    <row r="37" spans="1:13" s="4" customFormat="1" ht="12.75" customHeight="1" x14ac:dyDescent="0.45">
      <c r="A37" s="27"/>
      <c r="B37" s="2" t="s">
        <v>72</v>
      </c>
      <c r="C37" s="2" t="s">
        <v>67</v>
      </c>
      <c r="D37" s="2" t="s">
        <v>68</v>
      </c>
      <c r="E37" s="2" t="s">
        <v>34</v>
      </c>
      <c r="F37" s="2" t="s">
        <v>73</v>
      </c>
      <c r="G37" s="3">
        <v>3</v>
      </c>
      <c r="H37" s="17">
        <v>108.40049999999999</v>
      </c>
      <c r="I37" s="17">
        <f t="shared" si="0"/>
        <v>325.20150000000001</v>
      </c>
      <c r="J37" s="17">
        <f t="shared" si="3"/>
        <v>83.468384999999998</v>
      </c>
      <c r="K37" s="17">
        <f t="shared" si="1"/>
        <v>250.40515499999998</v>
      </c>
      <c r="L37" s="24">
        <f t="shared" si="4"/>
        <v>73.865827433628326</v>
      </c>
      <c r="M37" s="24">
        <f t="shared" si="2"/>
        <v>221.59748230088496</v>
      </c>
    </row>
    <row r="38" spans="1:13" s="4" customFormat="1" ht="12.75" customHeight="1" x14ac:dyDescent="0.45">
      <c r="A38" s="27"/>
      <c r="B38" s="2" t="s">
        <v>74</v>
      </c>
      <c r="C38" s="2" t="s">
        <v>67</v>
      </c>
      <c r="D38" s="2" t="s">
        <v>68</v>
      </c>
      <c r="E38" s="2" t="s">
        <v>34</v>
      </c>
      <c r="F38" s="2" t="s">
        <v>57</v>
      </c>
      <c r="G38" s="3">
        <v>2</v>
      </c>
      <c r="H38" s="17">
        <v>108.40049999999999</v>
      </c>
      <c r="I38" s="17">
        <f t="shared" si="0"/>
        <v>216.80099999999999</v>
      </c>
      <c r="J38" s="17">
        <f t="shared" si="3"/>
        <v>83.468384999999998</v>
      </c>
      <c r="K38" s="17">
        <f t="shared" si="1"/>
        <v>166.93677</v>
      </c>
      <c r="L38" s="24">
        <f t="shared" si="4"/>
        <v>73.865827433628326</v>
      </c>
      <c r="M38" s="24">
        <f t="shared" si="2"/>
        <v>147.73165486725665</v>
      </c>
    </row>
    <row r="39" spans="1:13" ht="12.75" customHeight="1" x14ac:dyDescent="0.45">
      <c r="A39" s="27"/>
      <c r="B39" s="2" t="s">
        <v>75</v>
      </c>
      <c r="C39" s="2" t="s">
        <v>67</v>
      </c>
      <c r="D39" s="2" t="s">
        <v>68</v>
      </c>
      <c r="E39" s="2" t="s">
        <v>34</v>
      </c>
      <c r="F39" s="2" t="s">
        <v>59</v>
      </c>
      <c r="G39" s="3">
        <v>3</v>
      </c>
      <c r="H39" s="17">
        <v>108.40049999999999</v>
      </c>
      <c r="I39" s="17">
        <f t="shared" si="0"/>
        <v>325.20150000000001</v>
      </c>
      <c r="J39" s="17">
        <f t="shared" si="3"/>
        <v>83.468384999999998</v>
      </c>
      <c r="K39" s="17">
        <f t="shared" si="1"/>
        <v>250.40515499999998</v>
      </c>
      <c r="L39" s="24">
        <f t="shared" si="4"/>
        <v>73.865827433628326</v>
      </c>
      <c r="M39" s="24">
        <f t="shared" si="2"/>
        <v>221.59748230088496</v>
      </c>
    </row>
    <row r="40" spans="1:13" ht="12.75" customHeight="1" x14ac:dyDescent="0.45">
      <c r="A40" s="27"/>
      <c r="B40" s="2" t="s">
        <v>76</v>
      </c>
      <c r="C40" s="2" t="s">
        <v>77</v>
      </c>
      <c r="D40" s="2" t="s">
        <v>78</v>
      </c>
      <c r="E40" s="2" t="s">
        <v>27</v>
      </c>
      <c r="F40" s="2" t="s">
        <v>57</v>
      </c>
      <c r="G40" s="3">
        <v>2</v>
      </c>
      <c r="H40" s="17">
        <v>140.28299999999999</v>
      </c>
      <c r="I40" s="17">
        <f t="shared" si="0"/>
        <v>280.56599999999997</v>
      </c>
      <c r="J40" s="17">
        <f t="shared" si="3"/>
        <v>108.01790999999999</v>
      </c>
      <c r="K40" s="17">
        <f t="shared" si="1"/>
        <v>216.03581999999997</v>
      </c>
      <c r="L40" s="24">
        <f t="shared" si="4"/>
        <v>95.591070796460173</v>
      </c>
      <c r="M40" s="24">
        <f t="shared" si="2"/>
        <v>191.18214159292035</v>
      </c>
    </row>
    <row r="41" spans="1:13" ht="12.75" customHeight="1" x14ac:dyDescent="0.45">
      <c r="A41" s="27"/>
      <c r="B41" s="2" t="s">
        <v>79</v>
      </c>
      <c r="C41" s="2" t="s">
        <v>80</v>
      </c>
      <c r="D41" s="2" t="s">
        <v>81</v>
      </c>
      <c r="E41" s="2" t="s">
        <v>34</v>
      </c>
      <c r="F41" s="2" t="s">
        <v>57</v>
      </c>
      <c r="G41" s="3">
        <v>1</v>
      </c>
      <c r="H41" s="17">
        <v>108.40049999999999</v>
      </c>
      <c r="I41" s="17">
        <f t="shared" si="0"/>
        <v>108.40049999999999</v>
      </c>
      <c r="J41" s="17">
        <f t="shared" si="3"/>
        <v>83.468384999999998</v>
      </c>
      <c r="K41" s="17">
        <f t="shared" si="1"/>
        <v>83.468384999999998</v>
      </c>
      <c r="L41" s="24">
        <f t="shared" si="4"/>
        <v>73.865827433628326</v>
      </c>
      <c r="M41" s="24">
        <f t="shared" si="2"/>
        <v>73.865827433628326</v>
      </c>
    </row>
    <row r="42" spans="1:13" ht="12.75" customHeight="1" thickBot="1" x14ac:dyDescent="0.5">
      <c r="A42" s="28"/>
      <c r="B42" s="2" t="s">
        <v>82</v>
      </c>
      <c r="C42" s="2" t="s">
        <v>80</v>
      </c>
      <c r="D42" s="2" t="s">
        <v>81</v>
      </c>
      <c r="E42" s="2" t="s">
        <v>27</v>
      </c>
      <c r="F42" s="2" t="s">
        <v>57</v>
      </c>
      <c r="G42" s="3">
        <v>1</v>
      </c>
      <c r="H42" s="17">
        <v>108.40049999999999</v>
      </c>
      <c r="I42" s="17">
        <f t="shared" si="0"/>
        <v>108.40049999999999</v>
      </c>
      <c r="J42" s="17">
        <f t="shared" si="3"/>
        <v>83.468384999999998</v>
      </c>
      <c r="K42" s="17">
        <f t="shared" si="1"/>
        <v>83.468384999999998</v>
      </c>
      <c r="L42" s="24">
        <f t="shared" si="4"/>
        <v>73.865827433628326</v>
      </c>
      <c r="M42" s="24">
        <f t="shared" si="2"/>
        <v>73.865827433628326</v>
      </c>
    </row>
    <row r="43" spans="1:13" ht="35.25" customHeight="1" x14ac:dyDescent="0.45">
      <c r="A43" s="31"/>
      <c r="B43" s="2" t="s">
        <v>83</v>
      </c>
      <c r="C43" s="2" t="s">
        <v>84</v>
      </c>
      <c r="D43" s="2" t="s">
        <v>85</v>
      </c>
      <c r="E43" s="2" t="s">
        <v>34</v>
      </c>
      <c r="F43" s="2" t="s">
        <v>57</v>
      </c>
      <c r="G43" s="3">
        <v>1</v>
      </c>
      <c r="H43" s="17">
        <v>70.141499999999994</v>
      </c>
      <c r="I43" s="17">
        <f t="shared" si="0"/>
        <v>70.141499999999994</v>
      </c>
      <c r="J43" s="17">
        <f t="shared" si="3"/>
        <v>54.008954999999993</v>
      </c>
      <c r="K43" s="17">
        <f t="shared" si="1"/>
        <v>54.008954999999993</v>
      </c>
      <c r="L43" s="24">
        <f t="shared" si="4"/>
        <v>47.795535398230086</v>
      </c>
      <c r="M43" s="24">
        <f t="shared" si="2"/>
        <v>47.795535398230086</v>
      </c>
    </row>
    <row r="44" spans="1:13" ht="37.5" customHeight="1" x14ac:dyDescent="0.45">
      <c r="A44" s="27"/>
      <c r="B44" s="2" t="s">
        <v>86</v>
      </c>
      <c r="C44" s="2" t="s">
        <v>84</v>
      </c>
      <c r="D44" s="2" t="s">
        <v>85</v>
      </c>
      <c r="E44" s="2" t="s">
        <v>87</v>
      </c>
      <c r="F44" s="2" t="s">
        <v>57</v>
      </c>
      <c r="G44" s="3">
        <v>2</v>
      </c>
      <c r="H44" s="17">
        <v>70.141499999999994</v>
      </c>
      <c r="I44" s="17">
        <f t="shared" si="0"/>
        <v>140.28299999999999</v>
      </c>
      <c r="J44" s="17">
        <f t="shared" si="3"/>
        <v>54.008954999999993</v>
      </c>
      <c r="K44" s="17">
        <f t="shared" si="1"/>
        <v>108.01790999999999</v>
      </c>
      <c r="L44" s="24">
        <f t="shared" si="4"/>
        <v>47.795535398230086</v>
      </c>
      <c r="M44" s="24">
        <f t="shared" si="2"/>
        <v>95.591070796460173</v>
      </c>
    </row>
    <row r="45" spans="1:13" ht="30" customHeight="1" thickBot="1" x14ac:dyDescent="0.5">
      <c r="A45" s="28"/>
      <c r="B45" s="2" t="s">
        <v>88</v>
      </c>
      <c r="C45" s="2" t="s">
        <v>89</v>
      </c>
      <c r="D45" s="2" t="s">
        <v>85</v>
      </c>
      <c r="E45" s="2" t="s">
        <v>27</v>
      </c>
      <c r="F45" s="2" t="s">
        <v>57</v>
      </c>
      <c r="G45" s="3">
        <v>1</v>
      </c>
      <c r="H45" s="17">
        <v>76.517999999999986</v>
      </c>
      <c r="I45" s="17">
        <f t="shared" si="0"/>
        <v>76.517999999999986</v>
      </c>
      <c r="J45" s="17">
        <f t="shared" si="3"/>
        <v>58.918859999999988</v>
      </c>
      <c r="K45" s="17">
        <f t="shared" si="1"/>
        <v>58.918859999999988</v>
      </c>
      <c r="L45" s="24">
        <f t="shared" si="4"/>
        <v>52.140584070796457</v>
      </c>
      <c r="M45" s="24">
        <f t="shared" si="2"/>
        <v>52.140584070796457</v>
      </c>
    </row>
    <row r="46" spans="1:13" ht="27" customHeight="1" x14ac:dyDescent="0.45">
      <c r="A46" s="31"/>
      <c r="B46" s="2" t="s">
        <v>90</v>
      </c>
      <c r="C46" s="2" t="s">
        <v>91</v>
      </c>
      <c r="D46" s="2" t="s">
        <v>92</v>
      </c>
      <c r="E46" s="2" t="s">
        <v>87</v>
      </c>
      <c r="F46" s="2" t="s">
        <v>55</v>
      </c>
      <c r="G46" s="3">
        <v>3</v>
      </c>
      <c r="H46" s="17">
        <v>68.866199999999992</v>
      </c>
      <c r="I46" s="17">
        <f t="shared" si="0"/>
        <v>206.59859999999998</v>
      </c>
      <c r="J46" s="17">
        <f t="shared" si="3"/>
        <v>53.026973999999996</v>
      </c>
      <c r="K46" s="17">
        <f t="shared" si="1"/>
        <v>159.08092199999999</v>
      </c>
      <c r="L46" s="24">
        <f t="shared" si="4"/>
        <v>46.926525663716816</v>
      </c>
      <c r="M46" s="24">
        <f t="shared" si="2"/>
        <v>140.77957699115046</v>
      </c>
    </row>
    <row r="47" spans="1:13" ht="27" customHeight="1" x14ac:dyDescent="0.45">
      <c r="A47" s="27"/>
      <c r="B47" s="2" t="s">
        <v>93</v>
      </c>
      <c r="C47" s="2" t="s">
        <v>91</v>
      </c>
      <c r="D47" s="2" t="s">
        <v>92</v>
      </c>
      <c r="E47" s="2" t="s">
        <v>87</v>
      </c>
      <c r="F47" s="2" t="s">
        <v>69</v>
      </c>
      <c r="G47" s="3">
        <v>10</v>
      </c>
      <c r="H47" s="17">
        <v>68.866199999999992</v>
      </c>
      <c r="I47" s="17">
        <f t="shared" si="0"/>
        <v>688.66199999999992</v>
      </c>
      <c r="J47" s="17">
        <f t="shared" si="3"/>
        <v>53.026973999999996</v>
      </c>
      <c r="K47" s="17">
        <f t="shared" si="1"/>
        <v>530.26973999999996</v>
      </c>
      <c r="L47" s="24">
        <f t="shared" si="4"/>
        <v>46.926525663716816</v>
      </c>
      <c r="M47" s="24">
        <f t="shared" si="2"/>
        <v>469.26525663716814</v>
      </c>
    </row>
    <row r="48" spans="1:13" ht="27.75" customHeight="1" x14ac:dyDescent="0.45">
      <c r="A48" s="27"/>
      <c r="B48" s="2" t="s">
        <v>94</v>
      </c>
      <c r="C48" s="2" t="s">
        <v>91</v>
      </c>
      <c r="D48" s="2" t="s">
        <v>92</v>
      </c>
      <c r="E48" s="2" t="s">
        <v>87</v>
      </c>
      <c r="F48" s="2" t="s">
        <v>73</v>
      </c>
      <c r="G48" s="3">
        <v>10</v>
      </c>
      <c r="H48" s="17">
        <v>68.866199999999992</v>
      </c>
      <c r="I48" s="17">
        <f t="shared" si="0"/>
        <v>688.66199999999992</v>
      </c>
      <c r="J48" s="17">
        <f t="shared" si="3"/>
        <v>53.026973999999996</v>
      </c>
      <c r="K48" s="17">
        <f t="shared" si="1"/>
        <v>530.26973999999996</v>
      </c>
      <c r="L48" s="24">
        <f t="shared" si="4"/>
        <v>46.926525663716816</v>
      </c>
      <c r="M48" s="24">
        <f t="shared" si="2"/>
        <v>469.26525663716814</v>
      </c>
    </row>
    <row r="49" spans="1:13" ht="27.75" customHeight="1" thickBot="1" x14ac:dyDescent="0.5">
      <c r="A49" s="28"/>
      <c r="B49" s="2" t="s">
        <v>95</v>
      </c>
      <c r="C49" s="2" t="s">
        <v>96</v>
      </c>
      <c r="D49" s="2" t="s">
        <v>97</v>
      </c>
      <c r="E49" s="2" t="s">
        <v>98</v>
      </c>
      <c r="F49" s="2" t="s">
        <v>99</v>
      </c>
      <c r="G49" s="3">
        <v>18</v>
      </c>
      <c r="H49" s="17">
        <v>73.967399999999998</v>
      </c>
      <c r="I49" s="17">
        <f t="shared" si="0"/>
        <v>1331.4132</v>
      </c>
      <c r="J49" s="17">
        <f t="shared" si="3"/>
        <v>56.954898</v>
      </c>
      <c r="K49" s="17">
        <f t="shared" si="1"/>
        <v>1025.1881639999999</v>
      </c>
      <c r="L49" s="24">
        <f t="shared" si="4"/>
        <v>50.402564601769917</v>
      </c>
      <c r="M49" s="24">
        <f t="shared" si="2"/>
        <v>907.24616283185856</v>
      </c>
    </row>
    <row r="50" spans="1:13" ht="38.25" customHeight="1" x14ac:dyDescent="0.45">
      <c r="A50" s="29"/>
      <c r="B50" s="2" t="s">
        <v>100</v>
      </c>
      <c r="C50" s="2" t="s">
        <v>101</v>
      </c>
      <c r="D50" s="2" t="s">
        <v>102</v>
      </c>
      <c r="E50" s="2" t="s">
        <v>103</v>
      </c>
      <c r="F50" s="2" t="s">
        <v>99</v>
      </c>
      <c r="G50" s="3">
        <v>20</v>
      </c>
      <c r="H50" s="17">
        <v>61.214399999999998</v>
      </c>
      <c r="I50" s="17">
        <f t="shared" si="0"/>
        <v>1224.288</v>
      </c>
      <c r="J50" s="17">
        <f t="shared" si="3"/>
        <v>47.135087999999996</v>
      </c>
      <c r="K50" s="17">
        <f t="shared" si="1"/>
        <v>942.70175999999992</v>
      </c>
      <c r="L50" s="24">
        <f t="shared" si="4"/>
        <v>41.712467256637169</v>
      </c>
      <c r="M50" s="24">
        <f t="shared" si="2"/>
        <v>834.24934513274343</v>
      </c>
    </row>
    <row r="51" spans="1:13" ht="39.75" customHeight="1" thickBot="1" x14ac:dyDescent="0.5">
      <c r="A51" s="30"/>
      <c r="B51" s="2" t="s">
        <v>104</v>
      </c>
      <c r="C51" s="2" t="s">
        <v>101</v>
      </c>
      <c r="D51" s="2" t="s">
        <v>102</v>
      </c>
      <c r="E51" s="2" t="s">
        <v>105</v>
      </c>
      <c r="F51" s="2" t="s">
        <v>99</v>
      </c>
      <c r="G51" s="3">
        <v>23</v>
      </c>
      <c r="H51" s="17">
        <v>61.214399999999998</v>
      </c>
      <c r="I51" s="17">
        <f t="shared" si="0"/>
        <v>1407.9312</v>
      </c>
      <c r="J51" s="17">
        <f t="shared" si="3"/>
        <v>47.135087999999996</v>
      </c>
      <c r="K51" s="17">
        <f t="shared" si="1"/>
        <v>1084.1070239999999</v>
      </c>
      <c r="L51" s="24">
        <f t="shared" si="4"/>
        <v>41.712467256637169</v>
      </c>
      <c r="M51" s="24">
        <f t="shared" si="2"/>
        <v>959.38674690265486</v>
      </c>
    </row>
    <row r="52" spans="1:13" ht="12.75" customHeight="1" x14ac:dyDescent="0.45">
      <c r="A52" s="31"/>
      <c r="B52" s="2" t="s">
        <v>106</v>
      </c>
      <c r="C52" s="2" t="s">
        <v>107</v>
      </c>
      <c r="D52" s="2" t="s">
        <v>92</v>
      </c>
      <c r="E52" s="2" t="s">
        <v>108</v>
      </c>
      <c r="F52" s="2" t="s">
        <v>55</v>
      </c>
      <c r="G52" s="3">
        <v>3</v>
      </c>
      <c r="H52" s="17">
        <v>91.821600000000004</v>
      </c>
      <c r="I52" s="17">
        <f t="shared" si="0"/>
        <v>275.46480000000003</v>
      </c>
      <c r="J52" s="17">
        <f t="shared" si="3"/>
        <v>70.702632000000008</v>
      </c>
      <c r="K52" s="17">
        <f t="shared" si="1"/>
        <v>212.10789600000004</v>
      </c>
      <c r="L52" s="24">
        <f t="shared" si="4"/>
        <v>62.568700884955767</v>
      </c>
      <c r="M52" s="24">
        <f t="shared" si="2"/>
        <v>187.70610265486729</v>
      </c>
    </row>
    <row r="53" spans="1:13" ht="12.75" customHeight="1" x14ac:dyDescent="0.45">
      <c r="A53" s="27"/>
      <c r="B53" s="2" t="s">
        <v>109</v>
      </c>
      <c r="C53" s="2" t="s">
        <v>107</v>
      </c>
      <c r="D53" s="2" t="s">
        <v>92</v>
      </c>
      <c r="E53" s="2" t="s">
        <v>108</v>
      </c>
      <c r="F53" s="2" t="s">
        <v>69</v>
      </c>
      <c r="G53" s="3">
        <v>10</v>
      </c>
      <c r="H53" s="17">
        <v>91.821600000000004</v>
      </c>
      <c r="I53" s="17">
        <f t="shared" si="0"/>
        <v>918.21600000000001</v>
      </c>
      <c r="J53" s="17">
        <f t="shared" si="3"/>
        <v>70.702632000000008</v>
      </c>
      <c r="K53" s="17">
        <f t="shared" si="1"/>
        <v>707.02632000000006</v>
      </c>
      <c r="L53" s="24">
        <f t="shared" si="4"/>
        <v>62.568700884955767</v>
      </c>
      <c r="M53" s="24">
        <f t="shared" si="2"/>
        <v>625.68700884955763</v>
      </c>
    </row>
    <row r="54" spans="1:13" ht="12.75" customHeight="1" x14ac:dyDescent="0.45">
      <c r="A54" s="27"/>
      <c r="B54" s="2" t="s">
        <v>110</v>
      </c>
      <c r="C54" s="2" t="s">
        <v>107</v>
      </c>
      <c r="D54" s="2" t="s">
        <v>92</v>
      </c>
      <c r="E54" s="2" t="s">
        <v>108</v>
      </c>
      <c r="F54" s="2" t="s">
        <v>73</v>
      </c>
      <c r="G54" s="3">
        <v>5</v>
      </c>
      <c r="H54" s="17">
        <v>91.821600000000004</v>
      </c>
      <c r="I54" s="17">
        <f t="shared" si="0"/>
        <v>459.108</v>
      </c>
      <c r="J54" s="17">
        <f t="shared" si="3"/>
        <v>70.702632000000008</v>
      </c>
      <c r="K54" s="17">
        <f t="shared" si="1"/>
        <v>353.51316000000003</v>
      </c>
      <c r="L54" s="24">
        <f t="shared" si="4"/>
        <v>62.568700884955767</v>
      </c>
      <c r="M54" s="24">
        <f t="shared" si="2"/>
        <v>312.84350442477881</v>
      </c>
    </row>
    <row r="55" spans="1:13" ht="12.75" customHeight="1" x14ac:dyDescent="0.45">
      <c r="A55" s="27"/>
      <c r="B55" s="2" t="s">
        <v>111</v>
      </c>
      <c r="C55" s="2" t="s">
        <v>107</v>
      </c>
      <c r="D55" s="2" t="s">
        <v>92</v>
      </c>
      <c r="E55" s="2" t="s">
        <v>105</v>
      </c>
      <c r="F55" s="2" t="s">
        <v>55</v>
      </c>
      <c r="G55" s="3">
        <v>4</v>
      </c>
      <c r="H55" s="17">
        <v>91.821600000000004</v>
      </c>
      <c r="I55" s="17">
        <f t="shared" si="0"/>
        <v>367.28640000000001</v>
      </c>
      <c r="J55" s="17">
        <f t="shared" si="3"/>
        <v>70.702632000000008</v>
      </c>
      <c r="K55" s="17">
        <f t="shared" si="1"/>
        <v>282.81052800000003</v>
      </c>
      <c r="L55" s="24">
        <f t="shared" si="4"/>
        <v>62.568700884955767</v>
      </c>
      <c r="M55" s="24">
        <f t="shared" si="2"/>
        <v>250.27480353982307</v>
      </c>
    </row>
    <row r="56" spans="1:13" ht="12.75" customHeight="1" x14ac:dyDescent="0.45">
      <c r="A56" s="27"/>
      <c r="B56" s="2" t="s">
        <v>111</v>
      </c>
      <c r="C56" s="2" t="s">
        <v>107</v>
      </c>
      <c r="D56" s="2" t="s">
        <v>92</v>
      </c>
      <c r="E56" s="2" t="s">
        <v>105</v>
      </c>
      <c r="F56" s="2" t="s">
        <v>55</v>
      </c>
      <c r="G56" s="3">
        <v>1</v>
      </c>
      <c r="H56" s="17">
        <v>91.821600000000004</v>
      </c>
      <c r="I56" s="17">
        <f t="shared" si="0"/>
        <v>91.821600000000004</v>
      </c>
      <c r="J56" s="17">
        <f t="shared" si="3"/>
        <v>70.702632000000008</v>
      </c>
      <c r="K56" s="17">
        <f t="shared" si="1"/>
        <v>70.702632000000008</v>
      </c>
      <c r="L56" s="24">
        <f t="shared" si="4"/>
        <v>62.568700884955767</v>
      </c>
      <c r="M56" s="24">
        <f t="shared" si="2"/>
        <v>62.568700884955767</v>
      </c>
    </row>
    <row r="57" spans="1:13" ht="12.75" customHeight="1" x14ac:dyDescent="0.45">
      <c r="A57" s="27"/>
      <c r="B57" s="2" t="s">
        <v>112</v>
      </c>
      <c r="C57" s="2" t="s">
        <v>107</v>
      </c>
      <c r="D57" s="2" t="s">
        <v>92</v>
      </c>
      <c r="E57" s="2" t="s">
        <v>105</v>
      </c>
      <c r="F57" s="2" t="s">
        <v>69</v>
      </c>
      <c r="G57" s="3">
        <v>5</v>
      </c>
      <c r="H57" s="17">
        <v>91.821600000000004</v>
      </c>
      <c r="I57" s="17">
        <f t="shared" si="0"/>
        <v>459.108</v>
      </c>
      <c r="J57" s="17">
        <f t="shared" si="3"/>
        <v>70.702632000000008</v>
      </c>
      <c r="K57" s="17">
        <f t="shared" si="1"/>
        <v>353.51316000000003</v>
      </c>
      <c r="L57" s="24">
        <f t="shared" si="4"/>
        <v>62.568700884955767</v>
      </c>
      <c r="M57" s="24">
        <f t="shared" si="2"/>
        <v>312.84350442477881</v>
      </c>
    </row>
    <row r="58" spans="1:13" ht="12.75" customHeight="1" x14ac:dyDescent="0.45">
      <c r="A58" s="27"/>
      <c r="B58" s="2" t="s">
        <v>113</v>
      </c>
      <c r="C58" s="2" t="s">
        <v>107</v>
      </c>
      <c r="D58" s="2" t="s">
        <v>92</v>
      </c>
      <c r="E58" s="2" t="s">
        <v>105</v>
      </c>
      <c r="F58" s="2" t="s">
        <v>73</v>
      </c>
      <c r="G58" s="3">
        <v>3</v>
      </c>
      <c r="H58" s="17">
        <v>91.821600000000004</v>
      </c>
      <c r="I58" s="17">
        <f t="shared" si="0"/>
        <v>275.46480000000003</v>
      </c>
      <c r="J58" s="17">
        <f t="shared" si="3"/>
        <v>70.702632000000008</v>
      </c>
      <c r="K58" s="17">
        <f t="shared" si="1"/>
        <v>212.10789600000004</v>
      </c>
      <c r="L58" s="24">
        <f t="shared" si="4"/>
        <v>62.568700884955767</v>
      </c>
      <c r="M58" s="24">
        <f t="shared" si="2"/>
        <v>187.70610265486729</v>
      </c>
    </row>
    <row r="59" spans="1:13" ht="12.75" customHeight="1" x14ac:dyDescent="0.45">
      <c r="A59" s="27"/>
      <c r="B59" s="2" t="s">
        <v>114</v>
      </c>
      <c r="C59" s="2" t="s">
        <v>107</v>
      </c>
      <c r="D59" s="2" t="s">
        <v>92</v>
      </c>
      <c r="E59" s="2" t="s">
        <v>115</v>
      </c>
      <c r="F59" s="2" t="s">
        <v>55</v>
      </c>
      <c r="G59" s="3">
        <v>6</v>
      </c>
      <c r="H59" s="17">
        <v>91.821600000000004</v>
      </c>
      <c r="I59" s="17">
        <f t="shared" si="0"/>
        <v>550.92960000000005</v>
      </c>
      <c r="J59" s="17">
        <f t="shared" si="3"/>
        <v>70.702632000000008</v>
      </c>
      <c r="K59" s="17">
        <f t="shared" si="1"/>
        <v>424.21579200000008</v>
      </c>
      <c r="L59" s="24">
        <f t="shared" si="4"/>
        <v>62.568700884955767</v>
      </c>
      <c r="M59" s="24">
        <f t="shared" si="2"/>
        <v>375.41220530973459</v>
      </c>
    </row>
    <row r="60" spans="1:13" ht="12.75" customHeight="1" x14ac:dyDescent="0.45">
      <c r="A60" s="27"/>
      <c r="B60" s="2" t="s">
        <v>116</v>
      </c>
      <c r="C60" s="2" t="s">
        <v>107</v>
      </c>
      <c r="D60" s="2" t="s">
        <v>92</v>
      </c>
      <c r="E60" s="2" t="s">
        <v>115</v>
      </c>
      <c r="F60" s="2" t="s">
        <v>69</v>
      </c>
      <c r="G60" s="3">
        <v>11</v>
      </c>
      <c r="H60" s="17">
        <v>91.821600000000004</v>
      </c>
      <c r="I60" s="17">
        <f t="shared" si="0"/>
        <v>1010.0376</v>
      </c>
      <c r="J60" s="17">
        <f t="shared" si="3"/>
        <v>70.702632000000008</v>
      </c>
      <c r="K60" s="17">
        <f t="shared" si="1"/>
        <v>777.72895200000005</v>
      </c>
      <c r="L60" s="24">
        <f t="shared" si="4"/>
        <v>62.568700884955767</v>
      </c>
      <c r="M60" s="24">
        <f t="shared" si="2"/>
        <v>688.2557097345134</v>
      </c>
    </row>
    <row r="61" spans="1:13" ht="12.75" customHeight="1" x14ac:dyDescent="0.45">
      <c r="A61" s="27"/>
      <c r="B61" s="2" t="s">
        <v>117</v>
      </c>
      <c r="C61" s="2" t="s">
        <v>107</v>
      </c>
      <c r="D61" s="2" t="s">
        <v>92</v>
      </c>
      <c r="E61" s="2" t="s">
        <v>115</v>
      </c>
      <c r="F61" s="2" t="s">
        <v>73</v>
      </c>
      <c r="G61" s="3">
        <v>6</v>
      </c>
      <c r="H61" s="17">
        <v>91.821600000000004</v>
      </c>
      <c r="I61" s="17">
        <f t="shared" si="0"/>
        <v>550.92960000000005</v>
      </c>
      <c r="J61" s="17">
        <f t="shared" si="3"/>
        <v>70.702632000000008</v>
      </c>
      <c r="K61" s="17">
        <f t="shared" si="1"/>
        <v>424.21579200000008</v>
      </c>
      <c r="L61" s="24">
        <f t="shared" si="4"/>
        <v>62.568700884955767</v>
      </c>
      <c r="M61" s="24">
        <f t="shared" si="2"/>
        <v>375.41220530973459</v>
      </c>
    </row>
    <row r="62" spans="1:13" ht="12.75" customHeight="1" x14ac:dyDescent="0.45">
      <c r="A62" s="27"/>
      <c r="B62" s="2" t="s">
        <v>118</v>
      </c>
      <c r="C62" s="2" t="s">
        <v>107</v>
      </c>
      <c r="D62" s="2" t="s">
        <v>92</v>
      </c>
      <c r="E62" s="2" t="s">
        <v>98</v>
      </c>
      <c r="F62" s="2" t="s">
        <v>55</v>
      </c>
      <c r="G62" s="3">
        <v>7</v>
      </c>
      <c r="H62" s="17">
        <v>91.821600000000004</v>
      </c>
      <c r="I62" s="17">
        <f t="shared" si="0"/>
        <v>642.75120000000004</v>
      </c>
      <c r="J62" s="17">
        <f t="shared" si="3"/>
        <v>70.702632000000008</v>
      </c>
      <c r="K62" s="17">
        <f t="shared" si="1"/>
        <v>494.91842400000007</v>
      </c>
      <c r="L62" s="24">
        <f t="shared" si="4"/>
        <v>62.568700884955767</v>
      </c>
      <c r="M62" s="24">
        <f t="shared" si="2"/>
        <v>437.98090619469036</v>
      </c>
    </row>
    <row r="63" spans="1:13" ht="12.75" customHeight="1" x14ac:dyDescent="0.45">
      <c r="A63" s="27"/>
      <c r="B63" s="2" t="s">
        <v>119</v>
      </c>
      <c r="C63" s="2" t="s">
        <v>107</v>
      </c>
      <c r="D63" s="2" t="s">
        <v>92</v>
      </c>
      <c r="E63" s="2" t="s">
        <v>98</v>
      </c>
      <c r="F63" s="2" t="s">
        <v>69</v>
      </c>
      <c r="G63" s="3">
        <v>12</v>
      </c>
      <c r="H63" s="17">
        <v>91.821600000000004</v>
      </c>
      <c r="I63" s="17">
        <f t="shared" si="0"/>
        <v>1101.8592000000001</v>
      </c>
      <c r="J63" s="17">
        <f t="shared" si="3"/>
        <v>70.702632000000008</v>
      </c>
      <c r="K63" s="17">
        <f t="shared" si="1"/>
        <v>848.43158400000016</v>
      </c>
      <c r="L63" s="24">
        <f t="shared" si="4"/>
        <v>62.568700884955767</v>
      </c>
      <c r="M63" s="24">
        <f t="shared" si="2"/>
        <v>750.82441061946918</v>
      </c>
    </row>
    <row r="64" spans="1:13" ht="12.75" customHeight="1" thickBot="1" x14ac:dyDescent="0.5">
      <c r="A64" s="28"/>
      <c r="B64" s="2" t="s">
        <v>120</v>
      </c>
      <c r="C64" s="2" t="s">
        <v>107</v>
      </c>
      <c r="D64" s="2" t="s">
        <v>92</v>
      </c>
      <c r="E64" s="2" t="s">
        <v>98</v>
      </c>
      <c r="F64" s="2" t="s">
        <v>73</v>
      </c>
      <c r="G64" s="3">
        <v>5</v>
      </c>
      <c r="H64" s="17">
        <v>91.821600000000004</v>
      </c>
      <c r="I64" s="17">
        <f t="shared" si="0"/>
        <v>459.108</v>
      </c>
      <c r="J64" s="17">
        <f t="shared" si="3"/>
        <v>70.702632000000008</v>
      </c>
      <c r="K64" s="17">
        <f t="shared" si="1"/>
        <v>353.51316000000003</v>
      </c>
      <c r="L64" s="24">
        <f t="shared" si="4"/>
        <v>62.568700884955767</v>
      </c>
      <c r="M64" s="24">
        <f t="shared" si="2"/>
        <v>312.84350442477881</v>
      </c>
    </row>
    <row r="65" spans="1:13" ht="75.75" customHeight="1" thickBot="1" x14ac:dyDescent="0.5">
      <c r="A65" s="5"/>
      <c r="B65" s="2" t="s">
        <v>121</v>
      </c>
      <c r="C65" s="2" t="s">
        <v>122</v>
      </c>
      <c r="D65" s="2" t="s">
        <v>97</v>
      </c>
      <c r="E65" s="2" t="s">
        <v>123</v>
      </c>
      <c r="F65" s="2" t="s">
        <v>99</v>
      </c>
      <c r="G65" s="3">
        <v>21</v>
      </c>
      <c r="H65" s="17">
        <v>89.271000000000001</v>
      </c>
      <c r="I65" s="17">
        <f t="shared" si="0"/>
        <v>1874.691</v>
      </c>
      <c r="J65" s="17">
        <f t="shared" si="3"/>
        <v>68.738669999999999</v>
      </c>
      <c r="K65" s="17">
        <f t="shared" si="1"/>
        <v>1443.51207</v>
      </c>
      <c r="L65" s="24">
        <f t="shared" si="4"/>
        <v>60.830681415929206</v>
      </c>
      <c r="M65" s="24">
        <f t="shared" si="2"/>
        <v>1277.4443097345134</v>
      </c>
    </row>
    <row r="66" spans="1:13" ht="25.5" customHeight="1" x14ac:dyDescent="0.45">
      <c r="A66" s="29"/>
      <c r="B66" s="2" t="s">
        <v>124</v>
      </c>
      <c r="C66" s="2" t="s">
        <v>125</v>
      </c>
      <c r="D66" s="2" t="s">
        <v>126</v>
      </c>
      <c r="E66" s="2" t="s">
        <v>127</v>
      </c>
      <c r="F66" s="2" t="s">
        <v>55</v>
      </c>
      <c r="G66" s="3">
        <v>10</v>
      </c>
      <c r="H66" s="17">
        <v>76.517999999999986</v>
      </c>
      <c r="I66" s="17">
        <f t="shared" si="0"/>
        <v>765.17999999999984</v>
      </c>
      <c r="J66" s="17">
        <f t="shared" si="3"/>
        <v>58.918859999999988</v>
      </c>
      <c r="K66" s="17">
        <f t="shared" si="1"/>
        <v>589.18859999999984</v>
      </c>
      <c r="L66" s="24">
        <f t="shared" si="4"/>
        <v>52.140584070796457</v>
      </c>
      <c r="M66" s="24">
        <f t="shared" si="2"/>
        <v>521.40584070796456</v>
      </c>
    </row>
    <row r="67" spans="1:13" ht="27" customHeight="1" x14ac:dyDescent="0.45">
      <c r="A67" s="32"/>
      <c r="B67" s="2" t="s">
        <v>124</v>
      </c>
      <c r="C67" s="2" t="s">
        <v>125</v>
      </c>
      <c r="D67" s="2" t="s">
        <v>126</v>
      </c>
      <c r="E67" s="2" t="s">
        <v>127</v>
      </c>
      <c r="F67" s="2" t="s">
        <v>55</v>
      </c>
      <c r="G67" s="3">
        <v>7</v>
      </c>
      <c r="H67" s="17">
        <v>76.517999999999986</v>
      </c>
      <c r="I67" s="17">
        <f t="shared" si="0"/>
        <v>535.62599999999986</v>
      </c>
      <c r="J67" s="17">
        <f t="shared" si="3"/>
        <v>58.918859999999988</v>
      </c>
      <c r="K67" s="17">
        <f t="shared" si="1"/>
        <v>412.43201999999991</v>
      </c>
      <c r="L67" s="24">
        <f t="shared" si="4"/>
        <v>52.140584070796457</v>
      </c>
      <c r="M67" s="24">
        <f t="shared" si="2"/>
        <v>364.98408849557518</v>
      </c>
    </row>
    <row r="68" spans="1:13" ht="24.75" customHeight="1" x14ac:dyDescent="0.45">
      <c r="A68" s="32"/>
      <c r="B68" s="2" t="s">
        <v>128</v>
      </c>
      <c r="C68" s="2" t="s">
        <v>125</v>
      </c>
      <c r="D68" s="2" t="s">
        <v>126</v>
      </c>
      <c r="E68" s="2" t="s">
        <v>127</v>
      </c>
      <c r="F68" s="2" t="s">
        <v>69</v>
      </c>
      <c r="G68" s="3">
        <v>8</v>
      </c>
      <c r="H68" s="17">
        <v>76.517999999999986</v>
      </c>
      <c r="I68" s="17">
        <f t="shared" si="0"/>
        <v>612.14399999999989</v>
      </c>
      <c r="J68" s="17">
        <f t="shared" si="3"/>
        <v>58.918859999999988</v>
      </c>
      <c r="K68" s="17">
        <f t="shared" si="1"/>
        <v>471.3508799999999</v>
      </c>
      <c r="L68" s="24">
        <f t="shared" si="4"/>
        <v>52.140584070796457</v>
      </c>
      <c r="M68" s="24">
        <f t="shared" si="2"/>
        <v>417.12467256637166</v>
      </c>
    </row>
    <row r="69" spans="1:13" ht="25.5" customHeight="1" thickBot="1" x14ac:dyDescent="0.5">
      <c r="A69" s="30"/>
      <c r="B69" s="2" t="s">
        <v>129</v>
      </c>
      <c r="C69" s="2" t="s">
        <v>125</v>
      </c>
      <c r="D69" s="2" t="s">
        <v>126</v>
      </c>
      <c r="E69" s="2" t="s">
        <v>127</v>
      </c>
      <c r="F69" s="2" t="s">
        <v>73</v>
      </c>
      <c r="G69" s="3">
        <v>6</v>
      </c>
      <c r="H69" s="17">
        <v>76.517999999999986</v>
      </c>
      <c r="I69" s="17">
        <f t="shared" si="0"/>
        <v>459.10799999999995</v>
      </c>
      <c r="J69" s="17">
        <f t="shared" si="3"/>
        <v>58.918859999999988</v>
      </c>
      <c r="K69" s="17">
        <f t="shared" si="1"/>
        <v>353.51315999999991</v>
      </c>
      <c r="L69" s="24">
        <f t="shared" si="4"/>
        <v>52.140584070796457</v>
      </c>
      <c r="M69" s="24">
        <f t="shared" si="2"/>
        <v>312.84350442477876</v>
      </c>
    </row>
    <row r="70" spans="1:13" ht="39" customHeight="1" x14ac:dyDescent="0.45">
      <c r="A70" s="29"/>
      <c r="B70" s="2" t="s">
        <v>130</v>
      </c>
      <c r="C70" s="2" t="s">
        <v>131</v>
      </c>
      <c r="D70" s="2" t="s">
        <v>126</v>
      </c>
      <c r="E70" s="2" t="s">
        <v>132</v>
      </c>
      <c r="F70" s="2" t="s">
        <v>55</v>
      </c>
      <c r="G70" s="3">
        <v>2</v>
      </c>
      <c r="H70" s="17">
        <v>76.517999999999986</v>
      </c>
      <c r="I70" s="17">
        <f t="shared" si="0"/>
        <v>153.03599999999997</v>
      </c>
      <c r="J70" s="17">
        <f t="shared" si="3"/>
        <v>58.918859999999988</v>
      </c>
      <c r="K70" s="17">
        <f t="shared" si="1"/>
        <v>117.83771999999998</v>
      </c>
      <c r="L70" s="24">
        <f t="shared" si="4"/>
        <v>52.140584070796457</v>
      </c>
      <c r="M70" s="24">
        <f t="shared" si="2"/>
        <v>104.28116814159291</v>
      </c>
    </row>
    <row r="71" spans="1:13" ht="39" customHeight="1" thickBot="1" x14ac:dyDescent="0.5">
      <c r="A71" s="30"/>
      <c r="B71" s="2" t="s">
        <v>130</v>
      </c>
      <c r="C71" s="2" t="s">
        <v>131</v>
      </c>
      <c r="D71" s="2" t="s">
        <v>126</v>
      </c>
      <c r="E71" s="2" t="s">
        <v>132</v>
      </c>
      <c r="F71" s="2" t="s">
        <v>55</v>
      </c>
      <c r="G71" s="3">
        <v>2</v>
      </c>
      <c r="H71" s="17">
        <v>76.517999999999986</v>
      </c>
      <c r="I71" s="17">
        <f t="shared" si="0"/>
        <v>153.03599999999997</v>
      </c>
      <c r="J71" s="17">
        <f t="shared" si="3"/>
        <v>58.918859999999988</v>
      </c>
      <c r="K71" s="17">
        <f t="shared" si="1"/>
        <v>117.83771999999998</v>
      </c>
      <c r="L71" s="24">
        <f t="shared" si="4"/>
        <v>52.140584070796457</v>
      </c>
      <c r="M71" s="24">
        <f t="shared" si="2"/>
        <v>104.28116814159291</v>
      </c>
    </row>
    <row r="72" spans="1:13" ht="35.25" customHeight="1" x14ac:dyDescent="0.45">
      <c r="A72" s="29"/>
      <c r="B72" s="2" t="s">
        <v>133</v>
      </c>
      <c r="C72" s="2" t="s">
        <v>134</v>
      </c>
      <c r="D72" s="2" t="s">
        <v>92</v>
      </c>
      <c r="E72" s="2" t="s">
        <v>105</v>
      </c>
      <c r="F72" s="2" t="s">
        <v>55</v>
      </c>
      <c r="G72" s="3">
        <v>6</v>
      </c>
      <c r="H72" s="17">
        <v>65.040300000000002</v>
      </c>
      <c r="I72" s="17">
        <f t="shared" si="0"/>
        <v>390.24180000000001</v>
      </c>
      <c r="J72" s="17">
        <f t="shared" si="3"/>
        <v>50.081031000000003</v>
      </c>
      <c r="K72" s="17">
        <f t="shared" si="1"/>
        <v>300.48618600000003</v>
      </c>
      <c r="L72" s="24">
        <f t="shared" si="4"/>
        <v>44.319496460177</v>
      </c>
      <c r="M72" s="24">
        <f t="shared" si="2"/>
        <v>265.91697876106201</v>
      </c>
    </row>
    <row r="73" spans="1:13" ht="36" customHeight="1" x14ac:dyDescent="0.45">
      <c r="A73" s="32"/>
      <c r="C73" s="2" t="s">
        <v>134</v>
      </c>
      <c r="D73" s="2" t="s">
        <v>92</v>
      </c>
      <c r="E73" s="2" t="s">
        <v>105</v>
      </c>
      <c r="F73" s="2" t="s">
        <v>69</v>
      </c>
      <c r="G73" s="3">
        <v>12</v>
      </c>
      <c r="H73" s="17">
        <v>65</v>
      </c>
      <c r="I73" s="17">
        <f t="shared" si="0"/>
        <v>780</v>
      </c>
      <c r="J73" s="17">
        <f t="shared" si="3"/>
        <v>50.050000000000004</v>
      </c>
      <c r="K73" s="17">
        <f t="shared" si="1"/>
        <v>600.6</v>
      </c>
      <c r="L73" s="24">
        <f t="shared" si="4"/>
        <v>44.292035398230098</v>
      </c>
      <c r="M73" s="24">
        <f t="shared" si="2"/>
        <v>531.50442477876118</v>
      </c>
    </row>
    <row r="74" spans="1:13" ht="31.5" customHeight="1" thickBot="1" x14ac:dyDescent="0.5">
      <c r="A74" s="30"/>
      <c r="B74" s="2" t="s">
        <v>135</v>
      </c>
      <c r="C74" s="2" t="s">
        <v>134</v>
      </c>
      <c r="D74" s="2" t="s">
        <v>92</v>
      </c>
      <c r="E74" s="2" t="s">
        <v>105</v>
      </c>
      <c r="F74" s="2" t="s">
        <v>73</v>
      </c>
      <c r="G74" s="3">
        <v>5</v>
      </c>
      <c r="H74" s="17">
        <v>65.040300000000002</v>
      </c>
      <c r="I74" s="17">
        <f t="shared" si="0"/>
        <v>325.20150000000001</v>
      </c>
      <c r="J74" s="17">
        <f t="shared" si="3"/>
        <v>50.081031000000003</v>
      </c>
      <c r="K74" s="17">
        <f t="shared" si="1"/>
        <v>250.40515500000001</v>
      </c>
      <c r="L74" s="24">
        <f t="shared" si="4"/>
        <v>44.319496460177</v>
      </c>
      <c r="M74" s="24">
        <f t="shared" si="2"/>
        <v>221.59748230088499</v>
      </c>
    </row>
    <row r="75" spans="1:13" ht="25.5" customHeight="1" x14ac:dyDescent="0.45">
      <c r="A75" s="31"/>
      <c r="B75" s="2" t="s">
        <v>136</v>
      </c>
      <c r="C75" s="2" t="s">
        <v>137</v>
      </c>
      <c r="D75" s="2" t="s">
        <v>26</v>
      </c>
      <c r="E75" s="2" t="s">
        <v>105</v>
      </c>
      <c r="F75" s="2" t="s">
        <v>37</v>
      </c>
      <c r="G75" s="3">
        <v>2</v>
      </c>
      <c r="H75" s="17">
        <v>104.5746</v>
      </c>
      <c r="I75" s="17">
        <f t="shared" si="0"/>
        <v>209.14920000000001</v>
      </c>
      <c r="J75" s="17">
        <f t="shared" si="3"/>
        <v>80.522441999999998</v>
      </c>
      <c r="K75" s="17">
        <f t="shared" si="1"/>
        <v>161.044884</v>
      </c>
      <c r="L75" s="24">
        <f t="shared" si="4"/>
        <v>71.258798230088502</v>
      </c>
      <c r="M75" s="24">
        <f t="shared" si="2"/>
        <v>142.517596460177</v>
      </c>
    </row>
    <row r="76" spans="1:13" ht="27" customHeight="1" x14ac:dyDescent="0.45">
      <c r="A76" s="27"/>
      <c r="B76" s="2" t="s">
        <v>138</v>
      </c>
      <c r="C76" s="2" t="s">
        <v>137</v>
      </c>
      <c r="D76" s="2" t="s">
        <v>26</v>
      </c>
      <c r="E76" s="2" t="s">
        <v>105</v>
      </c>
      <c r="F76" s="2" t="s">
        <v>39</v>
      </c>
      <c r="G76" s="3">
        <v>2</v>
      </c>
      <c r="H76" s="17">
        <v>104.5746</v>
      </c>
      <c r="I76" s="17">
        <f t="shared" si="0"/>
        <v>209.14920000000001</v>
      </c>
      <c r="J76" s="17">
        <f t="shared" si="3"/>
        <v>80.522441999999998</v>
      </c>
      <c r="K76" s="17">
        <f t="shared" si="1"/>
        <v>161.044884</v>
      </c>
      <c r="L76" s="24">
        <f t="shared" si="4"/>
        <v>71.258798230088502</v>
      </c>
      <c r="M76" s="24">
        <f t="shared" si="2"/>
        <v>142.517596460177</v>
      </c>
    </row>
    <row r="77" spans="1:13" ht="24.75" customHeight="1" x14ac:dyDescent="0.45">
      <c r="A77" s="27"/>
      <c r="B77" s="2" t="s">
        <v>139</v>
      </c>
      <c r="C77" s="2" t="s">
        <v>137</v>
      </c>
      <c r="D77" s="2" t="s">
        <v>26</v>
      </c>
      <c r="E77" s="2" t="s">
        <v>105</v>
      </c>
      <c r="F77" s="2" t="s">
        <v>43</v>
      </c>
      <c r="G77" s="3">
        <v>1</v>
      </c>
      <c r="H77" s="17">
        <v>104.5746</v>
      </c>
      <c r="I77" s="17">
        <f t="shared" si="0"/>
        <v>104.5746</v>
      </c>
      <c r="J77" s="17">
        <f t="shared" si="3"/>
        <v>80.522441999999998</v>
      </c>
      <c r="K77" s="17">
        <f t="shared" si="1"/>
        <v>80.522441999999998</v>
      </c>
      <c r="L77" s="24">
        <f t="shared" si="4"/>
        <v>71.258798230088502</v>
      </c>
      <c r="M77" s="24">
        <f t="shared" si="2"/>
        <v>71.258798230088502</v>
      </c>
    </row>
    <row r="78" spans="1:13" ht="24.75" customHeight="1" thickBot="1" x14ac:dyDescent="0.5">
      <c r="A78" s="28"/>
      <c r="B78" s="2" t="s">
        <v>140</v>
      </c>
      <c r="C78" s="2" t="s">
        <v>137</v>
      </c>
      <c r="D78" s="2" t="s">
        <v>26</v>
      </c>
      <c r="E78" s="2" t="s">
        <v>141</v>
      </c>
      <c r="F78" s="2" t="s">
        <v>142</v>
      </c>
      <c r="G78" s="3">
        <v>1</v>
      </c>
      <c r="H78" s="17">
        <v>104.5746</v>
      </c>
      <c r="I78" s="17">
        <f t="shared" si="0"/>
        <v>104.5746</v>
      </c>
      <c r="J78" s="17">
        <f t="shared" si="3"/>
        <v>80.522441999999998</v>
      </c>
      <c r="K78" s="17">
        <f t="shared" si="1"/>
        <v>80.522441999999998</v>
      </c>
      <c r="L78" s="24">
        <f t="shared" si="4"/>
        <v>71.258798230088502</v>
      </c>
      <c r="M78" s="24">
        <f t="shared" si="2"/>
        <v>71.258798230088502</v>
      </c>
    </row>
    <row r="79" spans="1:13" ht="15.75" customHeight="1" x14ac:dyDescent="0.45">
      <c r="A79" s="31"/>
      <c r="B79" s="2" t="s">
        <v>143</v>
      </c>
      <c r="C79" s="2" t="s">
        <v>144</v>
      </c>
      <c r="D79" s="2" t="s">
        <v>145</v>
      </c>
      <c r="E79" s="2" t="s">
        <v>105</v>
      </c>
      <c r="F79" s="2" t="s">
        <v>142</v>
      </c>
      <c r="G79" s="3">
        <v>1</v>
      </c>
      <c r="H79" s="17">
        <v>110.9511</v>
      </c>
      <c r="I79" s="17">
        <f t="shared" ref="I79:I142" si="5">SUM(H79*G79)</f>
        <v>110.9511</v>
      </c>
      <c r="J79" s="17">
        <f t="shared" si="3"/>
        <v>85.432346999999993</v>
      </c>
      <c r="K79" s="17">
        <f t="shared" ref="K79:K142" si="6">SUM(J79*G79)</f>
        <v>85.432346999999993</v>
      </c>
      <c r="L79" s="24">
        <f t="shared" si="4"/>
        <v>75.603846902654865</v>
      </c>
      <c r="M79" s="24">
        <f t="shared" ref="M79:M142" si="7">SUM(L79*G79)</f>
        <v>75.603846902654865</v>
      </c>
    </row>
    <row r="80" spans="1:13" ht="15.75" customHeight="1" x14ac:dyDescent="0.45">
      <c r="A80" s="27"/>
      <c r="B80" s="2" t="s">
        <v>146</v>
      </c>
      <c r="C80" s="2" t="s">
        <v>144</v>
      </c>
      <c r="D80" s="2" t="s">
        <v>145</v>
      </c>
      <c r="E80" s="2" t="s">
        <v>105</v>
      </c>
      <c r="F80" s="2" t="s">
        <v>28</v>
      </c>
      <c r="G80" s="3">
        <v>2</v>
      </c>
      <c r="H80" s="17">
        <v>110.9511</v>
      </c>
      <c r="I80" s="17">
        <f t="shared" si="5"/>
        <v>221.90219999999999</v>
      </c>
      <c r="J80" s="17">
        <f t="shared" ref="J80:J143" si="8">H80*(1-23%)</f>
        <v>85.432346999999993</v>
      </c>
      <c r="K80" s="17">
        <f t="shared" si="6"/>
        <v>170.86469399999999</v>
      </c>
      <c r="L80" s="24">
        <f t="shared" ref="L80:L143" si="9">SUM(J80/1.13)</f>
        <v>75.603846902654865</v>
      </c>
      <c r="M80" s="24">
        <f t="shared" si="7"/>
        <v>151.20769380530973</v>
      </c>
    </row>
    <row r="81" spans="1:13" ht="16.5" customHeight="1" x14ac:dyDescent="0.45">
      <c r="A81" s="27"/>
      <c r="B81" s="2" t="s">
        <v>147</v>
      </c>
      <c r="C81" s="2" t="s">
        <v>144</v>
      </c>
      <c r="D81" s="2" t="s">
        <v>145</v>
      </c>
      <c r="E81" s="2" t="s">
        <v>105</v>
      </c>
      <c r="F81" s="2" t="s">
        <v>30</v>
      </c>
      <c r="G81" s="3">
        <v>4</v>
      </c>
      <c r="H81" s="17">
        <v>110.9511</v>
      </c>
      <c r="I81" s="17">
        <f t="shared" si="5"/>
        <v>443.80439999999999</v>
      </c>
      <c r="J81" s="17">
        <f t="shared" si="8"/>
        <v>85.432346999999993</v>
      </c>
      <c r="K81" s="17">
        <f t="shared" si="6"/>
        <v>341.72938799999997</v>
      </c>
      <c r="L81" s="24">
        <f t="shared" si="9"/>
        <v>75.603846902654865</v>
      </c>
      <c r="M81" s="24">
        <f t="shared" si="7"/>
        <v>302.41538761061946</v>
      </c>
    </row>
    <row r="82" spans="1:13" ht="15" customHeight="1" x14ac:dyDescent="0.45">
      <c r="A82" s="27"/>
      <c r="B82" s="2" t="s">
        <v>148</v>
      </c>
      <c r="C82" s="2" t="s">
        <v>144</v>
      </c>
      <c r="D82" s="2" t="s">
        <v>145</v>
      </c>
      <c r="E82" s="2" t="s">
        <v>105</v>
      </c>
      <c r="F82" s="2" t="s">
        <v>37</v>
      </c>
      <c r="G82" s="3">
        <v>6</v>
      </c>
      <c r="H82" s="17">
        <v>110.9511</v>
      </c>
      <c r="I82" s="17">
        <f t="shared" si="5"/>
        <v>665.70659999999998</v>
      </c>
      <c r="J82" s="17">
        <f t="shared" si="8"/>
        <v>85.432346999999993</v>
      </c>
      <c r="K82" s="17">
        <f t="shared" si="6"/>
        <v>512.59408199999996</v>
      </c>
      <c r="L82" s="24">
        <f t="shared" si="9"/>
        <v>75.603846902654865</v>
      </c>
      <c r="M82" s="24">
        <f t="shared" si="7"/>
        <v>453.62308141592916</v>
      </c>
    </row>
    <row r="83" spans="1:13" ht="15.75" customHeight="1" x14ac:dyDescent="0.45">
      <c r="A83" s="27"/>
      <c r="B83" s="2" t="s">
        <v>149</v>
      </c>
      <c r="C83" s="2" t="s">
        <v>144</v>
      </c>
      <c r="D83" s="2" t="s">
        <v>145</v>
      </c>
      <c r="E83" s="2" t="s">
        <v>105</v>
      </c>
      <c r="F83" s="2" t="s">
        <v>39</v>
      </c>
      <c r="G83" s="3">
        <v>4</v>
      </c>
      <c r="H83" s="17">
        <v>110.9511</v>
      </c>
      <c r="I83" s="17">
        <f t="shared" si="5"/>
        <v>443.80439999999999</v>
      </c>
      <c r="J83" s="17">
        <f t="shared" si="8"/>
        <v>85.432346999999993</v>
      </c>
      <c r="K83" s="17">
        <f t="shared" si="6"/>
        <v>341.72938799999997</v>
      </c>
      <c r="L83" s="24">
        <f t="shared" si="9"/>
        <v>75.603846902654865</v>
      </c>
      <c r="M83" s="24">
        <f t="shared" si="7"/>
        <v>302.41538761061946</v>
      </c>
    </row>
    <row r="84" spans="1:13" ht="15.75" customHeight="1" x14ac:dyDescent="0.45">
      <c r="A84" s="27"/>
      <c r="B84" s="2" t="s">
        <v>150</v>
      </c>
      <c r="C84" s="2" t="s">
        <v>144</v>
      </c>
      <c r="D84" s="2" t="s">
        <v>145</v>
      </c>
      <c r="E84" s="2" t="s">
        <v>105</v>
      </c>
      <c r="F84" s="2" t="s">
        <v>41</v>
      </c>
      <c r="G84" s="3">
        <v>7</v>
      </c>
      <c r="H84" s="17">
        <v>110.9511</v>
      </c>
      <c r="I84" s="17">
        <f t="shared" si="5"/>
        <v>776.65769999999998</v>
      </c>
      <c r="J84" s="17">
        <f t="shared" si="8"/>
        <v>85.432346999999993</v>
      </c>
      <c r="K84" s="17">
        <f t="shared" si="6"/>
        <v>598.02642900000001</v>
      </c>
      <c r="L84" s="24">
        <f t="shared" si="9"/>
        <v>75.603846902654865</v>
      </c>
      <c r="M84" s="24">
        <f t="shared" si="7"/>
        <v>529.2269283185841</v>
      </c>
    </row>
    <row r="85" spans="1:13" ht="17.25" customHeight="1" thickBot="1" x14ac:dyDescent="0.5">
      <c r="A85" s="28"/>
      <c r="B85" s="2" t="s">
        <v>151</v>
      </c>
      <c r="C85" s="2" t="s">
        <v>144</v>
      </c>
      <c r="D85" s="2" t="s">
        <v>145</v>
      </c>
      <c r="E85" s="2" t="s">
        <v>105</v>
      </c>
      <c r="F85" s="2" t="s">
        <v>43</v>
      </c>
      <c r="G85" s="3">
        <v>4</v>
      </c>
      <c r="H85" s="17">
        <v>110.9511</v>
      </c>
      <c r="I85" s="17">
        <f t="shared" si="5"/>
        <v>443.80439999999999</v>
      </c>
      <c r="J85" s="17">
        <f t="shared" si="8"/>
        <v>85.432346999999993</v>
      </c>
      <c r="K85" s="17">
        <f t="shared" si="6"/>
        <v>341.72938799999997</v>
      </c>
      <c r="L85" s="24">
        <f t="shared" si="9"/>
        <v>75.603846902654865</v>
      </c>
      <c r="M85" s="24">
        <f t="shared" si="7"/>
        <v>302.41538761061946</v>
      </c>
    </row>
    <row r="86" spans="1:13" ht="12.75" customHeight="1" x14ac:dyDescent="0.45">
      <c r="A86" s="31"/>
      <c r="B86" s="2" t="s">
        <v>152</v>
      </c>
      <c r="C86" s="2" t="s">
        <v>153</v>
      </c>
      <c r="D86" s="2" t="s">
        <v>145</v>
      </c>
      <c r="E86" s="2" t="s">
        <v>103</v>
      </c>
      <c r="F86" s="2" t="s">
        <v>142</v>
      </c>
      <c r="G86" s="3">
        <v>1</v>
      </c>
      <c r="H86" s="17">
        <v>117.32759999999999</v>
      </c>
      <c r="I86" s="17">
        <f t="shared" si="5"/>
        <v>117.32759999999999</v>
      </c>
      <c r="J86" s="17">
        <f t="shared" si="8"/>
        <v>90.342251999999988</v>
      </c>
      <c r="K86" s="17">
        <f t="shared" si="6"/>
        <v>90.342251999999988</v>
      </c>
      <c r="L86" s="24">
        <f t="shared" si="9"/>
        <v>79.948895575221229</v>
      </c>
      <c r="M86" s="24">
        <f t="shared" si="7"/>
        <v>79.948895575221229</v>
      </c>
    </row>
    <row r="87" spans="1:13" ht="12.75" customHeight="1" x14ac:dyDescent="0.45">
      <c r="A87" s="27"/>
      <c r="B87" s="2" t="s">
        <v>154</v>
      </c>
      <c r="C87" s="2" t="s">
        <v>153</v>
      </c>
      <c r="D87" s="2" t="s">
        <v>145</v>
      </c>
      <c r="E87" s="2" t="s">
        <v>103</v>
      </c>
      <c r="F87" s="2" t="s">
        <v>28</v>
      </c>
      <c r="G87" s="3">
        <v>1</v>
      </c>
      <c r="H87" s="17">
        <v>117.32759999999999</v>
      </c>
      <c r="I87" s="17">
        <f t="shared" si="5"/>
        <v>117.32759999999999</v>
      </c>
      <c r="J87" s="17">
        <f t="shared" si="8"/>
        <v>90.342251999999988</v>
      </c>
      <c r="K87" s="17">
        <f t="shared" si="6"/>
        <v>90.342251999999988</v>
      </c>
      <c r="L87" s="24">
        <f t="shared" si="9"/>
        <v>79.948895575221229</v>
      </c>
      <c r="M87" s="24">
        <f t="shared" si="7"/>
        <v>79.948895575221229</v>
      </c>
    </row>
    <row r="88" spans="1:13" ht="12.75" customHeight="1" x14ac:dyDescent="0.45">
      <c r="A88" s="27"/>
      <c r="B88" s="2" t="s">
        <v>155</v>
      </c>
      <c r="C88" s="2" t="s">
        <v>153</v>
      </c>
      <c r="D88" s="2" t="s">
        <v>145</v>
      </c>
      <c r="E88" s="2" t="s">
        <v>103</v>
      </c>
      <c r="F88" s="2" t="s">
        <v>37</v>
      </c>
      <c r="G88" s="3">
        <v>1</v>
      </c>
      <c r="H88" s="17">
        <v>117.32759999999999</v>
      </c>
      <c r="I88" s="17">
        <f t="shared" si="5"/>
        <v>117.32759999999999</v>
      </c>
      <c r="J88" s="17">
        <f t="shared" si="8"/>
        <v>90.342251999999988</v>
      </c>
      <c r="K88" s="17">
        <f t="shared" si="6"/>
        <v>90.342251999999988</v>
      </c>
      <c r="L88" s="24">
        <f t="shared" si="9"/>
        <v>79.948895575221229</v>
      </c>
      <c r="M88" s="24">
        <f t="shared" si="7"/>
        <v>79.948895575221229</v>
      </c>
    </row>
    <row r="89" spans="1:13" ht="12.75" customHeight="1" x14ac:dyDescent="0.45">
      <c r="A89" s="27"/>
      <c r="B89" s="2" t="s">
        <v>155</v>
      </c>
      <c r="C89" s="2" t="s">
        <v>153</v>
      </c>
      <c r="D89" s="2" t="s">
        <v>145</v>
      </c>
      <c r="E89" s="2" t="s">
        <v>103</v>
      </c>
      <c r="F89" s="2" t="s">
        <v>37</v>
      </c>
      <c r="G89" s="3">
        <v>6</v>
      </c>
      <c r="H89" s="17">
        <v>117.32759999999999</v>
      </c>
      <c r="I89" s="17">
        <f t="shared" si="5"/>
        <v>703.96559999999999</v>
      </c>
      <c r="J89" s="17">
        <f t="shared" si="8"/>
        <v>90.342251999999988</v>
      </c>
      <c r="K89" s="17">
        <f t="shared" si="6"/>
        <v>542.05351199999996</v>
      </c>
      <c r="L89" s="24">
        <f t="shared" si="9"/>
        <v>79.948895575221229</v>
      </c>
      <c r="M89" s="24">
        <f t="shared" si="7"/>
        <v>479.69337345132737</v>
      </c>
    </row>
    <row r="90" spans="1:13" ht="12.75" customHeight="1" x14ac:dyDescent="0.45">
      <c r="A90" s="27"/>
      <c r="B90" s="2" t="s">
        <v>156</v>
      </c>
      <c r="C90" s="2" t="s">
        <v>153</v>
      </c>
      <c r="D90" s="2" t="s">
        <v>145</v>
      </c>
      <c r="E90" s="2" t="s">
        <v>103</v>
      </c>
      <c r="F90" s="2" t="s">
        <v>39</v>
      </c>
      <c r="G90" s="3">
        <v>2</v>
      </c>
      <c r="H90" s="17">
        <v>117.32759999999999</v>
      </c>
      <c r="I90" s="17">
        <f t="shared" si="5"/>
        <v>234.65519999999998</v>
      </c>
      <c r="J90" s="17">
        <f t="shared" si="8"/>
        <v>90.342251999999988</v>
      </c>
      <c r="K90" s="17">
        <f t="shared" si="6"/>
        <v>180.68450399999998</v>
      </c>
      <c r="L90" s="24">
        <f t="shared" si="9"/>
        <v>79.948895575221229</v>
      </c>
      <c r="M90" s="24">
        <f t="shared" si="7"/>
        <v>159.89779115044246</v>
      </c>
    </row>
    <row r="91" spans="1:13" ht="12.75" customHeight="1" x14ac:dyDescent="0.45">
      <c r="A91" s="27"/>
      <c r="B91" s="2" t="s">
        <v>157</v>
      </c>
      <c r="C91" s="2" t="s">
        <v>153</v>
      </c>
      <c r="D91" s="2" t="s">
        <v>145</v>
      </c>
      <c r="E91" s="2" t="s">
        <v>103</v>
      </c>
      <c r="F91" s="2" t="s">
        <v>41</v>
      </c>
      <c r="G91" s="3">
        <v>1</v>
      </c>
      <c r="H91" s="17">
        <v>117.32759999999999</v>
      </c>
      <c r="I91" s="17">
        <f t="shared" si="5"/>
        <v>117.32759999999999</v>
      </c>
      <c r="J91" s="17">
        <f t="shared" si="8"/>
        <v>90.342251999999988</v>
      </c>
      <c r="K91" s="17">
        <f t="shared" si="6"/>
        <v>90.342251999999988</v>
      </c>
      <c r="L91" s="24">
        <f t="shared" si="9"/>
        <v>79.948895575221229</v>
      </c>
      <c r="M91" s="24">
        <f t="shared" si="7"/>
        <v>79.948895575221229</v>
      </c>
    </row>
    <row r="92" spans="1:13" ht="12.75" customHeight="1" x14ac:dyDescent="0.45">
      <c r="A92" s="27"/>
      <c r="B92" s="2" t="s">
        <v>158</v>
      </c>
      <c r="C92" s="2" t="s">
        <v>153</v>
      </c>
      <c r="D92" s="2" t="s">
        <v>145</v>
      </c>
      <c r="E92" s="2" t="s">
        <v>103</v>
      </c>
      <c r="F92" s="2" t="s">
        <v>159</v>
      </c>
      <c r="G92" s="3">
        <v>1</v>
      </c>
      <c r="H92" s="17">
        <v>117.32759999999999</v>
      </c>
      <c r="I92" s="17">
        <f t="shared" si="5"/>
        <v>117.32759999999999</v>
      </c>
      <c r="J92" s="17">
        <f t="shared" si="8"/>
        <v>90.342251999999988</v>
      </c>
      <c r="K92" s="17">
        <f t="shared" si="6"/>
        <v>90.342251999999988</v>
      </c>
      <c r="L92" s="24">
        <f t="shared" si="9"/>
        <v>79.948895575221229</v>
      </c>
      <c r="M92" s="24">
        <f t="shared" si="7"/>
        <v>79.948895575221229</v>
      </c>
    </row>
    <row r="93" spans="1:13" ht="12.75" customHeight="1" x14ac:dyDescent="0.45">
      <c r="A93" s="27"/>
      <c r="B93" s="2" t="s">
        <v>160</v>
      </c>
      <c r="C93" s="2" t="s">
        <v>153</v>
      </c>
      <c r="D93" s="2" t="s">
        <v>145</v>
      </c>
      <c r="E93" s="2" t="s">
        <v>103</v>
      </c>
      <c r="F93" s="2" t="s">
        <v>50</v>
      </c>
      <c r="G93" s="3">
        <v>3</v>
      </c>
      <c r="H93" s="17">
        <v>117.32759999999999</v>
      </c>
      <c r="I93" s="17">
        <f t="shared" si="5"/>
        <v>351.9828</v>
      </c>
      <c r="J93" s="17">
        <f t="shared" si="8"/>
        <v>90.342251999999988</v>
      </c>
      <c r="K93" s="17">
        <f t="shared" si="6"/>
        <v>271.02675599999998</v>
      </c>
      <c r="L93" s="24">
        <f t="shared" si="9"/>
        <v>79.948895575221229</v>
      </c>
      <c r="M93" s="24">
        <f t="shared" si="7"/>
        <v>239.84668672566369</v>
      </c>
    </row>
    <row r="94" spans="1:13" ht="12.75" customHeight="1" x14ac:dyDescent="0.45">
      <c r="A94" s="27"/>
      <c r="B94" s="2" t="s">
        <v>161</v>
      </c>
      <c r="C94" s="2" t="s">
        <v>153</v>
      </c>
      <c r="D94" s="2" t="s">
        <v>145</v>
      </c>
      <c r="E94" s="2" t="s">
        <v>162</v>
      </c>
      <c r="F94" s="2" t="s">
        <v>28</v>
      </c>
      <c r="G94" s="3">
        <v>1</v>
      </c>
      <c r="H94" s="17">
        <v>117.32759999999999</v>
      </c>
      <c r="I94" s="17">
        <f t="shared" si="5"/>
        <v>117.32759999999999</v>
      </c>
      <c r="J94" s="17">
        <f t="shared" si="8"/>
        <v>90.342251999999988</v>
      </c>
      <c r="K94" s="17">
        <f t="shared" si="6"/>
        <v>90.342251999999988</v>
      </c>
      <c r="L94" s="24">
        <f t="shared" si="9"/>
        <v>79.948895575221229</v>
      </c>
      <c r="M94" s="24">
        <f t="shared" si="7"/>
        <v>79.948895575221229</v>
      </c>
    </row>
    <row r="95" spans="1:13" ht="12.75" customHeight="1" x14ac:dyDescent="0.45">
      <c r="A95" s="27"/>
      <c r="B95" s="2" t="s">
        <v>163</v>
      </c>
      <c r="C95" s="2" t="s">
        <v>153</v>
      </c>
      <c r="D95" s="2" t="s">
        <v>145</v>
      </c>
      <c r="E95" s="2" t="s">
        <v>162</v>
      </c>
      <c r="F95" s="2" t="s">
        <v>30</v>
      </c>
      <c r="G95" s="3">
        <v>1</v>
      </c>
      <c r="H95" s="17">
        <v>117.32759999999999</v>
      </c>
      <c r="I95" s="17">
        <f t="shared" si="5"/>
        <v>117.32759999999999</v>
      </c>
      <c r="J95" s="17">
        <f t="shared" si="8"/>
        <v>90.342251999999988</v>
      </c>
      <c r="K95" s="17">
        <f t="shared" si="6"/>
        <v>90.342251999999988</v>
      </c>
      <c r="L95" s="24">
        <f t="shared" si="9"/>
        <v>79.948895575221229</v>
      </c>
      <c r="M95" s="24">
        <f t="shared" si="7"/>
        <v>79.948895575221229</v>
      </c>
    </row>
    <row r="96" spans="1:13" ht="12.75" customHeight="1" x14ac:dyDescent="0.45">
      <c r="A96" s="27"/>
      <c r="B96" s="2" t="s">
        <v>164</v>
      </c>
      <c r="C96" s="2" t="s">
        <v>153</v>
      </c>
      <c r="D96" s="2" t="s">
        <v>145</v>
      </c>
      <c r="E96" s="2" t="s">
        <v>162</v>
      </c>
      <c r="F96" s="2" t="s">
        <v>37</v>
      </c>
      <c r="G96" s="3">
        <v>1</v>
      </c>
      <c r="H96" s="17">
        <v>117.32759999999999</v>
      </c>
      <c r="I96" s="17">
        <f t="shared" si="5"/>
        <v>117.32759999999999</v>
      </c>
      <c r="J96" s="17">
        <f t="shared" si="8"/>
        <v>90.342251999999988</v>
      </c>
      <c r="K96" s="17">
        <f t="shared" si="6"/>
        <v>90.342251999999988</v>
      </c>
      <c r="L96" s="24">
        <f t="shared" si="9"/>
        <v>79.948895575221229</v>
      </c>
      <c r="M96" s="24">
        <f t="shared" si="7"/>
        <v>79.948895575221229</v>
      </c>
    </row>
    <row r="97" spans="1:13" ht="12.75" customHeight="1" x14ac:dyDescent="0.45">
      <c r="A97" s="27"/>
      <c r="B97" s="2" t="s">
        <v>165</v>
      </c>
      <c r="C97" s="2" t="s">
        <v>153</v>
      </c>
      <c r="D97" s="2" t="s">
        <v>145</v>
      </c>
      <c r="E97" s="2" t="s">
        <v>27</v>
      </c>
      <c r="F97" s="2" t="s">
        <v>43</v>
      </c>
      <c r="G97" s="3">
        <v>1</v>
      </c>
      <c r="H97" s="17">
        <v>117.32759999999999</v>
      </c>
      <c r="I97" s="17">
        <f t="shared" si="5"/>
        <v>117.32759999999999</v>
      </c>
      <c r="J97" s="17">
        <f t="shared" si="8"/>
        <v>90.342251999999988</v>
      </c>
      <c r="K97" s="17">
        <f t="shared" si="6"/>
        <v>90.342251999999988</v>
      </c>
      <c r="L97" s="24">
        <f t="shared" si="9"/>
        <v>79.948895575221229</v>
      </c>
      <c r="M97" s="24">
        <f t="shared" si="7"/>
        <v>79.948895575221229</v>
      </c>
    </row>
    <row r="98" spans="1:13" ht="12.75" customHeight="1" x14ac:dyDescent="0.45">
      <c r="A98" s="27"/>
      <c r="B98" s="2" t="s">
        <v>166</v>
      </c>
      <c r="C98" s="2" t="s">
        <v>167</v>
      </c>
      <c r="D98" s="2" t="s">
        <v>145</v>
      </c>
      <c r="E98" s="2" t="s">
        <v>168</v>
      </c>
      <c r="F98" s="2" t="s">
        <v>37</v>
      </c>
      <c r="G98" s="3">
        <v>1</v>
      </c>
      <c r="H98" s="17">
        <v>133.90649999999999</v>
      </c>
      <c r="I98" s="17">
        <f t="shared" si="5"/>
        <v>133.90649999999999</v>
      </c>
      <c r="J98" s="17">
        <f t="shared" si="8"/>
        <v>103.10800499999999</v>
      </c>
      <c r="K98" s="17">
        <f t="shared" si="6"/>
        <v>103.10800499999999</v>
      </c>
      <c r="L98" s="24">
        <f t="shared" si="9"/>
        <v>91.246022123893809</v>
      </c>
      <c r="M98" s="24">
        <f t="shared" si="7"/>
        <v>91.246022123893809</v>
      </c>
    </row>
    <row r="99" spans="1:13" ht="12.75" customHeight="1" thickBot="1" x14ac:dyDescent="0.5">
      <c r="A99" s="28"/>
      <c r="B99" s="2" t="s">
        <v>169</v>
      </c>
      <c r="C99" s="2" t="s">
        <v>167</v>
      </c>
      <c r="D99" s="2" t="s">
        <v>145</v>
      </c>
      <c r="E99" s="2" t="s">
        <v>168</v>
      </c>
      <c r="F99" s="2" t="s">
        <v>41</v>
      </c>
      <c r="G99" s="3">
        <v>1</v>
      </c>
      <c r="H99" s="17">
        <v>133.90649999999999</v>
      </c>
      <c r="I99" s="17">
        <f t="shared" si="5"/>
        <v>133.90649999999999</v>
      </c>
      <c r="J99" s="17">
        <f t="shared" si="8"/>
        <v>103.10800499999999</v>
      </c>
      <c r="K99" s="17">
        <f t="shared" si="6"/>
        <v>103.10800499999999</v>
      </c>
      <c r="L99" s="24">
        <f t="shared" si="9"/>
        <v>91.246022123893809</v>
      </c>
      <c r="M99" s="24">
        <f t="shared" si="7"/>
        <v>91.246022123893809</v>
      </c>
    </row>
    <row r="100" spans="1:13" ht="12.75" customHeight="1" x14ac:dyDescent="0.45">
      <c r="A100" s="29"/>
      <c r="B100" s="2" t="s">
        <v>170</v>
      </c>
      <c r="C100" s="2" t="s">
        <v>171</v>
      </c>
      <c r="D100" s="2" t="s">
        <v>172</v>
      </c>
      <c r="E100" s="2" t="s">
        <v>105</v>
      </c>
      <c r="F100" s="2" t="s">
        <v>28</v>
      </c>
      <c r="G100" s="3">
        <v>5</v>
      </c>
      <c r="H100" s="17">
        <v>70.141499999999994</v>
      </c>
      <c r="I100" s="17">
        <f t="shared" si="5"/>
        <v>350.70749999999998</v>
      </c>
      <c r="J100" s="17">
        <f t="shared" si="8"/>
        <v>54.008954999999993</v>
      </c>
      <c r="K100" s="17">
        <f t="shared" si="6"/>
        <v>270.04477499999996</v>
      </c>
      <c r="L100" s="24">
        <f t="shared" si="9"/>
        <v>47.795535398230086</v>
      </c>
      <c r="M100" s="24">
        <f t="shared" si="7"/>
        <v>238.97767699115042</v>
      </c>
    </row>
    <row r="101" spans="1:13" ht="12.75" customHeight="1" x14ac:dyDescent="0.45">
      <c r="A101" s="32"/>
      <c r="B101" s="2" t="s">
        <v>173</v>
      </c>
      <c r="C101" s="2" t="s">
        <v>171</v>
      </c>
      <c r="D101" s="2" t="s">
        <v>172</v>
      </c>
      <c r="E101" s="2" t="s">
        <v>105</v>
      </c>
      <c r="F101" s="2" t="s">
        <v>30</v>
      </c>
      <c r="G101" s="3">
        <v>6</v>
      </c>
      <c r="H101" s="17">
        <v>70.141499999999994</v>
      </c>
      <c r="I101" s="17">
        <f t="shared" si="5"/>
        <v>420.84899999999993</v>
      </c>
      <c r="J101" s="17">
        <f t="shared" si="8"/>
        <v>54.008954999999993</v>
      </c>
      <c r="K101" s="17">
        <f t="shared" si="6"/>
        <v>324.05372999999997</v>
      </c>
      <c r="L101" s="24">
        <f t="shared" si="9"/>
        <v>47.795535398230086</v>
      </c>
      <c r="M101" s="24">
        <f t="shared" si="7"/>
        <v>286.77321238938055</v>
      </c>
    </row>
    <row r="102" spans="1:13" ht="12.75" customHeight="1" x14ac:dyDescent="0.45">
      <c r="A102" s="32"/>
      <c r="B102" s="2" t="s">
        <v>174</v>
      </c>
      <c r="C102" s="2" t="s">
        <v>171</v>
      </c>
      <c r="D102" s="2" t="s">
        <v>172</v>
      </c>
      <c r="E102" s="2" t="s">
        <v>87</v>
      </c>
      <c r="F102" s="2" t="s">
        <v>142</v>
      </c>
      <c r="G102" s="3">
        <v>1</v>
      </c>
      <c r="H102" s="17">
        <v>70.141499999999994</v>
      </c>
      <c r="I102" s="17">
        <f t="shared" si="5"/>
        <v>70.141499999999994</v>
      </c>
      <c r="J102" s="17">
        <f t="shared" si="8"/>
        <v>54.008954999999993</v>
      </c>
      <c r="K102" s="17">
        <f t="shared" si="6"/>
        <v>54.008954999999993</v>
      </c>
      <c r="L102" s="24">
        <f t="shared" si="9"/>
        <v>47.795535398230086</v>
      </c>
      <c r="M102" s="24">
        <f t="shared" si="7"/>
        <v>47.795535398230086</v>
      </c>
    </row>
    <row r="103" spans="1:13" ht="12.75" customHeight="1" x14ac:dyDescent="0.45">
      <c r="A103" s="32"/>
      <c r="B103" s="2" t="s">
        <v>175</v>
      </c>
      <c r="C103" s="2" t="s">
        <v>171</v>
      </c>
      <c r="D103" s="2" t="s">
        <v>172</v>
      </c>
      <c r="E103" s="2" t="s">
        <v>87</v>
      </c>
      <c r="F103" s="2" t="s">
        <v>28</v>
      </c>
      <c r="G103" s="3">
        <v>2</v>
      </c>
      <c r="H103" s="17">
        <v>70.141499999999994</v>
      </c>
      <c r="I103" s="17">
        <f t="shared" si="5"/>
        <v>140.28299999999999</v>
      </c>
      <c r="J103" s="17">
        <f t="shared" si="8"/>
        <v>54.008954999999993</v>
      </c>
      <c r="K103" s="17">
        <f t="shared" si="6"/>
        <v>108.01790999999999</v>
      </c>
      <c r="L103" s="24">
        <f t="shared" si="9"/>
        <v>47.795535398230086</v>
      </c>
      <c r="M103" s="24">
        <f t="shared" si="7"/>
        <v>95.591070796460173</v>
      </c>
    </row>
    <row r="104" spans="1:13" ht="12.75" customHeight="1" x14ac:dyDescent="0.45">
      <c r="A104" s="32"/>
      <c r="B104" s="2" t="s">
        <v>176</v>
      </c>
      <c r="C104" s="2" t="s">
        <v>171</v>
      </c>
      <c r="D104" s="2" t="s">
        <v>172</v>
      </c>
      <c r="E104" s="2" t="s">
        <v>87</v>
      </c>
      <c r="F104" s="2" t="s">
        <v>30</v>
      </c>
      <c r="G104" s="3">
        <v>1</v>
      </c>
      <c r="H104" s="17">
        <v>70.141499999999994</v>
      </c>
      <c r="I104" s="17">
        <f t="shared" si="5"/>
        <v>70.141499999999994</v>
      </c>
      <c r="J104" s="17">
        <f t="shared" si="8"/>
        <v>54.008954999999993</v>
      </c>
      <c r="K104" s="17">
        <f t="shared" si="6"/>
        <v>54.008954999999993</v>
      </c>
      <c r="L104" s="24">
        <f t="shared" si="9"/>
        <v>47.795535398230086</v>
      </c>
      <c r="M104" s="24">
        <f t="shared" si="7"/>
        <v>47.795535398230086</v>
      </c>
    </row>
    <row r="105" spans="1:13" ht="12.75" customHeight="1" x14ac:dyDescent="0.45">
      <c r="A105" s="32"/>
      <c r="B105" s="2" t="s">
        <v>177</v>
      </c>
      <c r="C105" s="2" t="s">
        <v>178</v>
      </c>
      <c r="D105" s="2" t="s">
        <v>172</v>
      </c>
      <c r="E105" s="2" t="s">
        <v>179</v>
      </c>
      <c r="F105" s="2" t="s">
        <v>28</v>
      </c>
      <c r="G105" s="3">
        <v>2</v>
      </c>
      <c r="H105" s="17">
        <v>82.894500000000008</v>
      </c>
      <c r="I105" s="17">
        <f t="shared" si="5"/>
        <v>165.78900000000002</v>
      </c>
      <c r="J105" s="17">
        <f t="shared" si="8"/>
        <v>63.828765000000004</v>
      </c>
      <c r="K105" s="17">
        <f t="shared" si="6"/>
        <v>127.65753000000001</v>
      </c>
      <c r="L105" s="24">
        <f t="shared" si="9"/>
        <v>56.485632743362842</v>
      </c>
      <c r="M105" s="24">
        <f t="shared" si="7"/>
        <v>112.97126548672568</v>
      </c>
    </row>
    <row r="106" spans="1:13" ht="12.75" customHeight="1" x14ac:dyDescent="0.45">
      <c r="A106" s="32"/>
      <c r="B106" s="2" t="s">
        <v>180</v>
      </c>
      <c r="C106" s="2" t="s">
        <v>178</v>
      </c>
      <c r="D106" s="2" t="s">
        <v>172</v>
      </c>
      <c r="E106" s="2" t="s">
        <v>179</v>
      </c>
      <c r="F106" s="2" t="s">
        <v>30</v>
      </c>
      <c r="G106" s="3">
        <v>2</v>
      </c>
      <c r="H106" s="17">
        <v>82.894500000000008</v>
      </c>
      <c r="I106" s="17">
        <f t="shared" si="5"/>
        <v>165.78900000000002</v>
      </c>
      <c r="J106" s="17">
        <f t="shared" si="8"/>
        <v>63.828765000000004</v>
      </c>
      <c r="K106" s="17">
        <f t="shared" si="6"/>
        <v>127.65753000000001</v>
      </c>
      <c r="L106" s="24">
        <f t="shared" si="9"/>
        <v>56.485632743362842</v>
      </c>
      <c r="M106" s="24">
        <f t="shared" si="7"/>
        <v>112.97126548672568</v>
      </c>
    </row>
    <row r="107" spans="1:13" ht="12.75" customHeight="1" x14ac:dyDescent="0.45">
      <c r="A107" s="32"/>
      <c r="B107" s="2" t="s">
        <v>181</v>
      </c>
      <c r="C107" s="2" t="s">
        <v>182</v>
      </c>
      <c r="D107" s="2" t="s">
        <v>172</v>
      </c>
      <c r="E107" s="2" t="s">
        <v>179</v>
      </c>
      <c r="F107" s="2" t="s">
        <v>28</v>
      </c>
      <c r="G107" s="3">
        <v>6</v>
      </c>
      <c r="H107" s="17">
        <v>76.517999999999986</v>
      </c>
      <c r="I107" s="17">
        <f t="shared" si="5"/>
        <v>459.10799999999995</v>
      </c>
      <c r="J107" s="17">
        <f t="shared" si="8"/>
        <v>58.918859999999988</v>
      </c>
      <c r="K107" s="17">
        <f t="shared" si="6"/>
        <v>353.51315999999991</v>
      </c>
      <c r="L107" s="24">
        <f t="shared" si="9"/>
        <v>52.140584070796457</v>
      </c>
      <c r="M107" s="24">
        <f t="shared" si="7"/>
        <v>312.84350442477876</v>
      </c>
    </row>
    <row r="108" spans="1:13" ht="12.75" customHeight="1" thickBot="1" x14ac:dyDescent="0.5">
      <c r="A108" s="30"/>
      <c r="B108" s="2" t="s">
        <v>183</v>
      </c>
      <c r="C108" s="2" t="s">
        <v>182</v>
      </c>
      <c r="D108" s="2" t="s">
        <v>172</v>
      </c>
      <c r="E108" s="2" t="s">
        <v>179</v>
      </c>
      <c r="F108" s="2" t="s">
        <v>30</v>
      </c>
      <c r="G108" s="3">
        <v>6</v>
      </c>
      <c r="H108" s="17">
        <v>76.517999999999986</v>
      </c>
      <c r="I108" s="17">
        <f t="shared" si="5"/>
        <v>459.10799999999995</v>
      </c>
      <c r="J108" s="17">
        <f t="shared" si="8"/>
        <v>58.918859999999988</v>
      </c>
      <c r="K108" s="17">
        <f t="shared" si="6"/>
        <v>353.51315999999991</v>
      </c>
      <c r="L108" s="24">
        <f t="shared" si="9"/>
        <v>52.140584070796457</v>
      </c>
      <c r="M108" s="24">
        <f t="shared" si="7"/>
        <v>312.84350442477876</v>
      </c>
    </row>
    <row r="109" spans="1:13" ht="42.75" customHeight="1" x14ac:dyDescent="0.45">
      <c r="A109" s="29"/>
      <c r="B109" s="2" t="s">
        <v>184</v>
      </c>
      <c r="C109" s="2" t="s">
        <v>185</v>
      </c>
      <c r="D109" s="2" t="s">
        <v>172</v>
      </c>
      <c r="E109" s="2" t="s">
        <v>123</v>
      </c>
      <c r="F109" s="2" t="s">
        <v>37</v>
      </c>
      <c r="G109" s="3">
        <v>2</v>
      </c>
      <c r="H109" s="17">
        <v>108.40049999999999</v>
      </c>
      <c r="I109" s="17">
        <f t="shared" si="5"/>
        <v>216.80099999999999</v>
      </c>
      <c r="J109" s="17">
        <f t="shared" si="8"/>
        <v>83.468384999999998</v>
      </c>
      <c r="K109" s="17">
        <f t="shared" si="6"/>
        <v>166.93677</v>
      </c>
      <c r="L109" s="24">
        <f t="shared" si="9"/>
        <v>73.865827433628326</v>
      </c>
      <c r="M109" s="24">
        <f t="shared" si="7"/>
        <v>147.73165486725665</v>
      </c>
    </row>
    <row r="110" spans="1:13" ht="49.5" customHeight="1" thickBot="1" x14ac:dyDescent="0.5">
      <c r="A110" s="30"/>
      <c r="B110" s="2" t="s">
        <v>186</v>
      </c>
      <c r="C110" s="2" t="s">
        <v>185</v>
      </c>
      <c r="D110" s="2" t="s">
        <v>172</v>
      </c>
      <c r="E110" s="2" t="s">
        <v>105</v>
      </c>
      <c r="F110" s="2" t="s">
        <v>37</v>
      </c>
      <c r="G110" s="3">
        <v>5</v>
      </c>
      <c r="H110" s="17">
        <v>108.40049999999999</v>
      </c>
      <c r="I110" s="17">
        <f t="shared" si="5"/>
        <v>542.00249999999994</v>
      </c>
      <c r="J110" s="17">
        <f t="shared" si="8"/>
        <v>83.468384999999998</v>
      </c>
      <c r="K110" s="17">
        <f t="shared" si="6"/>
        <v>417.341925</v>
      </c>
      <c r="L110" s="24">
        <f t="shared" si="9"/>
        <v>73.865827433628326</v>
      </c>
      <c r="M110" s="24">
        <f t="shared" si="7"/>
        <v>369.32913716814164</v>
      </c>
    </row>
    <row r="111" spans="1:13" ht="12.75" customHeight="1" x14ac:dyDescent="0.45">
      <c r="A111" s="29"/>
      <c r="B111" s="2" t="s">
        <v>187</v>
      </c>
      <c r="C111" s="2" t="s">
        <v>188</v>
      </c>
      <c r="D111" s="2" t="s">
        <v>172</v>
      </c>
      <c r="E111" s="2" t="s">
        <v>27</v>
      </c>
      <c r="F111" s="2" t="s">
        <v>142</v>
      </c>
      <c r="G111" s="3">
        <v>1</v>
      </c>
      <c r="H111" s="17">
        <v>108.40049999999999</v>
      </c>
      <c r="I111" s="17">
        <f t="shared" si="5"/>
        <v>108.40049999999999</v>
      </c>
      <c r="J111" s="17">
        <f t="shared" si="8"/>
        <v>83.468384999999998</v>
      </c>
      <c r="K111" s="17">
        <f t="shared" si="6"/>
        <v>83.468384999999998</v>
      </c>
      <c r="L111" s="24">
        <f t="shared" si="9"/>
        <v>73.865827433628326</v>
      </c>
      <c r="M111" s="24">
        <f t="shared" si="7"/>
        <v>73.865827433628326</v>
      </c>
    </row>
    <row r="112" spans="1:13" ht="12.75" customHeight="1" x14ac:dyDescent="0.45">
      <c r="A112" s="32"/>
      <c r="B112" s="2" t="s">
        <v>189</v>
      </c>
      <c r="C112" s="2" t="s">
        <v>188</v>
      </c>
      <c r="D112" s="2" t="s">
        <v>172</v>
      </c>
      <c r="E112" s="2" t="s">
        <v>27</v>
      </c>
      <c r="F112" s="2" t="s">
        <v>28</v>
      </c>
      <c r="G112" s="3">
        <v>2</v>
      </c>
      <c r="H112" s="17">
        <v>108.40049999999999</v>
      </c>
      <c r="I112" s="17">
        <f t="shared" si="5"/>
        <v>216.80099999999999</v>
      </c>
      <c r="J112" s="17">
        <f t="shared" si="8"/>
        <v>83.468384999999998</v>
      </c>
      <c r="K112" s="17">
        <f t="shared" si="6"/>
        <v>166.93677</v>
      </c>
      <c r="L112" s="24">
        <f t="shared" si="9"/>
        <v>73.865827433628326</v>
      </c>
      <c r="M112" s="24">
        <f t="shared" si="7"/>
        <v>147.73165486725665</v>
      </c>
    </row>
    <row r="113" spans="1:13" ht="12.75" customHeight="1" x14ac:dyDescent="0.45">
      <c r="A113" s="32"/>
      <c r="B113" s="2" t="s">
        <v>190</v>
      </c>
      <c r="C113" s="2" t="s">
        <v>188</v>
      </c>
      <c r="D113" s="2" t="s">
        <v>172</v>
      </c>
      <c r="E113" s="2" t="s">
        <v>27</v>
      </c>
      <c r="F113" s="2" t="s">
        <v>30</v>
      </c>
      <c r="G113" s="3">
        <v>3</v>
      </c>
      <c r="H113" s="17">
        <v>108.40049999999999</v>
      </c>
      <c r="I113" s="17">
        <f t="shared" si="5"/>
        <v>325.20150000000001</v>
      </c>
      <c r="J113" s="17">
        <f t="shared" si="8"/>
        <v>83.468384999999998</v>
      </c>
      <c r="K113" s="17">
        <f t="shared" si="6"/>
        <v>250.40515499999998</v>
      </c>
      <c r="L113" s="24">
        <f t="shared" si="9"/>
        <v>73.865827433628326</v>
      </c>
      <c r="M113" s="24">
        <f t="shared" si="7"/>
        <v>221.59748230088496</v>
      </c>
    </row>
    <row r="114" spans="1:13" ht="12.75" customHeight="1" x14ac:dyDescent="0.45">
      <c r="A114" s="32"/>
      <c r="B114" s="2" t="s">
        <v>191</v>
      </c>
      <c r="C114" s="2" t="s">
        <v>188</v>
      </c>
      <c r="D114" s="2" t="s">
        <v>172</v>
      </c>
      <c r="E114" s="2" t="s">
        <v>27</v>
      </c>
      <c r="F114" s="2" t="s">
        <v>37</v>
      </c>
      <c r="G114" s="3">
        <v>5</v>
      </c>
      <c r="H114" s="17">
        <v>108.40049999999999</v>
      </c>
      <c r="I114" s="17">
        <f t="shared" si="5"/>
        <v>542.00249999999994</v>
      </c>
      <c r="J114" s="17">
        <f t="shared" si="8"/>
        <v>83.468384999999998</v>
      </c>
      <c r="K114" s="17">
        <f t="shared" si="6"/>
        <v>417.341925</v>
      </c>
      <c r="L114" s="24">
        <f t="shared" si="9"/>
        <v>73.865827433628326</v>
      </c>
      <c r="M114" s="24">
        <f t="shared" si="7"/>
        <v>369.32913716814164</v>
      </c>
    </row>
    <row r="115" spans="1:13" ht="12.75" customHeight="1" x14ac:dyDescent="0.45">
      <c r="A115" s="32"/>
      <c r="B115" s="2" t="s">
        <v>192</v>
      </c>
      <c r="C115" s="2" t="s">
        <v>188</v>
      </c>
      <c r="D115" s="2" t="s">
        <v>172</v>
      </c>
      <c r="E115" s="2" t="s">
        <v>27</v>
      </c>
      <c r="F115" s="2" t="s">
        <v>39</v>
      </c>
      <c r="G115" s="3">
        <v>5</v>
      </c>
      <c r="H115" s="17">
        <v>108.40049999999999</v>
      </c>
      <c r="I115" s="17">
        <f t="shared" si="5"/>
        <v>542.00249999999994</v>
      </c>
      <c r="J115" s="17">
        <f t="shared" si="8"/>
        <v>83.468384999999998</v>
      </c>
      <c r="K115" s="17">
        <f t="shared" si="6"/>
        <v>417.341925</v>
      </c>
      <c r="L115" s="24">
        <f t="shared" si="9"/>
        <v>73.865827433628326</v>
      </c>
      <c r="M115" s="24">
        <f t="shared" si="7"/>
        <v>369.32913716814164</v>
      </c>
    </row>
    <row r="116" spans="1:13" ht="12.75" customHeight="1" x14ac:dyDescent="0.45">
      <c r="A116" s="32"/>
      <c r="B116" s="2" t="s">
        <v>193</v>
      </c>
      <c r="C116" s="2" t="s">
        <v>188</v>
      </c>
      <c r="D116" s="2" t="s">
        <v>172</v>
      </c>
      <c r="E116" s="2" t="s">
        <v>27</v>
      </c>
      <c r="F116" s="2" t="s">
        <v>41</v>
      </c>
      <c r="G116" s="3">
        <v>7</v>
      </c>
      <c r="H116" s="17">
        <v>108.40049999999999</v>
      </c>
      <c r="I116" s="17">
        <f t="shared" si="5"/>
        <v>758.80349999999999</v>
      </c>
      <c r="J116" s="17">
        <f t="shared" si="8"/>
        <v>83.468384999999998</v>
      </c>
      <c r="K116" s="17">
        <f t="shared" si="6"/>
        <v>584.27869499999997</v>
      </c>
      <c r="L116" s="24">
        <f t="shared" si="9"/>
        <v>73.865827433628326</v>
      </c>
      <c r="M116" s="24">
        <f t="shared" si="7"/>
        <v>517.06079203539832</v>
      </c>
    </row>
    <row r="117" spans="1:13" ht="12.75" customHeight="1" x14ac:dyDescent="0.45">
      <c r="A117" s="32"/>
      <c r="B117" s="2" t="s">
        <v>194</v>
      </c>
      <c r="C117" s="2" t="s">
        <v>188</v>
      </c>
      <c r="D117" s="2" t="s">
        <v>172</v>
      </c>
      <c r="E117" s="2" t="s">
        <v>27</v>
      </c>
      <c r="F117" s="2" t="s">
        <v>43</v>
      </c>
      <c r="G117" s="3">
        <v>4</v>
      </c>
      <c r="H117" s="17">
        <v>108.40049999999999</v>
      </c>
      <c r="I117" s="17">
        <f t="shared" si="5"/>
        <v>433.60199999999998</v>
      </c>
      <c r="J117" s="17">
        <f t="shared" si="8"/>
        <v>83.468384999999998</v>
      </c>
      <c r="K117" s="17">
        <f t="shared" si="6"/>
        <v>333.87353999999999</v>
      </c>
      <c r="L117" s="24">
        <f t="shared" si="9"/>
        <v>73.865827433628326</v>
      </c>
      <c r="M117" s="24">
        <f t="shared" si="7"/>
        <v>295.4633097345133</v>
      </c>
    </row>
    <row r="118" spans="1:13" ht="12.75" customHeight="1" thickBot="1" x14ac:dyDescent="0.5">
      <c r="A118" s="30"/>
      <c r="B118" s="2" t="s">
        <v>195</v>
      </c>
      <c r="C118" s="2" t="s">
        <v>188</v>
      </c>
      <c r="D118" s="2" t="s">
        <v>172</v>
      </c>
      <c r="E118" s="2" t="s">
        <v>27</v>
      </c>
      <c r="F118" s="2" t="s">
        <v>159</v>
      </c>
      <c r="G118" s="3">
        <v>3</v>
      </c>
      <c r="H118" s="17">
        <v>108.40049999999999</v>
      </c>
      <c r="I118" s="17">
        <f t="shared" si="5"/>
        <v>325.20150000000001</v>
      </c>
      <c r="J118" s="17">
        <f t="shared" si="8"/>
        <v>83.468384999999998</v>
      </c>
      <c r="K118" s="17">
        <f t="shared" si="6"/>
        <v>250.40515499999998</v>
      </c>
      <c r="L118" s="24">
        <f t="shared" si="9"/>
        <v>73.865827433628326</v>
      </c>
      <c r="M118" s="24">
        <f t="shared" si="7"/>
        <v>221.59748230088496</v>
      </c>
    </row>
    <row r="119" spans="1:13" ht="12.75" customHeight="1" x14ac:dyDescent="0.45">
      <c r="A119" s="29"/>
      <c r="B119" s="2" t="s">
        <v>196</v>
      </c>
      <c r="C119" s="2" t="s">
        <v>197</v>
      </c>
      <c r="D119" s="2" t="s">
        <v>172</v>
      </c>
      <c r="E119" s="2" t="s">
        <v>98</v>
      </c>
      <c r="F119" s="2" t="s">
        <v>30</v>
      </c>
      <c r="G119" s="3">
        <v>2</v>
      </c>
      <c r="H119" s="17">
        <v>108.40049999999999</v>
      </c>
      <c r="I119" s="17">
        <f t="shared" si="5"/>
        <v>216.80099999999999</v>
      </c>
      <c r="J119" s="17">
        <f t="shared" si="8"/>
        <v>83.468384999999998</v>
      </c>
      <c r="K119" s="17">
        <f t="shared" si="6"/>
        <v>166.93677</v>
      </c>
      <c r="L119" s="24">
        <f t="shared" si="9"/>
        <v>73.865827433628326</v>
      </c>
      <c r="M119" s="24">
        <f t="shared" si="7"/>
        <v>147.73165486725665</v>
      </c>
    </row>
    <row r="120" spans="1:13" ht="12.75" customHeight="1" x14ac:dyDescent="0.45">
      <c r="A120" s="32"/>
      <c r="B120" s="2" t="s">
        <v>198</v>
      </c>
      <c r="C120" s="2" t="s">
        <v>197</v>
      </c>
      <c r="D120" s="2" t="s">
        <v>172</v>
      </c>
      <c r="E120" s="2" t="s">
        <v>98</v>
      </c>
      <c r="F120" s="2" t="s">
        <v>37</v>
      </c>
      <c r="G120" s="3">
        <v>9</v>
      </c>
      <c r="H120" s="17">
        <v>108.40049999999999</v>
      </c>
      <c r="I120" s="17">
        <f t="shared" si="5"/>
        <v>975.60449999999992</v>
      </c>
      <c r="J120" s="17">
        <f t="shared" si="8"/>
        <v>83.468384999999998</v>
      </c>
      <c r="K120" s="17">
        <f t="shared" si="6"/>
        <v>751.21546499999999</v>
      </c>
      <c r="L120" s="24">
        <f t="shared" si="9"/>
        <v>73.865827433628326</v>
      </c>
      <c r="M120" s="24">
        <f t="shared" si="7"/>
        <v>664.79244690265489</v>
      </c>
    </row>
    <row r="121" spans="1:13" ht="12.75" customHeight="1" x14ac:dyDescent="0.45">
      <c r="A121" s="32"/>
      <c r="B121" s="2" t="s">
        <v>198</v>
      </c>
      <c r="C121" s="2" t="s">
        <v>197</v>
      </c>
      <c r="D121" s="2" t="s">
        <v>172</v>
      </c>
      <c r="E121" s="2" t="s">
        <v>98</v>
      </c>
      <c r="F121" s="2" t="s">
        <v>37</v>
      </c>
      <c r="G121" s="3">
        <v>3</v>
      </c>
      <c r="H121" s="17">
        <v>108.40049999999999</v>
      </c>
      <c r="I121" s="17">
        <f t="shared" si="5"/>
        <v>325.20150000000001</v>
      </c>
      <c r="J121" s="17">
        <f t="shared" si="8"/>
        <v>83.468384999999998</v>
      </c>
      <c r="K121" s="17">
        <f t="shared" si="6"/>
        <v>250.40515499999998</v>
      </c>
      <c r="L121" s="24">
        <f t="shared" si="9"/>
        <v>73.865827433628326</v>
      </c>
      <c r="M121" s="24">
        <f t="shared" si="7"/>
        <v>221.59748230088496</v>
      </c>
    </row>
    <row r="122" spans="1:13" ht="12.75" customHeight="1" x14ac:dyDescent="0.45">
      <c r="A122" s="32"/>
      <c r="B122" s="2" t="s">
        <v>199</v>
      </c>
      <c r="C122" s="2" t="s">
        <v>197</v>
      </c>
      <c r="D122" s="2" t="s">
        <v>172</v>
      </c>
      <c r="E122" s="2" t="s">
        <v>98</v>
      </c>
      <c r="F122" s="2" t="s">
        <v>39</v>
      </c>
      <c r="G122" s="3">
        <v>7</v>
      </c>
      <c r="H122" s="17">
        <v>108.40049999999999</v>
      </c>
      <c r="I122" s="17">
        <f t="shared" si="5"/>
        <v>758.80349999999999</v>
      </c>
      <c r="J122" s="17">
        <f t="shared" si="8"/>
        <v>83.468384999999998</v>
      </c>
      <c r="K122" s="17">
        <f t="shared" si="6"/>
        <v>584.27869499999997</v>
      </c>
      <c r="L122" s="24">
        <f t="shared" si="9"/>
        <v>73.865827433628326</v>
      </c>
      <c r="M122" s="24">
        <f t="shared" si="7"/>
        <v>517.06079203539832</v>
      </c>
    </row>
    <row r="123" spans="1:13" ht="12.75" customHeight="1" x14ac:dyDescent="0.45">
      <c r="A123" s="32"/>
      <c r="B123" s="2" t="s">
        <v>200</v>
      </c>
      <c r="C123" s="2" t="s">
        <v>197</v>
      </c>
      <c r="D123" s="2" t="s">
        <v>172</v>
      </c>
      <c r="E123" s="2" t="s">
        <v>98</v>
      </c>
      <c r="F123" s="2" t="s">
        <v>41</v>
      </c>
      <c r="G123" s="3">
        <v>6</v>
      </c>
      <c r="H123" s="17">
        <v>108.40049999999999</v>
      </c>
      <c r="I123" s="17">
        <f t="shared" si="5"/>
        <v>650.40300000000002</v>
      </c>
      <c r="J123" s="17">
        <f t="shared" si="8"/>
        <v>83.468384999999998</v>
      </c>
      <c r="K123" s="17">
        <f t="shared" si="6"/>
        <v>500.81030999999996</v>
      </c>
      <c r="L123" s="24">
        <f t="shared" si="9"/>
        <v>73.865827433628326</v>
      </c>
      <c r="M123" s="24">
        <f t="shared" si="7"/>
        <v>443.19496460176993</v>
      </c>
    </row>
    <row r="124" spans="1:13" ht="12.75" customHeight="1" thickBot="1" x14ac:dyDescent="0.5">
      <c r="A124" s="30"/>
      <c r="B124" s="2" t="s">
        <v>201</v>
      </c>
      <c r="C124" s="2" t="s">
        <v>197</v>
      </c>
      <c r="D124" s="2" t="s">
        <v>172</v>
      </c>
      <c r="E124" s="2" t="s">
        <v>98</v>
      </c>
      <c r="F124" s="2" t="s">
        <v>43</v>
      </c>
      <c r="G124" s="3">
        <v>4</v>
      </c>
      <c r="H124" s="17">
        <v>108.40049999999999</v>
      </c>
      <c r="I124" s="17">
        <f t="shared" si="5"/>
        <v>433.60199999999998</v>
      </c>
      <c r="J124" s="17">
        <f t="shared" si="8"/>
        <v>83.468384999999998</v>
      </c>
      <c r="K124" s="17">
        <f t="shared" si="6"/>
        <v>333.87353999999999</v>
      </c>
      <c r="L124" s="24">
        <f t="shared" si="9"/>
        <v>73.865827433628326</v>
      </c>
      <c r="M124" s="24">
        <f t="shared" si="7"/>
        <v>295.4633097345133</v>
      </c>
    </row>
    <row r="125" spans="1:13" ht="45" customHeight="1" x14ac:dyDescent="0.45">
      <c r="A125" s="29"/>
      <c r="B125" s="2" t="s">
        <v>202</v>
      </c>
      <c r="C125" s="2" t="s">
        <v>203</v>
      </c>
      <c r="D125" s="2" t="s">
        <v>204</v>
      </c>
      <c r="E125" s="2" t="s">
        <v>27</v>
      </c>
      <c r="F125" s="2" t="s">
        <v>28</v>
      </c>
      <c r="G125" s="3">
        <v>7</v>
      </c>
      <c r="H125" s="17">
        <v>140.28299999999999</v>
      </c>
      <c r="I125" s="17">
        <f t="shared" si="5"/>
        <v>981.98099999999988</v>
      </c>
      <c r="J125" s="17">
        <f t="shared" si="8"/>
        <v>108.01790999999999</v>
      </c>
      <c r="K125" s="17">
        <f t="shared" si="6"/>
        <v>756.12536999999986</v>
      </c>
      <c r="L125" s="24">
        <f t="shared" si="9"/>
        <v>95.591070796460173</v>
      </c>
      <c r="M125" s="24">
        <f t="shared" si="7"/>
        <v>669.13749557522124</v>
      </c>
    </row>
    <row r="126" spans="1:13" ht="44.25" customHeight="1" thickBot="1" x14ac:dyDescent="0.5">
      <c r="A126" s="30"/>
      <c r="B126" s="2" t="s">
        <v>205</v>
      </c>
      <c r="C126" s="2" t="s">
        <v>203</v>
      </c>
      <c r="D126" s="2" t="s">
        <v>204</v>
      </c>
      <c r="E126" s="2" t="s">
        <v>27</v>
      </c>
      <c r="F126" s="2" t="s">
        <v>30</v>
      </c>
      <c r="G126" s="3">
        <v>10</v>
      </c>
      <c r="H126" s="17">
        <v>140.28299999999999</v>
      </c>
      <c r="I126" s="17">
        <f t="shared" si="5"/>
        <v>1402.83</v>
      </c>
      <c r="J126" s="17">
        <f t="shared" si="8"/>
        <v>108.01790999999999</v>
      </c>
      <c r="K126" s="17">
        <f t="shared" si="6"/>
        <v>1080.1790999999998</v>
      </c>
      <c r="L126" s="24">
        <f t="shared" si="9"/>
        <v>95.591070796460173</v>
      </c>
      <c r="M126" s="24">
        <f t="shared" si="7"/>
        <v>955.91070796460167</v>
      </c>
    </row>
    <row r="127" spans="1:13" ht="27" customHeight="1" x14ac:dyDescent="0.45">
      <c r="A127" s="29"/>
      <c r="B127" s="2" t="s">
        <v>206</v>
      </c>
      <c r="C127" s="2" t="s">
        <v>207</v>
      </c>
      <c r="D127" s="2" t="s">
        <v>208</v>
      </c>
      <c r="E127" s="2" t="s">
        <v>179</v>
      </c>
      <c r="F127" s="2" t="s">
        <v>30</v>
      </c>
      <c r="G127" s="3">
        <v>1</v>
      </c>
      <c r="H127" s="17">
        <v>93.096900000000005</v>
      </c>
      <c r="I127" s="17">
        <f t="shared" si="5"/>
        <v>93.096900000000005</v>
      </c>
      <c r="J127" s="17">
        <f t="shared" si="8"/>
        <v>71.684612999999999</v>
      </c>
      <c r="K127" s="17">
        <f t="shared" si="6"/>
        <v>71.684612999999999</v>
      </c>
      <c r="L127" s="24">
        <f t="shared" si="9"/>
        <v>63.43771061946903</v>
      </c>
      <c r="M127" s="24">
        <f t="shared" si="7"/>
        <v>63.43771061946903</v>
      </c>
    </row>
    <row r="128" spans="1:13" ht="27" customHeight="1" x14ac:dyDescent="0.45">
      <c r="A128" s="32"/>
      <c r="B128" s="2" t="s">
        <v>209</v>
      </c>
      <c r="C128" s="2" t="s">
        <v>207</v>
      </c>
      <c r="D128" s="2" t="s">
        <v>208</v>
      </c>
      <c r="E128" s="2" t="s">
        <v>87</v>
      </c>
      <c r="F128" s="2" t="s">
        <v>43</v>
      </c>
      <c r="G128" s="3">
        <v>1</v>
      </c>
      <c r="H128" s="17">
        <v>93.096900000000005</v>
      </c>
      <c r="I128" s="17">
        <f t="shared" si="5"/>
        <v>93.096900000000005</v>
      </c>
      <c r="J128" s="17">
        <f t="shared" si="8"/>
        <v>71.684612999999999</v>
      </c>
      <c r="K128" s="17">
        <f t="shared" si="6"/>
        <v>71.684612999999999</v>
      </c>
      <c r="L128" s="24">
        <f t="shared" si="9"/>
        <v>63.43771061946903</v>
      </c>
      <c r="M128" s="24">
        <f t="shared" si="7"/>
        <v>63.43771061946903</v>
      </c>
    </row>
    <row r="129" spans="1:13" ht="27.75" customHeight="1" thickBot="1" x14ac:dyDescent="0.5">
      <c r="A129" s="30"/>
      <c r="B129" s="2" t="s">
        <v>210</v>
      </c>
      <c r="C129" s="2" t="s">
        <v>207</v>
      </c>
      <c r="D129" s="2" t="s">
        <v>208</v>
      </c>
      <c r="E129" s="2" t="s">
        <v>87</v>
      </c>
      <c r="F129" s="2" t="s">
        <v>159</v>
      </c>
      <c r="G129" s="3">
        <v>3</v>
      </c>
      <c r="H129" s="17">
        <v>93.096900000000005</v>
      </c>
      <c r="I129" s="17">
        <f t="shared" si="5"/>
        <v>279.29070000000002</v>
      </c>
      <c r="J129" s="17">
        <f t="shared" si="8"/>
        <v>71.684612999999999</v>
      </c>
      <c r="K129" s="17">
        <f t="shared" si="6"/>
        <v>215.05383899999998</v>
      </c>
      <c r="L129" s="24">
        <f t="shared" si="9"/>
        <v>63.43771061946903</v>
      </c>
      <c r="M129" s="24">
        <f t="shared" si="7"/>
        <v>190.31313185840708</v>
      </c>
    </row>
    <row r="130" spans="1:13" ht="78" customHeight="1" thickBot="1" x14ac:dyDescent="0.5">
      <c r="A130" s="5"/>
      <c r="B130" s="2" t="s">
        <v>211</v>
      </c>
      <c r="C130" s="2" t="s">
        <v>212</v>
      </c>
      <c r="D130" s="2" t="s">
        <v>213</v>
      </c>
      <c r="E130" s="2" t="s">
        <v>103</v>
      </c>
      <c r="F130" s="2" t="s">
        <v>39</v>
      </c>
      <c r="G130" s="3">
        <v>1</v>
      </c>
      <c r="H130" s="17">
        <v>107.12520000000001</v>
      </c>
      <c r="I130" s="17">
        <f t="shared" si="5"/>
        <v>107.12520000000001</v>
      </c>
      <c r="J130" s="17">
        <f t="shared" si="8"/>
        <v>82.486404000000007</v>
      </c>
      <c r="K130" s="17">
        <f t="shared" si="6"/>
        <v>82.486404000000007</v>
      </c>
      <c r="L130" s="24">
        <f t="shared" si="9"/>
        <v>72.996817699115056</v>
      </c>
      <c r="M130" s="24">
        <f t="shared" si="7"/>
        <v>72.996817699115056</v>
      </c>
    </row>
    <row r="131" spans="1:13" ht="84" customHeight="1" thickBot="1" x14ac:dyDescent="0.5">
      <c r="A131" s="5"/>
      <c r="B131" s="2" t="s">
        <v>214</v>
      </c>
      <c r="C131" s="2" t="s">
        <v>215</v>
      </c>
      <c r="D131" s="2" t="s">
        <v>204</v>
      </c>
      <c r="E131" s="2" t="s">
        <v>27</v>
      </c>
      <c r="F131" s="2" t="s">
        <v>30</v>
      </c>
      <c r="G131" s="3">
        <v>1</v>
      </c>
      <c r="H131" s="17">
        <v>153.03599999999997</v>
      </c>
      <c r="I131" s="17">
        <f t="shared" si="5"/>
        <v>153.03599999999997</v>
      </c>
      <c r="J131" s="17">
        <f t="shared" si="8"/>
        <v>117.83771999999998</v>
      </c>
      <c r="K131" s="17">
        <f t="shared" si="6"/>
        <v>117.83771999999998</v>
      </c>
      <c r="L131" s="24">
        <f t="shared" si="9"/>
        <v>104.28116814159291</v>
      </c>
      <c r="M131" s="24">
        <f t="shared" si="7"/>
        <v>104.28116814159291</v>
      </c>
    </row>
    <row r="132" spans="1:13" ht="12.75" customHeight="1" x14ac:dyDescent="0.45">
      <c r="A132" s="29"/>
      <c r="B132" s="2" t="s">
        <v>216</v>
      </c>
      <c r="C132" s="2" t="s">
        <v>217</v>
      </c>
      <c r="D132" s="2" t="s">
        <v>208</v>
      </c>
      <c r="E132" s="2" t="s">
        <v>103</v>
      </c>
      <c r="F132" s="2" t="s">
        <v>28</v>
      </c>
      <c r="G132" s="3">
        <v>3</v>
      </c>
      <c r="H132" s="17">
        <v>121.15349999999999</v>
      </c>
      <c r="I132" s="17">
        <f t="shared" si="5"/>
        <v>363.46049999999997</v>
      </c>
      <c r="J132" s="17">
        <f t="shared" si="8"/>
        <v>93.288195000000002</v>
      </c>
      <c r="K132" s="17">
        <f t="shared" si="6"/>
        <v>279.86458500000003</v>
      </c>
      <c r="L132" s="24">
        <f t="shared" si="9"/>
        <v>82.555924778761067</v>
      </c>
      <c r="M132" s="24">
        <f t="shared" si="7"/>
        <v>247.6677743362832</v>
      </c>
    </row>
    <row r="133" spans="1:13" ht="12.75" customHeight="1" x14ac:dyDescent="0.45">
      <c r="A133" s="32"/>
      <c r="B133" s="2" t="s">
        <v>218</v>
      </c>
      <c r="C133" s="2" t="s">
        <v>217</v>
      </c>
      <c r="D133" s="2" t="s">
        <v>208</v>
      </c>
      <c r="E133" s="2" t="s">
        <v>103</v>
      </c>
      <c r="F133" s="2" t="s">
        <v>30</v>
      </c>
      <c r="G133" s="3">
        <v>5</v>
      </c>
      <c r="H133" s="17">
        <v>121.15349999999999</v>
      </c>
      <c r="I133" s="17">
        <f t="shared" si="5"/>
        <v>605.76749999999993</v>
      </c>
      <c r="J133" s="17">
        <f t="shared" si="8"/>
        <v>93.288195000000002</v>
      </c>
      <c r="K133" s="17">
        <f t="shared" si="6"/>
        <v>466.44097499999998</v>
      </c>
      <c r="L133" s="24">
        <f t="shared" si="9"/>
        <v>82.555924778761067</v>
      </c>
      <c r="M133" s="24">
        <f t="shared" si="7"/>
        <v>412.77962389380536</v>
      </c>
    </row>
    <row r="134" spans="1:13" ht="12.75" customHeight="1" x14ac:dyDescent="0.45">
      <c r="A134" s="32"/>
      <c r="B134" s="2" t="s">
        <v>219</v>
      </c>
      <c r="C134" s="2" t="s">
        <v>217</v>
      </c>
      <c r="D134" s="2" t="s">
        <v>208</v>
      </c>
      <c r="E134" s="2" t="s">
        <v>103</v>
      </c>
      <c r="F134" s="2" t="s">
        <v>37</v>
      </c>
      <c r="G134" s="3">
        <v>7</v>
      </c>
      <c r="H134" s="17">
        <v>121.15349999999999</v>
      </c>
      <c r="I134" s="17">
        <f t="shared" si="5"/>
        <v>848.07449999999994</v>
      </c>
      <c r="J134" s="17">
        <f t="shared" si="8"/>
        <v>93.288195000000002</v>
      </c>
      <c r="K134" s="17">
        <f t="shared" si="6"/>
        <v>653.01736500000004</v>
      </c>
      <c r="L134" s="24">
        <f t="shared" si="9"/>
        <v>82.555924778761067</v>
      </c>
      <c r="M134" s="24">
        <f t="shared" si="7"/>
        <v>577.89147345132744</v>
      </c>
    </row>
    <row r="135" spans="1:13" ht="12.75" customHeight="1" x14ac:dyDescent="0.45">
      <c r="A135" s="32"/>
      <c r="B135" s="2" t="s">
        <v>220</v>
      </c>
      <c r="C135" s="2" t="s">
        <v>217</v>
      </c>
      <c r="D135" s="2" t="s">
        <v>208</v>
      </c>
      <c r="E135" s="2" t="s">
        <v>103</v>
      </c>
      <c r="F135" s="2" t="s">
        <v>39</v>
      </c>
      <c r="G135" s="3">
        <v>12</v>
      </c>
      <c r="H135" s="17">
        <v>121.15349999999999</v>
      </c>
      <c r="I135" s="17">
        <f t="shared" si="5"/>
        <v>1453.8419999999999</v>
      </c>
      <c r="J135" s="17">
        <f t="shared" si="8"/>
        <v>93.288195000000002</v>
      </c>
      <c r="K135" s="17">
        <f t="shared" si="6"/>
        <v>1119.4583400000001</v>
      </c>
      <c r="L135" s="24">
        <f t="shared" si="9"/>
        <v>82.555924778761067</v>
      </c>
      <c r="M135" s="24">
        <f t="shared" si="7"/>
        <v>990.67109734513281</v>
      </c>
    </row>
    <row r="136" spans="1:13" ht="12.75" customHeight="1" x14ac:dyDescent="0.45">
      <c r="A136" s="32"/>
      <c r="B136" s="2" t="s">
        <v>221</v>
      </c>
      <c r="C136" s="2" t="s">
        <v>217</v>
      </c>
      <c r="D136" s="2" t="s">
        <v>208</v>
      </c>
      <c r="E136" s="2" t="s">
        <v>103</v>
      </c>
      <c r="F136" s="2" t="s">
        <v>41</v>
      </c>
      <c r="G136" s="3">
        <v>7</v>
      </c>
      <c r="H136" s="17">
        <v>121.15349999999999</v>
      </c>
      <c r="I136" s="17">
        <f t="shared" si="5"/>
        <v>848.07449999999994</v>
      </c>
      <c r="J136" s="17">
        <f t="shared" si="8"/>
        <v>93.288195000000002</v>
      </c>
      <c r="K136" s="17">
        <f t="shared" si="6"/>
        <v>653.01736500000004</v>
      </c>
      <c r="L136" s="24">
        <f t="shared" si="9"/>
        <v>82.555924778761067</v>
      </c>
      <c r="M136" s="24">
        <f t="shared" si="7"/>
        <v>577.89147345132744</v>
      </c>
    </row>
    <row r="137" spans="1:13" ht="12.75" customHeight="1" x14ac:dyDescent="0.45">
      <c r="A137" s="32"/>
      <c r="B137" s="2" t="s">
        <v>222</v>
      </c>
      <c r="C137" s="2" t="s">
        <v>217</v>
      </c>
      <c r="D137" s="2" t="s">
        <v>208</v>
      </c>
      <c r="E137" s="2" t="s">
        <v>103</v>
      </c>
      <c r="F137" s="2" t="s">
        <v>43</v>
      </c>
      <c r="G137" s="3">
        <v>5</v>
      </c>
      <c r="H137" s="17">
        <v>121.15349999999999</v>
      </c>
      <c r="I137" s="17">
        <f t="shared" si="5"/>
        <v>605.76749999999993</v>
      </c>
      <c r="J137" s="17">
        <f t="shared" si="8"/>
        <v>93.288195000000002</v>
      </c>
      <c r="K137" s="17">
        <f t="shared" si="6"/>
        <v>466.44097499999998</v>
      </c>
      <c r="L137" s="24">
        <f t="shared" si="9"/>
        <v>82.555924778761067</v>
      </c>
      <c r="M137" s="24">
        <f t="shared" si="7"/>
        <v>412.77962389380536</v>
      </c>
    </row>
    <row r="138" spans="1:13" ht="12.75" customHeight="1" x14ac:dyDescent="0.45">
      <c r="A138" s="32"/>
      <c r="B138" s="2" t="s">
        <v>223</v>
      </c>
      <c r="C138" s="2" t="s">
        <v>217</v>
      </c>
      <c r="D138" s="2" t="s">
        <v>208</v>
      </c>
      <c r="E138" s="2" t="s">
        <v>103</v>
      </c>
      <c r="F138" s="2" t="s">
        <v>159</v>
      </c>
      <c r="G138" s="3">
        <v>3</v>
      </c>
      <c r="H138" s="17">
        <v>121.15349999999999</v>
      </c>
      <c r="I138" s="17">
        <f t="shared" si="5"/>
        <v>363.46049999999997</v>
      </c>
      <c r="J138" s="17">
        <f t="shared" si="8"/>
        <v>93.288195000000002</v>
      </c>
      <c r="K138" s="17">
        <f t="shared" si="6"/>
        <v>279.86458500000003</v>
      </c>
      <c r="L138" s="24">
        <f t="shared" si="9"/>
        <v>82.555924778761067</v>
      </c>
      <c r="M138" s="24">
        <f t="shared" si="7"/>
        <v>247.6677743362832</v>
      </c>
    </row>
    <row r="139" spans="1:13" ht="12.75" customHeight="1" x14ac:dyDescent="0.45">
      <c r="A139" s="32"/>
      <c r="B139" s="2" t="s">
        <v>224</v>
      </c>
      <c r="C139" s="2" t="s">
        <v>217</v>
      </c>
      <c r="D139" s="2" t="s">
        <v>208</v>
      </c>
      <c r="E139" s="2" t="s">
        <v>98</v>
      </c>
      <c r="F139" s="2" t="s">
        <v>28</v>
      </c>
      <c r="G139" s="3">
        <v>4</v>
      </c>
      <c r="H139" s="17">
        <v>121.15349999999999</v>
      </c>
      <c r="I139" s="17">
        <f t="shared" si="5"/>
        <v>484.61399999999998</v>
      </c>
      <c r="J139" s="17">
        <f t="shared" si="8"/>
        <v>93.288195000000002</v>
      </c>
      <c r="K139" s="17">
        <f t="shared" si="6"/>
        <v>373.15278000000001</v>
      </c>
      <c r="L139" s="24">
        <f t="shared" si="9"/>
        <v>82.555924778761067</v>
      </c>
      <c r="M139" s="24">
        <f t="shared" si="7"/>
        <v>330.22369911504427</v>
      </c>
    </row>
    <row r="140" spans="1:13" ht="12.75" customHeight="1" x14ac:dyDescent="0.45">
      <c r="A140" s="32"/>
      <c r="B140" s="2" t="s">
        <v>225</v>
      </c>
      <c r="C140" s="2" t="s">
        <v>217</v>
      </c>
      <c r="D140" s="2" t="s">
        <v>208</v>
      </c>
      <c r="E140" s="2" t="s">
        <v>98</v>
      </c>
      <c r="F140" s="2" t="s">
        <v>30</v>
      </c>
      <c r="G140" s="3">
        <v>8</v>
      </c>
      <c r="H140" s="17">
        <v>121.15349999999999</v>
      </c>
      <c r="I140" s="17">
        <f t="shared" si="5"/>
        <v>969.22799999999995</v>
      </c>
      <c r="J140" s="17">
        <f t="shared" si="8"/>
        <v>93.288195000000002</v>
      </c>
      <c r="K140" s="17">
        <f t="shared" si="6"/>
        <v>746.30556000000001</v>
      </c>
      <c r="L140" s="24">
        <f t="shared" si="9"/>
        <v>82.555924778761067</v>
      </c>
      <c r="M140" s="24">
        <f t="shared" si="7"/>
        <v>660.44739823008854</v>
      </c>
    </row>
    <row r="141" spans="1:13" ht="12.75" customHeight="1" x14ac:dyDescent="0.45">
      <c r="A141" s="32"/>
      <c r="B141" s="2" t="s">
        <v>226</v>
      </c>
      <c r="C141" s="2" t="s">
        <v>217</v>
      </c>
      <c r="D141" s="2" t="s">
        <v>208</v>
      </c>
      <c r="E141" s="2" t="s">
        <v>98</v>
      </c>
      <c r="F141" s="2" t="s">
        <v>37</v>
      </c>
      <c r="G141" s="3">
        <v>7</v>
      </c>
      <c r="H141" s="17">
        <v>121.15349999999999</v>
      </c>
      <c r="I141" s="17">
        <f t="shared" si="5"/>
        <v>848.07449999999994</v>
      </c>
      <c r="J141" s="17">
        <f t="shared" si="8"/>
        <v>93.288195000000002</v>
      </c>
      <c r="K141" s="17">
        <f t="shared" si="6"/>
        <v>653.01736500000004</v>
      </c>
      <c r="L141" s="24">
        <f t="shared" si="9"/>
        <v>82.555924778761067</v>
      </c>
      <c r="M141" s="24">
        <f t="shared" si="7"/>
        <v>577.89147345132744</v>
      </c>
    </row>
    <row r="142" spans="1:13" ht="12.75" customHeight="1" x14ac:dyDescent="0.45">
      <c r="A142" s="32"/>
      <c r="B142" s="2" t="s">
        <v>227</v>
      </c>
      <c r="C142" s="2" t="s">
        <v>217</v>
      </c>
      <c r="D142" s="2" t="s">
        <v>208</v>
      </c>
      <c r="E142" s="2" t="s">
        <v>98</v>
      </c>
      <c r="F142" s="2" t="s">
        <v>39</v>
      </c>
      <c r="G142" s="3">
        <v>11</v>
      </c>
      <c r="H142" s="17">
        <v>121.15349999999999</v>
      </c>
      <c r="I142" s="17">
        <f t="shared" si="5"/>
        <v>1332.6885</v>
      </c>
      <c r="J142" s="17">
        <f t="shared" si="8"/>
        <v>93.288195000000002</v>
      </c>
      <c r="K142" s="17">
        <f t="shared" si="6"/>
        <v>1026.170145</v>
      </c>
      <c r="L142" s="24">
        <f t="shared" si="9"/>
        <v>82.555924778761067</v>
      </c>
      <c r="M142" s="24">
        <f t="shared" si="7"/>
        <v>908.11517256637171</v>
      </c>
    </row>
    <row r="143" spans="1:13" ht="12.75" customHeight="1" x14ac:dyDescent="0.45">
      <c r="A143" s="32"/>
      <c r="B143" s="2" t="s">
        <v>228</v>
      </c>
      <c r="C143" s="2" t="s">
        <v>217</v>
      </c>
      <c r="D143" s="2" t="s">
        <v>208</v>
      </c>
      <c r="E143" s="2" t="s">
        <v>98</v>
      </c>
      <c r="F143" s="2" t="s">
        <v>41</v>
      </c>
      <c r="G143" s="3">
        <v>7</v>
      </c>
      <c r="H143" s="17">
        <v>121.15349999999999</v>
      </c>
      <c r="I143" s="17">
        <f t="shared" ref="I143:I206" si="10">SUM(H143*G143)</f>
        <v>848.07449999999994</v>
      </c>
      <c r="J143" s="17">
        <f t="shared" si="8"/>
        <v>93.288195000000002</v>
      </c>
      <c r="K143" s="17">
        <f t="shared" ref="K143:K206" si="11">SUM(J143*G143)</f>
        <v>653.01736500000004</v>
      </c>
      <c r="L143" s="24">
        <f t="shared" si="9"/>
        <v>82.555924778761067</v>
      </c>
      <c r="M143" s="24">
        <f t="shared" ref="M143:M206" si="12">SUM(L143*G143)</f>
        <v>577.89147345132744</v>
      </c>
    </row>
    <row r="144" spans="1:13" ht="12.75" customHeight="1" thickBot="1" x14ac:dyDescent="0.5">
      <c r="A144" s="30"/>
      <c r="B144" s="2" t="s">
        <v>229</v>
      </c>
      <c r="C144" s="2" t="s">
        <v>217</v>
      </c>
      <c r="D144" s="2" t="s">
        <v>208</v>
      </c>
      <c r="E144" s="2" t="s">
        <v>98</v>
      </c>
      <c r="F144" s="2" t="s">
        <v>43</v>
      </c>
      <c r="G144" s="3">
        <v>5</v>
      </c>
      <c r="H144" s="17">
        <v>121.15349999999999</v>
      </c>
      <c r="I144" s="17">
        <f t="shared" si="10"/>
        <v>605.76749999999993</v>
      </c>
      <c r="J144" s="17">
        <f t="shared" ref="J144:J207" si="13">H144*(1-23%)</f>
        <v>93.288195000000002</v>
      </c>
      <c r="K144" s="17">
        <f t="shared" si="11"/>
        <v>466.44097499999998</v>
      </c>
      <c r="L144" s="24">
        <f t="shared" ref="L144:L207" si="14">SUM(J144/1.13)</f>
        <v>82.555924778761067</v>
      </c>
      <c r="M144" s="24">
        <f t="shared" si="12"/>
        <v>412.77962389380536</v>
      </c>
    </row>
    <row r="145" spans="1:13" ht="12.75" customHeight="1" x14ac:dyDescent="0.45">
      <c r="A145" s="29"/>
      <c r="B145" s="2" t="s">
        <v>230</v>
      </c>
      <c r="C145" s="2" t="s">
        <v>231</v>
      </c>
      <c r="D145" s="2" t="s">
        <v>208</v>
      </c>
      <c r="E145" s="2" t="s">
        <v>105</v>
      </c>
      <c r="F145" s="2" t="s">
        <v>39</v>
      </c>
      <c r="G145" s="3">
        <v>2</v>
      </c>
      <c r="H145" s="17">
        <v>107.12520000000001</v>
      </c>
      <c r="I145" s="17">
        <f t="shared" si="10"/>
        <v>214.25040000000001</v>
      </c>
      <c r="J145" s="17">
        <f t="shared" si="13"/>
        <v>82.486404000000007</v>
      </c>
      <c r="K145" s="17">
        <f t="shared" si="11"/>
        <v>164.97280800000001</v>
      </c>
      <c r="L145" s="24">
        <f t="shared" si="14"/>
        <v>72.996817699115056</v>
      </c>
      <c r="M145" s="24">
        <f t="shared" si="12"/>
        <v>145.99363539823011</v>
      </c>
    </row>
    <row r="146" spans="1:13" ht="12.75" customHeight="1" x14ac:dyDescent="0.45">
      <c r="A146" s="32"/>
      <c r="B146" s="2" t="s">
        <v>232</v>
      </c>
      <c r="C146" s="2" t="s">
        <v>231</v>
      </c>
      <c r="D146" s="2" t="s">
        <v>208</v>
      </c>
      <c r="E146" s="2" t="s">
        <v>105</v>
      </c>
      <c r="F146" s="2" t="s">
        <v>41</v>
      </c>
      <c r="G146" s="3">
        <v>3</v>
      </c>
      <c r="H146" s="17">
        <v>107.12520000000001</v>
      </c>
      <c r="I146" s="17">
        <f t="shared" si="10"/>
        <v>321.37560000000002</v>
      </c>
      <c r="J146" s="17">
        <f t="shared" si="13"/>
        <v>82.486404000000007</v>
      </c>
      <c r="K146" s="17">
        <f t="shared" si="11"/>
        <v>247.45921200000004</v>
      </c>
      <c r="L146" s="24">
        <f t="shared" si="14"/>
        <v>72.996817699115056</v>
      </c>
      <c r="M146" s="24">
        <f t="shared" si="12"/>
        <v>218.99045309734515</v>
      </c>
    </row>
    <row r="147" spans="1:13" ht="12.75" customHeight="1" x14ac:dyDescent="0.45">
      <c r="A147" s="32"/>
      <c r="B147" s="2" t="s">
        <v>233</v>
      </c>
      <c r="C147" s="2" t="s">
        <v>231</v>
      </c>
      <c r="D147" s="2" t="s">
        <v>208</v>
      </c>
      <c r="E147" s="2" t="s">
        <v>105</v>
      </c>
      <c r="F147" s="2" t="s">
        <v>43</v>
      </c>
      <c r="G147" s="3">
        <v>1</v>
      </c>
      <c r="H147" s="17">
        <v>107.12520000000001</v>
      </c>
      <c r="I147" s="17">
        <f t="shared" si="10"/>
        <v>107.12520000000001</v>
      </c>
      <c r="J147" s="17">
        <f t="shared" si="13"/>
        <v>82.486404000000007</v>
      </c>
      <c r="K147" s="17">
        <f t="shared" si="11"/>
        <v>82.486404000000007</v>
      </c>
      <c r="L147" s="24">
        <f t="shared" si="14"/>
        <v>72.996817699115056</v>
      </c>
      <c r="M147" s="24">
        <f t="shared" si="12"/>
        <v>72.996817699115056</v>
      </c>
    </row>
    <row r="148" spans="1:13" ht="12.75" customHeight="1" x14ac:dyDescent="0.45">
      <c r="A148" s="32"/>
      <c r="B148" s="2" t="s">
        <v>234</v>
      </c>
      <c r="C148" s="2" t="s">
        <v>231</v>
      </c>
      <c r="D148" s="2" t="s">
        <v>208</v>
      </c>
      <c r="E148" s="2" t="s">
        <v>235</v>
      </c>
      <c r="F148" s="2" t="s">
        <v>28</v>
      </c>
      <c r="G148" s="3">
        <v>4</v>
      </c>
      <c r="H148" s="17">
        <v>107.12520000000001</v>
      </c>
      <c r="I148" s="17">
        <f t="shared" si="10"/>
        <v>428.50080000000003</v>
      </c>
      <c r="J148" s="17">
        <f t="shared" si="13"/>
        <v>82.486404000000007</v>
      </c>
      <c r="K148" s="17">
        <f t="shared" si="11"/>
        <v>329.94561600000003</v>
      </c>
      <c r="L148" s="24">
        <f t="shared" si="14"/>
        <v>72.996817699115056</v>
      </c>
      <c r="M148" s="24">
        <f t="shared" si="12"/>
        <v>291.98727079646022</v>
      </c>
    </row>
    <row r="149" spans="1:13" ht="12.75" customHeight="1" x14ac:dyDescent="0.45">
      <c r="A149" s="32"/>
      <c r="B149" s="2" t="s">
        <v>236</v>
      </c>
      <c r="C149" s="2" t="s">
        <v>231</v>
      </c>
      <c r="D149" s="2" t="s">
        <v>208</v>
      </c>
      <c r="E149" s="2" t="s">
        <v>235</v>
      </c>
      <c r="F149" s="2" t="s">
        <v>30</v>
      </c>
      <c r="G149" s="3">
        <v>4</v>
      </c>
      <c r="H149" s="17">
        <v>107.12520000000001</v>
      </c>
      <c r="I149" s="17">
        <f t="shared" si="10"/>
        <v>428.50080000000003</v>
      </c>
      <c r="J149" s="17">
        <f t="shared" si="13"/>
        <v>82.486404000000007</v>
      </c>
      <c r="K149" s="17">
        <f t="shared" si="11"/>
        <v>329.94561600000003</v>
      </c>
      <c r="L149" s="24">
        <f t="shared" si="14"/>
        <v>72.996817699115056</v>
      </c>
      <c r="M149" s="24">
        <f t="shared" si="12"/>
        <v>291.98727079646022</v>
      </c>
    </row>
    <row r="150" spans="1:13" ht="12.75" customHeight="1" x14ac:dyDescent="0.45">
      <c r="A150" s="32"/>
      <c r="B150" s="2" t="s">
        <v>237</v>
      </c>
      <c r="C150" s="2" t="s">
        <v>231</v>
      </c>
      <c r="D150" s="2" t="s">
        <v>208</v>
      </c>
      <c r="E150" s="2" t="s">
        <v>235</v>
      </c>
      <c r="F150" s="2" t="s">
        <v>37</v>
      </c>
      <c r="G150" s="3">
        <v>7</v>
      </c>
      <c r="H150" s="17">
        <v>107.12520000000001</v>
      </c>
      <c r="I150" s="17">
        <f t="shared" si="10"/>
        <v>749.8764000000001</v>
      </c>
      <c r="J150" s="17">
        <f t="shared" si="13"/>
        <v>82.486404000000007</v>
      </c>
      <c r="K150" s="17">
        <f t="shared" si="11"/>
        <v>577.40482800000007</v>
      </c>
      <c r="L150" s="24">
        <f t="shared" si="14"/>
        <v>72.996817699115056</v>
      </c>
      <c r="M150" s="24">
        <f t="shared" si="12"/>
        <v>510.97772389380538</v>
      </c>
    </row>
    <row r="151" spans="1:13" ht="12.75" customHeight="1" x14ac:dyDescent="0.45">
      <c r="A151" s="32"/>
      <c r="B151" s="2" t="s">
        <v>238</v>
      </c>
      <c r="C151" s="2" t="s">
        <v>231</v>
      </c>
      <c r="D151" s="2" t="s">
        <v>208</v>
      </c>
      <c r="E151" s="2" t="s">
        <v>235</v>
      </c>
      <c r="F151" s="2" t="s">
        <v>39</v>
      </c>
      <c r="G151" s="3">
        <v>11</v>
      </c>
      <c r="H151" s="17">
        <v>107.12520000000001</v>
      </c>
      <c r="I151" s="17">
        <f t="shared" si="10"/>
        <v>1178.3772000000001</v>
      </c>
      <c r="J151" s="17">
        <f t="shared" si="13"/>
        <v>82.486404000000007</v>
      </c>
      <c r="K151" s="17">
        <f t="shared" si="11"/>
        <v>907.35044400000004</v>
      </c>
      <c r="L151" s="24">
        <f t="shared" si="14"/>
        <v>72.996817699115056</v>
      </c>
      <c r="M151" s="24">
        <f t="shared" si="12"/>
        <v>802.9649946902656</v>
      </c>
    </row>
    <row r="152" spans="1:13" ht="12.75" customHeight="1" x14ac:dyDescent="0.45">
      <c r="A152" s="32"/>
      <c r="B152" s="2" t="s">
        <v>239</v>
      </c>
      <c r="C152" s="2" t="s">
        <v>231</v>
      </c>
      <c r="D152" s="2" t="s">
        <v>208</v>
      </c>
      <c r="E152" s="2" t="s">
        <v>235</v>
      </c>
      <c r="F152" s="2" t="s">
        <v>41</v>
      </c>
      <c r="G152" s="3">
        <v>6</v>
      </c>
      <c r="H152" s="17">
        <v>107.12520000000001</v>
      </c>
      <c r="I152" s="17">
        <f t="shared" si="10"/>
        <v>642.75120000000004</v>
      </c>
      <c r="J152" s="17">
        <f t="shared" si="13"/>
        <v>82.486404000000007</v>
      </c>
      <c r="K152" s="17">
        <f t="shared" si="11"/>
        <v>494.91842400000007</v>
      </c>
      <c r="L152" s="24">
        <f t="shared" si="14"/>
        <v>72.996817699115056</v>
      </c>
      <c r="M152" s="24">
        <f t="shared" si="12"/>
        <v>437.98090619469031</v>
      </c>
    </row>
    <row r="153" spans="1:13" ht="12.75" customHeight="1" x14ac:dyDescent="0.45">
      <c r="A153" s="32"/>
      <c r="B153" s="2" t="s">
        <v>240</v>
      </c>
      <c r="C153" s="2" t="s">
        <v>231</v>
      </c>
      <c r="D153" s="2" t="s">
        <v>208</v>
      </c>
      <c r="E153" s="2" t="s">
        <v>235</v>
      </c>
      <c r="F153" s="2" t="s">
        <v>43</v>
      </c>
      <c r="G153" s="3">
        <v>4</v>
      </c>
      <c r="H153" s="17">
        <v>107.12520000000001</v>
      </c>
      <c r="I153" s="17">
        <f t="shared" si="10"/>
        <v>428.50080000000003</v>
      </c>
      <c r="J153" s="17">
        <f t="shared" si="13"/>
        <v>82.486404000000007</v>
      </c>
      <c r="K153" s="17">
        <f t="shared" si="11"/>
        <v>329.94561600000003</v>
      </c>
      <c r="L153" s="24">
        <f t="shared" si="14"/>
        <v>72.996817699115056</v>
      </c>
      <c r="M153" s="24">
        <f t="shared" si="12"/>
        <v>291.98727079646022</v>
      </c>
    </row>
    <row r="154" spans="1:13" ht="12.75" customHeight="1" x14ac:dyDescent="0.45">
      <c r="A154" s="32"/>
      <c r="B154" s="2" t="s">
        <v>241</v>
      </c>
      <c r="C154" s="2" t="s">
        <v>231</v>
      </c>
      <c r="D154" s="2" t="s">
        <v>208</v>
      </c>
      <c r="E154" s="2" t="s">
        <v>179</v>
      </c>
      <c r="F154" s="2" t="s">
        <v>28</v>
      </c>
      <c r="G154" s="3">
        <v>1</v>
      </c>
      <c r="H154" s="17">
        <v>107.12520000000001</v>
      </c>
      <c r="I154" s="17">
        <f t="shared" si="10"/>
        <v>107.12520000000001</v>
      </c>
      <c r="J154" s="17">
        <f t="shared" si="13"/>
        <v>82.486404000000007</v>
      </c>
      <c r="K154" s="17">
        <f t="shared" si="11"/>
        <v>82.486404000000007</v>
      </c>
      <c r="L154" s="24">
        <f t="shared" si="14"/>
        <v>72.996817699115056</v>
      </c>
      <c r="M154" s="24">
        <f t="shared" si="12"/>
        <v>72.996817699115056</v>
      </c>
    </row>
    <row r="155" spans="1:13" ht="12.75" customHeight="1" x14ac:dyDescent="0.45">
      <c r="A155" s="32"/>
      <c r="B155" s="2" t="s">
        <v>242</v>
      </c>
      <c r="C155" s="2" t="s">
        <v>231</v>
      </c>
      <c r="D155" s="2" t="s">
        <v>208</v>
      </c>
      <c r="E155" s="2" t="s">
        <v>179</v>
      </c>
      <c r="F155" s="2" t="s">
        <v>37</v>
      </c>
      <c r="G155" s="3">
        <v>1</v>
      </c>
      <c r="H155" s="17">
        <v>107.12520000000001</v>
      </c>
      <c r="I155" s="17">
        <f t="shared" si="10"/>
        <v>107.12520000000001</v>
      </c>
      <c r="J155" s="17">
        <f t="shared" si="13"/>
        <v>82.486404000000007</v>
      </c>
      <c r="K155" s="17">
        <f t="shared" si="11"/>
        <v>82.486404000000007</v>
      </c>
      <c r="L155" s="24">
        <f t="shared" si="14"/>
        <v>72.996817699115056</v>
      </c>
      <c r="M155" s="24">
        <f t="shared" si="12"/>
        <v>72.996817699115056</v>
      </c>
    </row>
    <row r="156" spans="1:13" ht="12.75" customHeight="1" x14ac:dyDescent="0.45">
      <c r="A156" s="32"/>
      <c r="B156" s="2" t="s">
        <v>243</v>
      </c>
      <c r="C156" s="2" t="s">
        <v>231</v>
      </c>
      <c r="D156" s="2" t="s">
        <v>208</v>
      </c>
      <c r="E156" s="2" t="s">
        <v>179</v>
      </c>
      <c r="F156" s="2" t="s">
        <v>39</v>
      </c>
      <c r="G156" s="3">
        <v>1</v>
      </c>
      <c r="H156" s="17">
        <v>107.12520000000001</v>
      </c>
      <c r="I156" s="17">
        <f t="shared" si="10"/>
        <v>107.12520000000001</v>
      </c>
      <c r="J156" s="17">
        <f t="shared" si="13"/>
        <v>82.486404000000007</v>
      </c>
      <c r="K156" s="17">
        <f t="shared" si="11"/>
        <v>82.486404000000007</v>
      </c>
      <c r="L156" s="24">
        <f t="shared" si="14"/>
        <v>72.996817699115056</v>
      </c>
      <c r="M156" s="24">
        <f t="shared" si="12"/>
        <v>72.996817699115056</v>
      </c>
    </row>
    <row r="157" spans="1:13" ht="12.75" customHeight="1" x14ac:dyDescent="0.45">
      <c r="A157" s="32"/>
      <c r="B157" s="2" t="s">
        <v>244</v>
      </c>
      <c r="C157" s="2" t="s">
        <v>231</v>
      </c>
      <c r="D157" s="2" t="s">
        <v>208</v>
      </c>
      <c r="E157" s="2" t="s">
        <v>179</v>
      </c>
      <c r="F157" s="2" t="s">
        <v>41</v>
      </c>
      <c r="G157" s="3">
        <v>5</v>
      </c>
      <c r="H157" s="17">
        <v>107.12520000000001</v>
      </c>
      <c r="I157" s="17">
        <f t="shared" si="10"/>
        <v>535.62599999999998</v>
      </c>
      <c r="J157" s="17">
        <f t="shared" si="13"/>
        <v>82.486404000000007</v>
      </c>
      <c r="K157" s="17">
        <f t="shared" si="11"/>
        <v>412.43202000000002</v>
      </c>
      <c r="L157" s="24">
        <f t="shared" si="14"/>
        <v>72.996817699115056</v>
      </c>
      <c r="M157" s="24">
        <f t="shared" si="12"/>
        <v>364.98408849557529</v>
      </c>
    </row>
    <row r="158" spans="1:13" ht="12.75" customHeight="1" thickBot="1" x14ac:dyDescent="0.5">
      <c r="A158" s="30"/>
      <c r="B158" s="2" t="s">
        <v>245</v>
      </c>
      <c r="C158" s="2" t="s">
        <v>231</v>
      </c>
      <c r="D158" s="2" t="s">
        <v>208</v>
      </c>
      <c r="E158" s="2" t="s">
        <v>179</v>
      </c>
      <c r="F158" s="2" t="s">
        <v>43</v>
      </c>
      <c r="G158" s="3">
        <v>1</v>
      </c>
      <c r="H158" s="17">
        <v>107.12520000000001</v>
      </c>
      <c r="I158" s="17">
        <f t="shared" si="10"/>
        <v>107.12520000000001</v>
      </c>
      <c r="J158" s="17">
        <f t="shared" si="13"/>
        <v>82.486404000000007</v>
      </c>
      <c r="K158" s="17">
        <f t="shared" si="11"/>
        <v>82.486404000000007</v>
      </c>
      <c r="L158" s="24">
        <f t="shared" si="14"/>
        <v>72.996817699115056</v>
      </c>
      <c r="M158" s="24">
        <f t="shared" si="12"/>
        <v>72.996817699115056</v>
      </c>
    </row>
    <row r="159" spans="1:13" ht="45" customHeight="1" x14ac:dyDescent="0.45">
      <c r="A159" s="29"/>
      <c r="B159" s="2" t="s">
        <v>246</v>
      </c>
      <c r="C159" s="2" t="s">
        <v>247</v>
      </c>
      <c r="D159" s="2" t="s">
        <v>248</v>
      </c>
      <c r="E159" s="2" t="s">
        <v>115</v>
      </c>
      <c r="F159" s="2" t="s">
        <v>57</v>
      </c>
      <c r="G159" s="3">
        <v>1</v>
      </c>
      <c r="H159" s="17">
        <v>204.048</v>
      </c>
      <c r="I159" s="17">
        <f t="shared" si="10"/>
        <v>204.048</v>
      </c>
      <c r="J159" s="17">
        <f t="shared" si="13"/>
        <v>157.11696000000001</v>
      </c>
      <c r="K159" s="17">
        <f t="shared" si="11"/>
        <v>157.11696000000001</v>
      </c>
      <c r="L159" s="24">
        <f t="shared" si="14"/>
        <v>139.04155752212392</v>
      </c>
      <c r="M159" s="24">
        <f t="shared" si="12"/>
        <v>139.04155752212392</v>
      </c>
    </row>
    <row r="160" spans="1:13" ht="48.75" customHeight="1" thickBot="1" x14ac:dyDescent="0.5">
      <c r="A160" s="30"/>
      <c r="B160" s="2" t="s">
        <v>249</v>
      </c>
      <c r="C160" s="2" t="s">
        <v>247</v>
      </c>
      <c r="D160" s="2" t="s">
        <v>248</v>
      </c>
      <c r="E160" s="2" t="s">
        <v>141</v>
      </c>
      <c r="F160" s="2" t="s">
        <v>57</v>
      </c>
      <c r="G160" s="3">
        <v>5</v>
      </c>
      <c r="H160" s="17">
        <v>204.048</v>
      </c>
      <c r="I160" s="17">
        <f t="shared" si="10"/>
        <v>1020.24</v>
      </c>
      <c r="J160" s="17">
        <f t="shared" si="13"/>
        <v>157.11696000000001</v>
      </c>
      <c r="K160" s="17">
        <f t="shared" si="11"/>
        <v>785.58480000000009</v>
      </c>
      <c r="L160" s="24">
        <f t="shared" si="14"/>
        <v>139.04155752212392</v>
      </c>
      <c r="M160" s="24">
        <f t="shared" si="12"/>
        <v>695.20778761061956</v>
      </c>
    </row>
    <row r="161" spans="1:13" ht="84" customHeight="1" thickBot="1" x14ac:dyDescent="0.5">
      <c r="A161" s="5"/>
      <c r="B161" s="2" t="s">
        <v>250</v>
      </c>
      <c r="C161" s="2" t="s">
        <v>251</v>
      </c>
      <c r="D161" s="2" t="s">
        <v>248</v>
      </c>
      <c r="E161" s="2" t="s">
        <v>87</v>
      </c>
      <c r="F161" s="2" t="s">
        <v>57</v>
      </c>
      <c r="G161" s="3">
        <v>5</v>
      </c>
      <c r="H161" s="17">
        <v>216.80099999999999</v>
      </c>
      <c r="I161" s="17">
        <f t="shared" si="10"/>
        <v>1084.0049999999999</v>
      </c>
      <c r="J161" s="17">
        <f t="shared" si="13"/>
        <v>166.93677</v>
      </c>
      <c r="K161" s="17">
        <f t="shared" si="11"/>
        <v>834.68385000000001</v>
      </c>
      <c r="L161" s="24">
        <f t="shared" si="14"/>
        <v>147.73165486725665</v>
      </c>
      <c r="M161" s="24">
        <f t="shared" si="12"/>
        <v>738.65827433628328</v>
      </c>
    </row>
    <row r="162" spans="1:13" ht="12.75" customHeight="1" x14ac:dyDescent="0.45">
      <c r="A162" s="35"/>
      <c r="B162" s="2" t="s">
        <v>252</v>
      </c>
      <c r="C162" s="2" t="s">
        <v>253</v>
      </c>
      <c r="D162" s="2" t="s">
        <v>248</v>
      </c>
      <c r="E162" s="2" t="s">
        <v>254</v>
      </c>
      <c r="F162" s="2" t="s">
        <v>55</v>
      </c>
      <c r="G162" s="3">
        <v>1</v>
      </c>
      <c r="H162" s="17">
        <v>229.554</v>
      </c>
      <c r="I162" s="17">
        <f t="shared" si="10"/>
        <v>229.554</v>
      </c>
      <c r="J162" s="17">
        <f t="shared" si="13"/>
        <v>176.75658000000001</v>
      </c>
      <c r="K162" s="17">
        <f t="shared" si="11"/>
        <v>176.75658000000001</v>
      </c>
      <c r="L162" s="24">
        <f t="shared" si="14"/>
        <v>156.42175221238941</v>
      </c>
      <c r="M162" s="24">
        <f t="shared" si="12"/>
        <v>156.42175221238941</v>
      </c>
    </row>
    <row r="163" spans="1:13" ht="12.75" customHeight="1" x14ac:dyDescent="0.45">
      <c r="A163" s="35"/>
      <c r="B163" s="2" t="s">
        <v>252</v>
      </c>
      <c r="C163" s="2" t="s">
        <v>253</v>
      </c>
      <c r="D163" s="2" t="s">
        <v>248</v>
      </c>
      <c r="E163" s="2" t="s">
        <v>254</v>
      </c>
      <c r="F163" s="2" t="s">
        <v>55</v>
      </c>
      <c r="G163" s="3">
        <v>1</v>
      </c>
      <c r="H163" s="17">
        <v>229.554</v>
      </c>
      <c r="I163" s="17">
        <f t="shared" si="10"/>
        <v>229.554</v>
      </c>
      <c r="J163" s="17">
        <f t="shared" si="13"/>
        <v>176.75658000000001</v>
      </c>
      <c r="K163" s="17">
        <f t="shared" si="11"/>
        <v>176.75658000000001</v>
      </c>
      <c r="L163" s="24">
        <f t="shared" si="14"/>
        <v>156.42175221238941</v>
      </c>
      <c r="M163" s="24">
        <f t="shared" si="12"/>
        <v>156.42175221238941</v>
      </c>
    </row>
    <row r="164" spans="1:13" ht="12.75" customHeight="1" x14ac:dyDescent="0.45">
      <c r="A164" s="35"/>
      <c r="B164" s="2" t="s">
        <v>255</v>
      </c>
      <c r="C164" s="2" t="s">
        <v>253</v>
      </c>
      <c r="D164" s="2" t="s">
        <v>248</v>
      </c>
      <c r="E164" s="2" t="s">
        <v>254</v>
      </c>
      <c r="F164" s="2" t="s">
        <v>71</v>
      </c>
      <c r="G164" s="3">
        <v>3</v>
      </c>
      <c r="H164" s="17">
        <v>229.554</v>
      </c>
      <c r="I164" s="17">
        <f t="shared" si="10"/>
        <v>688.66200000000003</v>
      </c>
      <c r="J164" s="17">
        <f t="shared" si="13"/>
        <v>176.75658000000001</v>
      </c>
      <c r="K164" s="17">
        <f t="shared" si="11"/>
        <v>530.26974000000007</v>
      </c>
      <c r="L164" s="24">
        <f t="shared" si="14"/>
        <v>156.42175221238941</v>
      </c>
      <c r="M164" s="24">
        <f t="shared" si="12"/>
        <v>469.26525663716825</v>
      </c>
    </row>
    <row r="165" spans="1:13" ht="12.75" customHeight="1" x14ac:dyDescent="0.45">
      <c r="A165" s="35"/>
      <c r="B165" s="2" t="s">
        <v>256</v>
      </c>
      <c r="C165" s="2" t="s">
        <v>253</v>
      </c>
      <c r="D165" s="2" t="s">
        <v>248</v>
      </c>
      <c r="E165" s="2" t="s">
        <v>254</v>
      </c>
      <c r="F165" s="2" t="s">
        <v>57</v>
      </c>
      <c r="G165" s="3">
        <v>1</v>
      </c>
      <c r="H165" s="17">
        <v>229.554</v>
      </c>
      <c r="I165" s="17">
        <f t="shared" si="10"/>
        <v>229.554</v>
      </c>
      <c r="J165" s="17">
        <f t="shared" si="13"/>
        <v>176.75658000000001</v>
      </c>
      <c r="K165" s="17">
        <f t="shared" si="11"/>
        <v>176.75658000000001</v>
      </c>
      <c r="L165" s="24">
        <f t="shared" si="14"/>
        <v>156.42175221238941</v>
      </c>
      <c r="M165" s="24">
        <f t="shared" si="12"/>
        <v>156.42175221238941</v>
      </c>
    </row>
    <row r="166" spans="1:13" ht="12.75" customHeight="1" x14ac:dyDescent="0.45">
      <c r="A166" s="35"/>
      <c r="B166" s="2" t="s">
        <v>257</v>
      </c>
      <c r="C166" s="2" t="s">
        <v>253</v>
      </c>
      <c r="D166" s="2" t="s">
        <v>248</v>
      </c>
      <c r="E166" s="2" t="s">
        <v>254</v>
      </c>
      <c r="F166" s="2" t="s">
        <v>59</v>
      </c>
      <c r="G166" s="3">
        <v>1</v>
      </c>
      <c r="H166" s="17">
        <v>229.554</v>
      </c>
      <c r="I166" s="17">
        <f t="shared" si="10"/>
        <v>229.554</v>
      </c>
      <c r="J166" s="17">
        <f t="shared" si="13"/>
        <v>176.75658000000001</v>
      </c>
      <c r="K166" s="17">
        <f t="shared" si="11"/>
        <v>176.75658000000001</v>
      </c>
      <c r="L166" s="24">
        <f t="shared" si="14"/>
        <v>156.42175221238941</v>
      </c>
      <c r="M166" s="24">
        <f t="shared" si="12"/>
        <v>156.42175221238941</v>
      </c>
    </row>
    <row r="167" spans="1:13" s="4" customFormat="1" ht="12.75" customHeight="1" x14ac:dyDescent="0.45">
      <c r="A167" s="35"/>
      <c r="B167" s="2" t="s">
        <v>258</v>
      </c>
      <c r="C167" s="2" t="s">
        <v>253</v>
      </c>
      <c r="D167" s="2" t="s">
        <v>248</v>
      </c>
      <c r="E167" s="2" t="s">
        <v>27</v>
      </c>
      <c r="F167" s="2" t="s">
        <v>71</v>
      </c>
      <c r="G167" s="3">
        <v>2</v>
      </c>
      <c r="H167" s="17">
        <v>229.554</v>
      </c>
      <c r="I167" s="17">
        <f t="shared" si="10"/>
        <v>459.108</v>
      </c>
      <c r="J167" s="17">
        <f t="shared" si="13"/>
        <v>176.75658000000001</v>
      </c>
      <c r="K167" s="17">
        <f t="shared" si="11"/>
        <v>353.51316000000003</v>
      </c>
      <c r="L167" s="24">
        <f t="shared" si="14"/>
        <v>156.42175221238941</v>
      </c>
      <c r="M167" s="24">
        <f t="shared" si="12"/>
        <v>312.84350442477881</v>
      </c>
    </row>
    <row r="168" spans="1:13" ht="12.75" customHeight="1" x14ac:dyDescent="0.45">
      <c r="A168" s="35"/>
      <c r="B168" s="2" t="s">
        <v>259</v>
      </c>
      <c r="C168" s="2" t="s">
        <v>253</v>
      </c>
      <c r="D168" s="2" t="s">
        <v>248</v>
      </c>
      <c r="E168" s="2" t="s">
        <v>27</v>
      </c>
      <c r="F168" s="2" t="s">
        <v>73</v>
      </c>
      <c r="G168" s="3">
        <v>1</v>
      </c>
      <c r="H168" s="17">
        <v>229.554</v>
      </c>
      <c r="I168" s="17">
        <f t="shared" si="10"/>
        <v>229.554</v>
      </c>
      <c r="J168" s="17">
        <f t="shared" si="13"/>
        <v>176.75658000000001</v>
      </c>
      <c r="K168" s="17">
        <f t="shared" si="11"/>
        <v>176.75658000000001</v>
      </c>
      <c r="L168" s="24">
        <f t="shared" si="14"/>
        <v>156.42175221238941</v>
      </c>
      <c r="M168" s="24">
        <f t="shared" si="12"/>
        <v>156.42175221238941</v>
      </c>
    </row>
    <row r="169" spans="1:13" ht="12.75" customHeight="1" x14ac:dyDescent="0.45">
      <c r="A169" s="34"/>
      <c r="B169" s="2" t="s">
        <v>260</v>
      </c>
      <c r="C169" s="2" t="s">
        <v>253</v>
      </c>
      <c r="D169" s="2" t="s">
        <v>248</v>
      </c>
      <c r="E169" s="2" t="s">
        <v>27</v>
      </c>
      <c r="F169" s="2" t="s">
        <v>57</v>
      </c>
      <c r="G169" s="3">
        <v>1</v>
      </c>
      <c r="H169" s="17">
        <v>229.554</v>
      </c>
      <c r="I169" s="17">
        <f t="shared" si="10"/>
        <v>229.554</v>
      </c>
      <c r="J169" s="17">
        <f t="shared" si="13"/>
        <v>176.75658000000001</v>
      </c>
      <c r="K169" s="17">
        <f t="shared" si="11"/>
        <v>176.75658000000001</v>
      </c>
      <c r="L169" s="24">
        <f t="shared" si="14"/>
        <v>156.42175221238941</v>
      </c>
      <c r="M169" s="24">
        <f t="shared" si="12"/>
        <v>156.42175221238941</v>
      </c>
    </row>
    <row r="170" spans="1:13" s="4" customFormat="1" ht="20.25" customHeight="1" x14ac:dyDescent="0.45">
      <c r="A170" s="36"/>
      <c r="B170" s="2" t="s">
        <v>261</v>
      </c>
      <c r="C170" s="2" t="s">
        <v>262</v>
      </c>
      <c r="D170" s="2" t="s">
        <v>248</v>
      </c>
      <c r="E170" s="2" t="s">
        <v>263</v>
      </c>
      <c r="F170" s="2" t="s">
        <v>59</v>
      </c>
      <c r="G170" s="3">
        <v>1</v>
      </c>
      <c r="H170" s="17">
        <v>184.91849999999999</v>
      </c>
      <c r="I170" s="17">
        <f t="shared" si="10"/>
        <v>184.91849999999999</v>
      </c>
      <c r="J170" s="17">
        <f t="shared" si="13"/>
        <v>142.38724500000001</v>
      </c>
      <c r="K170" s="17">
        <f t="shared" si="11"/>
        <v>142.38724500000001</v>
      </c>
      <c r="L170" s="24">
        <f t="shared" si="14"/>
        <v>126.0064115044248</v>
      </c>
      <c r="M170" s="24">
        <f t="shared" si="12"/>
        <v>126.0064115044248</v>
      </c>
    </row>
    <row r="171" spans="1:13" s="4" customFormat="1" ht="21" customHeight="1" x14ac:dyDescent="0.45">
      <c r="A171" s="35"/>
      <c r="B171" s="2" t="s">
        <v>264</v>
      </c>
      <c r="C171" s="2" t="s">
        <v>262</v>
      </c>
      <c r="D171" s="2" t="s">
        <v>248</v>
      </c>
      <c r="E171" s="2" t="s">
        <v>263</v>
      </c>
      <c r="F171" s="2" t="s">
        <v>265</v>
      </c>
      <c r="G171" s="3">
        <v>1</v>
      </c>
      <c r="H171" s="17">
        <v>184.91849999999999</v>
      </c>
      <c r="I171" s="17">
        <f t="shared" si="10"/>
        <v>184.91849999999999</v>
      </c>
      <c r="J171" s="17">
        <f t="shared" si="13"/>
        <v>142.38724500000001</v>
      </c>
      <c r="K171" s="17">
        <f t="shared" si="11"/>
        <v>142.38724500000001</v>
      </c>
      <c r="L171" s="24">
        <f t="shared" si="14"/>
        <v>126.0064115044248</v>
      </c>
      <c r="M171" s="24">
        <f t="shared" si="12"/>
        <v>126.0064115044248</v>
      </c>
    </row>
    <row r="172" spans="1:13" ht="20.25" customHeight="1" x14ac:dyDescent="0.45">
      <c r="A172" s="35"/>
      <c r="B172" s="2" t="s">
        <v>266</v>
      </c>
      <c r="C172" s="2" t="s">
        <v>262</v>
      </c>
      <c r="D172" s="2" t="s">
        <v>248</v>
      </c>
      <c r="E172" s="2" t="s">
        <v>105</v>
      </c>
      <c r="F172" s="2" t="s">
        <v>55</v>
      </c>
      <c r="G172" s="3">
        <v>1</v>
      </c>
      <c r="H172" s="17">
        <v>184.91849999999999</v>
      </c>
      <c r="I172" s="17">
        <f t="shared" si="10"/>
        <v>184.91849999999999</v>
      </c>
      <c r="J172" s="17">
        <f t="shared" si="13"/>
        <v>142.38724500000001</v>
      </c>
      <c r="K172" s="17">
        <f t="shared" si="11"/>
        <v>142.38724500000001</v>
      </c>
      <c r="L172" s="24">
        <f t="shared" si="14"/>
        <v>126.0064115044248</v>
      </c>
      <c r="M172" s="24">
        <f t="shared" si="12"/>
        <v>126.0064115044248</v>
      </c>
    </row>
    <row r="173" spans="1:13" ht="19.5" customHeight="1" x14ac:dyDescent="0.45">
      <c r="A173" s="35"/>
      <c r="B173" s="2" t="s">
        <v>267</v>
      </c>
      <c r="C173" s="2" t="s">
        <v>262</v>
      </c>
      <c r="D173" s="2" t="s">
        <v>248</v>
      </c>
      <c r="E173" s="2" t="s">
        <v>105</v>
      </c>
      <c r="F173" s="2" t="s">
        <v>57</v>
      </c>
      <c r="G173" s="3">
        <v>1</v>
      </c>
      <c r="H173" s="17">
        <v>184.91849999999999</v>
      </c>
      <c r="I173" s="17">
        <f t="shared" si="10"/>
        <v>184.91849999999999</v>
      </c>
      <c r="J173" s="17">
        <f t="shared" si="13"/>
        <v>142.38724500000001</v>
      </c>
      <c r="K173" s="17">
        <f t="shared" si="11"/>
        <v>142.38724500000001</v>
      </c>
      <c r="L173" s="24">
        <f t="shared" si="14"/>
        <v>126.0064115044248</v>
      </c>
      <c r="M173" s="24">
        <f t="shared" si="12"/>
        <v>126.0064115044248</v>
      </c>
    </row>
    <row r="174" spans="1:13" ht="19.5" customHeight="1" x14ac:dyDescent="0.45">
      <c r="A174" s="35"/>
      <c r="B174" s="2" t="s">
        <v>268</v>
      </c>
      <c r="C174" s="2" t="s">
        <v>262</v>
      </c>
      <c r="D174" s="2" t="s">
        <v>248</v>
      </c>
      <c r="E174" s="2" t="s">
        <v>269</v>
      </c>
      <c r="F174" s="2" t="s">
        <v>57</v>
      </c>
      <c r="G174" s="3">
        <v>3</v>
      </c>
      <c r="H174" s="17">
        <v>184.91849999999999</v>
      </c>
      <c r="I174" s="17">
        <f t="shared" si="10"/>
        <v>554.75549999999998</v>
      </c>
      <c r="J174" s="17">
        <f t="shared" si="13"/>
        <v>142.38724500000001</v>
      </c>
      <c r="K174" s="17">
        <f t="shared" si="11"/>
        <v>427.16173500000002</v>
      </c>
      <c r="L174" s="24">
        <f t="shared" si="14"/>
        <v>126.0064115044248</v>
      </c>
      <c r="M174" s="24">
        <f t="shared" si="12"/>
        <v>378.0192345132744</v>
      </c>
    </row>
    <row r="175" spans="1:13" ht="21" customHeight="1" x14ac:dyDescent="0.45">
      <c r="A175" s="34"/>
      <c r="B175" s="2" t="s">
        <v>270</v>
      </c>
      <c r="C175" s="2" t="s">
        <v>262</v>
      </c>
      <c r="D175" s="2" t="s">
        <v>248</v>
      </c>
      <c r="E175" s="2" t="s">
        <v>87</v>
      </c>
      <c r="F175" s="2" t="s">
        <v>57</v>
      </c>
      <c r="G175" s="3">
        <v>5</v>
      </c>
      <c r="H175" s="17">
        <v>184.91849999999999</v>
      </c>
      <c r="I175" s="17">
        <f t="shared" si="10"/>
        <v>924.59249999999997</v>
      </c>
      <c r="J175" s="17">
        <f t="shared" si="13"/>
        <v>142.38724500000001</v>
      </c>
      <c r="K175" s="17">
        <f t="shared" si="11"/>
        <v>711.93622500000004</v>
      </c>
      <c r="L175" s="24">
        <f t="shared" si="14"/>
        <v>126.0064115044248</v>
      </c>
      <c r="M175" s="24">
        <f t="shared" si="12"/>
        <v>630.03205752212398</v>
      </c>
    </row>
    <row r="176" spans="1:13" ht="12.75" customHeight="1" x14ac:dyDescent="0.45">
      <c r="A176" s="33"/>
      <c r="B176" s="2" t="s">
        <v>271</v>
      </c>
      <c r="C176" s="2" t="s">
        <v>272</v>
      </c>
      <c r="D176" s="2" t="s">
        <v>248</v>
      </c>
      <c r="E176" s="2" t="s">
        <v>123</v>
      </c>
      <c r="F176" s="2" t="s">
        <v>73</v>
      </c>
      <c r="G176" s="3">
        <v>1</v>
      </c>
      <c r="H176" s="17">
        <v>153.03599999999997</v>
      </c>
      <c r="I176" s="17">
        <f t="shared" si="10"/>
        <v>153.03599999999997</v>
      </c>
      <c r="J176" s="17">
        <f t="shared" si="13"/>
        <v>117.83771999999998</v>
      </c>
      <c r="K176" s="17">
        <f t="shared" si="11"/>
        <v>117.83771999999998</v>
      </c>
      <c r="L176" s="24">
        <f t="shared" si="14"/>
        <v>104.28116814159291</v>
      </c>
      <c r="M176" s="24">
        <f t="shared" si="12"/>
        <v>104.28116814159291</v>
      </c>
    </row>
    <row r="177" spans="1:13" ht="12.75" customHeight="1" x14ac:dyDescent="0.45">
      <c r="A177" s="35"/>
      <c r="B177" s="2" t="s">
        <v>273</v>
      </c>
      <c r="C177" s="2" t="s">
        <v>272</v>
      </c>
      <c r="D177" s="2" t="s">
        <v>248</v>
      </c>
      <c r="E177" s="2" t="s">
        <v>115</v>
      </c>
      <c r="F177" s="2" t="s">
        <v>69</v>
      </c>
      <c r="G177" s="3">
        <v>1</v>
      </c>
      <c r="H177" s="17">
        <v>153.03599999999997</v>
      </c>
      <c r="I177" s="17">
        <f t="shared" si="10"/>
        <v>153.03599999999997</v>
      </c>
      <c r="J177" s="17">
        <f t="shared" si="13"/>
        <v>117.83771999999998</v>
      </c>
      <c r="K177" s="17">
        <f t="shared" si="11"/>
        <v>117.83771999999998</v>
      </c>
      <c r="L177" s="24">
        <f t="shared" si="14"/>
        <v>104.28116814159291</v>
      </c>
      <c r="M177" s="24">
        <f t="shared" si="12"/>
        <v>104.28116814159291</v>
      </c>
    </row>
    <row r="178" spans="1:13" ht="12.75" customHeight="1" x14ac:dyDescent="0.45">
      <c r="A178" s="35"/>
      <c r="B178" s="2" t="s">
        <v>274</v>
      </c>
      <c r="C178" s="2" t="s">
        <v>272</v>
      </c>
      <c r="D178" s="2" t="s">
        <v>248</v>
      </c>
      <c r="E178" s="2" t="s">
        <v>115</v>
      </c>
      <c r="F178" s="2" t="s">
        <v>73</v>
      </c>
      <c r="G178" s="3">
        <v>1</v>
      </c>
      <c r="H178" s="17">
        <v>153.03599999999997</v>
      </c>
      <c r="I178" s="17">
        <f t="shared" si="10"/>
        <v>153.03599999999997</v>
      </c>
      <c r="J178" s="17">
        <f t="shared" si="13"/>
        <v>117.83771999999998</v>
      </c>
      <c r="K178" s="17">
        <f t="shared" si="11"/>
        <v>117.83771999999998</v>
      </c>
      <c r="L178" s="24">
        <f t="shared" si="14"/>
        <v>104.28116814159291</v>
      </c>
      <c r="M178" s="24">
        <f t="shared" si="12"/>
        <v>104.28116814159291</v>
      </c>
    </row>
    <row r="179" spans="1:13" ht="12.75" customHeight="1" x14ac:dyDescent="0.45">
      <c r="A179" s="35"/>
      <c r="B179" s="2" t="s">
        <v>275</v>
      </c>
      <c r="C179" s="2" t="s">
        <v>272</v>
      </c>
      <c r="D179" s="2" t="s">
        <v>248</v>
      </c>
      <c r="E179" s="2" t="s">
        <v>141</v>
      </c>
      <c r="F179" s="2" t="s">
        <v>55</v>
      </c>
      <c r="G179" s="3">
        <v>7</v>
      </c>
      <c r="H179" s="17">
        <v>153.03599999999997</v>
      </c>
      <c r="I179" s="17">
        <f t="shared" si="10"/>
        <v>1071.2519999999997</v>
      </c>
      <c r="J179" s="17">
        <f t="shared" si="13"/>
        <v>117.83771999999998</v>
      </c>
      <c r="K179" s="17">
        <f t="shared" si="11"/>
        <v>824.86403999999982</v>
      </c>
      <c r="L179" s="24">
        <f t="shared" si="14"/>
        <v>104.28116814159291</v>
      </c>
      <c r="M179" s="24">
        <f t="shared" si="12"/>
        <v>729.96817699115036</v>
      </c>
    </row>
    <row r="180" spans="1:13" ht="12.75" customHeight="1" x14ac:dyDescent="0.45">
      <c r="A180" s="35"/>
      <c r="B180" s="2" t="s">
        <v>276</v>
      </c>
      <c r="C180" s="2" t="s">
        <v>272</v>
      </c>
      <c r="D180" s="2" t="s">
        <v>248</v>
      </c>
      <c r="E180" s="2" t="s">
        <v>141</v>
      </c>
      <c r="F180" s="2" t="s">
        <v>69</v>
      </c>
      <c r="G180" s="3">
        <v>6</v>
      </c>
      <c r="H180" s="17">
        <v>153.03599999999997</v>
      </c>
      <c r="I180" s="17">
        <f t="shared" si="10"/>
        <v>918.21599999999989</v>
      </c>
      <c r="J180" s="17">
        <f t="shared" si="13"/>
        <v>117.83771999999998</v>
      </c>
      <c r="K180" s="17">
        <f t="shared" si="11"/>
        <v>707.02631999999983</v>
      </c>
      <c r="L180" s="24">
        <f t="shared" si="14"/>
        <v>104.28116814159291</v>
      </c>
      <c r="M180" s="24">
        <f t="shared" si="12"/>
        <v>625.68700884955751</v>
      </c>
    </row>
    <row r="181" spans="1:13" ht="12.75" customHeight="1" x14ac:dyDescent="0.45">
      <c r="A181" s="35"/>
      <c r="B181" s="2" t="s">
        <v>277</v>
      </c>
      <c r="C181" s="2" t="s">
        <v>272</v>
      </c>
      <c r="D181" s="2" t="s">
        <v>248</v>
      </c>
      <c r="E181" s="2" t="s">
        <v>141</v>
      </c>
      <c r="F181" s="2" t="s">
        <v>71</v>
      </c>
      <c r="G181" s="3">
        <v>2</v>
      </c>
      <c r="H181" s="17">
        <v>153.03599999999997</v>
      </c>
      <c r="I181" s="17">
        <f t="shared" si="10"/>
        <v>306.07199999999995</v>
      </c>
      <c r="J181" s="17">
        <f t="shared" si="13"/>
        <v>117.83771999999998</v>
      </c>
      <c r="K181" s="17">
        <f t="shared" si="11"/>
        <v>235.67543999999995</v>
      </c>
      <c r="L181" s="24">
        <f t="shared" si="14"/>
        <v>104.28116814159291</v>
      </c>
      <c r="M181" s="24">
        <f t="shared" si="12"/>
        <v>208.56233628318583</v>
      </c>
    </row>
    <row r="182" spans="1:13" ht="12.75" customHeight="1" x14ac:dyDescent="0.45">
      <c r="A182" s="35"/>
      <c r="B182" s="2" t="s">
        <v>278</v>
      </c>
      <c r="C182" s="2" t="s">
        <v>272</v>
      </c>
      <c r="D182" s="2" t="s">
        <v>248</v>
      </c>
      <c r="E182" s="2" t="s">
        <v>141</v>
      </c>
      <c r="F182" s="2" t="s">
        <v>73</v>
      </c>
      <c r="G182" s="3">
        <v>3</v>
      </c>
      <c r="H182" s="17">
        <v>153.03599999999997</v>
      </c>
      <c r="I182" s="17">
        <f t="shared" si="10"/>
        <v>459.10799999999995</v>
      </c>
      <c r="J182" s="17">
        <f t="shared" si="13"/>
        <v>117.83771999999998</v>
      </c>
      <c r="K182" s="17">
        <f t="shared" si="11"/>
        <v>353.51315999999991</v>
      </c>
      <c r="L182" s="24">
        <f t="shared" si="14"/>
        <v>104.28116814159291</v>
      </c>
      <c r="M182" s="24">
        <f t="shared" si="12"/>
        <v>312.84350442477876</v>
      </c>
    </row>
    <row r="183" spans="1:13" ht="12.75" customHeight="1" x14ac:dyDescent="0.45">
      <c r="A183" s="35"/>
      <c r="B183" s="2" t="s">
        <v>279</v>
      </c>
      <c r="C183" s="2" t="s">
        <v>272</v>
      </c>
      <c r="D183" s="2" t="s">
        <v>248</v>
      </c>
      <c r="E183" s="2" t="s">
        <v>141</v>
      </c>
      <c r="F183" s="2" t="s">
        <v>57</v>
      </c>
      <c r="G183" s="3">
        <v>2</v>
      </c>
      <c r="H183" s="17">
        <v>153.03599999999997</v>
      </c>
      <c r="I183" s="17">
        <f t="shared" si="10"/>
        <v>306.07199999999995</v>
      </c>
      <c r="J183" s="17">
        <f t="shared" si="13"/>
        <v>117.83771999999998</v>
      </c>
      <c r="K183" s="17">
        <f t="shared" si="11"/>
        <v>235.67543999999995</v>
      </c>
      <c r="L183" s="24">
        <f t="shared" si="14"/>
        <v>104.28116814159291</v>
      </c>
      <c r="M183" s="24">
        <f t="shared" si="12"/>
        <v>208.56233628318583</v>
      </c>
    </row>
    <row r="184" spans="1:13" ht="12.75" customHeight="1" x14ac:dyDescent="0.45">
      <c r="A184" s="35"/>
      <c r="B184" s="2" t="s">
        <v>280</v>
      </c>
      <c r="C184" s="2" t="s">
        <v>272</v>
      </c>
      <c r="D184" s="2" t="s">
        <v>248</v>
      </c>
      <c r="E184" s="2" t="s">
        <v>141</v>
      </c>
      <c r="F184" s="2" t="s">
        <v>59</v>
      </c>
      <c r="G184" s="3">
        <v>2</v>
      </c>
      <c r="H184" s="17">
        <v>153.03599999999997</v>
      </c>
      <c r="I184" s="17">
        <f t="shared" si="10"/>
        <v>306.07199999999995</v>
      </c>
      <c r="J184" s="17">
        <f t="shared" si="13"/>
        <v>117.83771999999998</v>
      </c>
      <c r="K184" s="17">
        <f t="shared" si="11"/>
        <v>235.67543999999995</v>
      </c>
      <c r="L184" s="24">
        <f t="shared" si="14"/>
        <v>104.28116814159291</v>
      </c>
      <c r="M184" s="24">
        <f t="shared" si="12"/>
        <v>208.56233628318583</v>
      </c>
    </row>
    <row r="185" spans="1:13" ht="12.75" customHeight="1" x14ac:dyDescent="0.45">
      <c r="A185" s="35"/>
      <c r="B185" s="2" t="s">
        <v>281</v>
      </c>
      <c r="C185" s="2" t="s">
        <v>272</v>
      </c>
      <c r="D185" s="2" t="s">
        <v>248</v>
      </c>
      <c r="E185" s="2" t="s">
        <v>179</v>
      </c>
      <c r="F185" s="2" t="s">
        <v>55</v>
      </c>
      <c r="G185" s="3">
        <v>3</v>
      </c>
      <c r="H185" s="17">
        <v>153.03599999999997</v>
      </c>
      <c r="I185" s="17">
        <f t="shared" si="10"/>
        <v>459.10799999999995</v>
      </c>
      <c r="J185" s="17">
        <f t="shared" si="13"/>
        <v>117.83771999999998</v>
      </c>
      <c r="K185" s="17">
        <f t="shared" si="11"/>
        <v>353.51315999999991</v>
      </c>
      <c r="L185" s="24">
        <f t="shared" si="14"/>
        <v>104.28116814159291</v>
      </c>
      <c r="M185" s="24">
        <f t="shared" si="12"/>
        <v>312.84350442477876</v>
      </c>
    </row>
    <row r="186" spans="1:13" ht="12.75" customHeight="1" x14ac:dyDescent="0.45">
      <c r="A186" s="35"/>
      <c r="B186" s="2" t="s">
        <v>282</v>
      </c>
      <c r="C186" s="2" t="s">
        <v>272</v>
      </c>
      <c r="D186" s="2" t="s">
        <v>248</v>
      </c>
      <c r="E186" s="2" t="s">
        <v>179</v>
      </c>
      <c r="F186" s="2" t="s">
        <v>69</v>
      </c>
      <c r="G186" s="3">
        <v>4</v>
      </c>
      <c r="H186" s="17">
        <v>153.03599999999997</v>
      </c>
      <c r="I186" s="17">
        <f t="shared" si="10"/>
        <v>612.14399999999989</v>
      </c>
      <c r="J186" s="17">
        <f t="shared" si="13"/>
        <v>117.83771999999998</v>
      </c>
      <c r="K186" s="17">
        <f t="shared" si="11"/>
        <v>471.3508799999999</v>
      </c>
      <c r="L186" s="24">
        <f t="shared" si="14"/>
        <v>104.28116814159291</v>
      </c>
      <c r="M186" s="24">
        <f t="shared" si="12"/>
        <v>417.12467256637166</v>
      </c>
    </row>
    <row r="187" spans="1:13" ht="12.75" customHeight="1" x14ac:dyDescent="0.45">
      <c r="A187" s="35"/>
      <c r="B187" s="2" t="s">
        <v>283</v>
      </c>
      <c r="C187" s="2" t="s">
        <v>272</v>
      </c>
      <c r="D187" s="2" t="s">
        <v>248</v>
      </c>
      <c r="E187" s="2" t="s">
        <v>179</v>
      </c>
      <c r="F187" s="2" t="s">
        <v>71</v>
      </c>
      <c r="G187" s="3">
        <v>4</v>
      </c>
      <c r="H187" s="17">
        <v>153.03599999999997</v>
      </c>
      <c r="I187" s="17">
        <f t="shared" si="10"/>
        <v>612.14399999999989</v>
      </c>
      <c r="J187" s="17">
        <f t="shared" si="13"/>
        <v>117.83771999999998</v>
      </c>
      <c r="K187" s="17">
        <f t="shared" si="11"/>
        <v>471.3508799999999</v>
      </c>
      <c r="L187" s="24">
        <f t="shared" si="14"/>
        <v>104.28116814159291</v>
      </c>
      <c r="M187" s="24">
        <f t="shared" si="12"/>
        <v>417.12467256637166</v>
      </c>
    </row>
    <row r="188" spans="1:13" ht="12.75" customHeight="1" x14ac:dyDescent="0.45">
      <c r="A188" s="35"/>
      <c r="B188" s="2" t="s">
        <v>284</v>
      </c>
      <c r="C188" s="2" t="s">
        <v>272</v>
      </c>
      <c r="D188" s="2" t="s">
        <v>248</v>
      </c>
      <c r="E188" s="2" t="s">
        <v>179</v>
      </c>
      <c r="F188" s="2" t="s">
        <v>73</v>
      </c>
      <c r="G188" s="3">
        <v>2</v>
      </c>
      <c r="H188" s="17">
        <v>153.03599999999997</v>
      </c>
      <c r="I188" s="17">
        <f t="shared" si="10"/>
        <v>306.07199999999995</v>
      </c>
      <c r="J188" s="17">
        <f t="shared" si="13"/>
        <v>117.83771999999998</v>
      </c>
      <c r="K188" s="17">
        <f t="shared" si="11"/>
        <v>235.67543999999995</v>
      </c>
      <c r="L188" s="24">
        <f t="shared" si="14"/>
        <v>104.28116814159291</v>
      </c>
      <c r="M188" s="24">
        <f t="shared" si="12"/>
        <v>208.56233628318583</v>
      </c>
    </row>
    <row r="189" spans="1:13" ht="12.75" customHeight="1" x14ac:dyDescent="0.45">
      <c r="A189" s="35"/>
      <c r="B189" s="2" t="s">
        <v>285</v>
      </c>
      <c r="C189" s="2" t="s">
        <v>272</v>
      </c>
      <c r="D189" s="2" t="s">
        <v>248</v>
      </c>
      <c r="E189" s="2" t="s">
        <v>179</v>
      </c>
      <c r="F189" s="2" t="s">
        <v>57</v>
      </c>
      <c r="G189" s="3">
        <v>2</v>
      </c>
      <c r="H189" s="17">
        <v>153.03599999999997</v>
      </c>
      <c r="I189" s="17">
        <f t="shared" si="10"/>
        <v>306.07199999999995</v>
      </c>
      <c r="J189" s="17">
        <f t="shared" si="13"/>
        <v>117.83771999999998</v>
      </c>
      <c r="K189" s="17">
        <f t="shared" si="11"/>
        <v>235.67543999999995</v>
      </c>
      <c r="L189" s="24">
        <f t="shared" si="14"/>
        <v>104.28116814159291</v>
      </c>
      <c r="M189" s="24">
        <f t="shared" si="12"/>
        <v>208.56233628318583</v>
      </c>
    </row>
    <row r="190" spans="1:13" ht="12.75" customHeight="1" x14ac:dyDescent="0.45">
      <c r="A190" s="35"/>
      <c r="B190" s="2" t="s">
        <v>286</v>
      </c>
      <c r="C190" s="2" t="s">
        <v>272</v>
      </c>
      <c r="D190" s="2" t="s">
        <v>248</v>
      </c>
      <c r="E190" s="2" t="s">
        <v>179</v>
      </c>
      <c r="F190" s="2" t="s">
        <v>59</v>
      </c>
      <c r="G190" s="3">
        <v>2</v>
      </c>
      <c r="H190" s="17">
        <v>153.03599999999997</v>
      </c>
      <c r="I190" s="17">
        <f t="shared" si="10"/>
        <v>306.07199999999995</v>
      </c>
      <c r="J190" s="17">
        <f t="shared" si="13"/>
        <v>117.83771999999998</v>
      </c>
      <c r="K190" s="17">
        <f t="shared" si="11"/>
        <v>235.67543999999995</v>
      </c>
      <c r="L190" s="24">
        <f t="shared" si="14"/>
        <v>104.28116814159291</v>
      </c>
      <c r="M190" s="24">
        <f t="shared" si="12"/>
        <v>208.56233628318583</v>
      </c>
    </row>
    <row r="191" spans="1:13" s="4" customFormat="1" ht="12.75" customHeight="1" x14ac:dyDescent="0.45">
      <c r="A191" s="35"/>
      <c r="B191" s="2" t="s">
        <v>287</v>
      </c>
      <c r="C191" s="2" t="s">
        <v>272</v>
      </c>
      <c r="D191" s="2" t="s">
        <v>248</v>
      </c>
      <c r="E191" s="2" t="s">
        <v>87</v>
      </c>
      <c r="F191" s="2" t="s">
        <v>55</v>
      </c>
      <c r="G191" s="3">
        <v>2</v>
      </c>
      <c r="H191" s="17">
        <v>153.03599999999997</v>
      </c>
      <c r="I191" s="17">
        <f t="shared" si="10"/>
        <v>306.07199999999995</v>
      </c>
      <c r="J191" s="17">
        <f t="shared" si="13"/>
        <v>117.83771999999998</v>
      </c>
      <c r="K191" s="17">
        <f t="shared" si="11"/>
        <v>235.67543999999995</v>
      </c>
      <c r="L191" s="24">
        <f t="shared" si="14"/>
        <v>104.28116814159291</v>
      </c>
      <c r="M191" s="24">
        <f t="shared" si="12"/>
        <v>208.56233628318583</v>
      </c>
    </row>
    <row r="192" spans="1:13" s="4" customFormat="1" ht="12.75" customHeight="1" x14ac:dyDescent="0.45">
      <c r="A192" s="35"/>
      <c r="B192" s="2" t="s">
        <v>287</v>
      </c>
      <c r="C192" s="2" t="s">
        <v>272</v>
      </c>
      <c r="D192" s="2" t="s">
        <v>248</v>
      </c>
      <c r="E192" s="2" t="s">
        <v>87</v>
      </c>
      <c r="F192" s="2" t="s">
        <v>55</v>
      </c>
      <c r="G192" s="3">
        <v>4</v>
      </c>
      <c r="H192" s="17">
        <v>153.03599999999997</v>
      </c>
      <c r="I192" s="17">
        <f t="shared" si="10"/>
        <v>612.14399999999989</v>
      </c>
      <c r="J192" s="17">
        <f t="shared" si="13"/>
        <v>117.83771999999998</v>
      </c>
      <c r="K192" s="17">
        <f t="shared" si="11"/>
        <v>471.3508799999999</v>
      </c>
      <c r="L192" s="24">
        <f t="shared" si="14"/>
        <v>104.28116814159291</v>
      </c>
      <c r="M192" s="24">
        <f t="shared" si="12"/>
        <v>417.12467256637166</v>
      </c>
    </row>
    <row r="193" spans="1:13" ht="12.75" customHeight="1" x14ac:dyDescent="0.45">
      <c r="A193" s="35"/>
      <c r="B193" s="2" t="s">
        <v>288</v>
      </c>
      <c r="C193" s="2" t="s">
        <v>272</v>
      </c>
      <c r="D193" s="2" t="s">
        <v>248</v>
      </c>
      <c r="E193" s="2" t="s">
        <v>27</v>
      </c>
      <c r="F193" s="2" t="s">
        <v>55</v>
      </c>
      <c r="G193" s="3">
        <v>1</v>
      </c>
      <c r="H193" s="17">
        <v>153.03599999999997</v>
      </c>
      <c r="I193" s="17">
        <f t="shared" si="10"/>
        <v>153.03599999999997</v>
      </c>
      <c r="J193" s="17">
        <f t="shared" si="13"/>
        <v>117.83771999999998</v>
      </c>
      <c r="K193" s="17">
        <f t="shared" si="11"/>
        <v>117.83771999999998</v>
      </c>
      <c r="L193" s="24">
        <f t="shared" si="14"/>
        <v>104.28116814159291</v>
      </c>
      <c r="M193" s="24">
        <f t="shared" si="12"/>
        <v>104.28116814159291</v>
      </c>
    </row>
    <row r="194" spans="1:13" ht="12.75" customHeight="1" x14ac:dyDescent="0.45">
      <c r="A194" s="35"/>
      <c r="B194" s="2" t="s">
        <v>289</v>
      </c>
      <c r="C194" s="2" t="s">
        <v>272</v>
      </c>
      <c r="D194" s="2" t="s">
        <v>248</v>
      </c>
      <c r="E194" s="2" t="s">
        <v>27</v>
      </c>
      <c r="F194" s="2" t="s">
        <v>69</v>
      </c>
      <c r="G194" s="3">
        <v>3</v>
      </c>
      <c r="H194" s="17">
        <v>153.03599999999997</v>
      </c>
      <c r="I194" s="17">
        <f t="shared" si="10"/>
        <v>459.10799999999995</v>
      </c>
      <c r="J194" s="17">
        <f t="shared" si="13"/>
        <v>117.83771999999998</v>
      </c>
      <c r="K194" s="17">
        <f t="shared" si="11"/>
        <v>353.51315999999991</v>
      </c>
      <c r="L194" s="24">
        <f t="shared" si="14"/>
        <v>104.28116814159291</v>
      </c>
      <c r="M194" s="24">
        <f t="shared" si="12"/>
        <v>312.84350442477876</v>
      </c>
    </row>
    <row r="195" spans="1:13" ht="12.75" customHeight="1" x14ac:dyDescent="0.45">
      <c r="A195" s="35"/>
      <c r="B195" s="2" t="s">
        <v>290</v>
      </c>
      <c r="C195" s="2" t="s">
        <v>272</v>
      </c>
      <c r="D195" s="2" t="s">
        <v>248</v>
      </c>
      <c r="E195" s="2" t="s">
        <v>27</v>
      </c>
      <c r="F195" s="2" t="s">
        <v>71</v>
      </c>
      <c r="G195" s="3">
        <v>1</v>
      </c>
      <c r="H195" s="17">
        <v>153.03599999999997</v>
      </c>
      <c r="I195" s="17">
        <f t="shared" si="10"/>
        <v>153.03599999999997</v>
      </c>
      <c r="J195" s="17">
        <f t="shared" si="13"/>
        <v>117.83771999999998</v>
      </c>
      <c r="K195" s="17">
        <f t="shared" si="11"/>
        <v>117.83771999999998</v>
      </c>
      <c r="L195" s="24">
        <f t="shared" si="14"/>
        <v>104.28116814159291</v>
      </c>
      <c r="M195" s="24">
        <f t="shared" si="12"/>
        <v>104.28116814159291</v>
      </c>
    </row>
    <row r="196" spans="1:13" ht="12.75" customHeight="1" x14ac:dyDescent="0.45">
      <c r="A196" s="34"/>
      <c r="B196" s="2" t="s">
        <v>291</v>
      </c>
      <c r="C196" s="2" t="s">
        <v>272</v>
      </c>
      <c r="D196" s="2" t="s">
        <v>248</v>
      </c>
      <c r="E196" s="2" t="s">
        <v>27</v>
      </c>
      <c r="F196" s="2" t="s">
        <v>57</v>
      </c>
      <c r="G196" s="3">
        <v>1</v>
      </c>
      <c r="H196" s="17">
        <v>153.03599999999997</v>
      </c>
      <c r="I196" s="17">
        <f t="shared" si="10"/>
        <v>153.03599999999997</v>
      </c>
      <c r="J196" s="17">
        <f t="shared" si="13"/>
        <v>117.83771999999998</v>
      </c>
      <c r="K196" s="17">
        <f t="shared" si="11"/>
        <v>117.83771999999998</v>
      </c>
      <c r="L196" s="24">
        <f t="shared" si="14"/>
        <v>104.28116814159291</v>
      </c>
      <c r="M196" s="24">
        <f t="shared" si="12"/>
        <v>104.28116814159291</v>
      </c>
    </row>
    <row r="197" spans="1:13" ht="35.25" customHeight="1" x14ac:dyDescent="0.45">
      <c r="A197" s="33"/>
      <c r="B197" s="2" t="s">
        <v>292</v>
      </c>
      <c r="C197" s="2" t="s">
        <v>293</v>
      </c>
      <c r="D197" s="2" t="s">
        <v>248</v>
      </c>
      <c r="E197" s="2" t="s">
        <v>162</v>
      </c>
      <c r="F197" s="2" t="s">
        <v>55</v>
      </c>
      <c r="G197" s="3">
        <v>5</v>
      </c>
      <c r="H197" s="17">
        <v>184.91849999999999</v>
      </c>
      <c r="I197" s="17">
        <f t="shared" si="10"/>
        <v>924.59249999999997</v>
      </c>
      <c r="J197" s="17">
        <f t="shared" si="13"/>
        <v>142.38724500000001</v>
      </c>
      <c r="K197" s="17">
        <f t="shared" si="11"/>
        <v>711.93622500000004</v>
      </c>
      <c r="L197" s="24">
        <f t="shared" si="14"/>
        <v>126.0064115044248</v>
      </c>
      <c r="M197" s="24">
        <f t="shared" si="12"/>
        <v>630.03205752212398</v>
      </c>
    </row>
    <row r="198" spans="1:13" ht="36" customHeight="1" x14ac:dyDescent="0.45">
      <c r="A198" s="35"/>
      <c r="B198" s="2" t="s">
        <v>294</v>
      </c>
      <c r="C198" s="2" t="s">
        <v>293</v>
      </c>
      <c r="D198" s="2" t="s">
        <v>248</v>
      </c>
      <c r="E198" s="2" t="s">
        <v>27</v>
      </c>
      <c r="F198" s="2" t="s">
        <v>55</v>
      </c>
      <c r="G198" s="3">
        <v>2</v>
      </c>
      <c r="H198" s="17">
        <v>184.91849999999999</v>
      </c>
      <c r="I198" s="17">
        <f t="shared" si="10"/>
        <v>369.83699999999999</v>
      </c>
      <c r="J198" s="17">
        <f t="shared" si="13"/>
        <v>142.38724500000001</v>
      </c>
      <c r="K198" s="17">
        <f t="shared" si="11"/>
        <v>284.77449000000001</v>
      </c>
      <c r="L198" s="24">
        <f t="shared" si="14"/>
        <v>126.0064115044248</v>
      </c>
      <c r="M198" s="24">
        <f t="shared" si="12"/>
        <v>252.01282300884961</v>
      </c>
    </row>
    <row r="199" spans="1:13" ht="35.25" customHeight="1" x14ac:dyDescent="0.45">
      <c r="A199" s="35"/>
      <c r="B199" s="2" t="s">
        <v>295</v>
      </c>
      <c r="C199" s="2" t="s">
        <v>293</v>
      </c>
      <c r="D199" s="2" t="s">
        <v>248</v>
      </c>
      <c r="E199" s="2" t="s">
        <v>27</v>
      </c>
      <c r="F199" s="2" t="s">
        <v>69</v>
      </c>
      <c r="G199" s="3">
        <v>1</v>
      </c>
      <c r="H199" s="17">
        <v>184.91849999999999</v>
      </c>
      <c r="I199" s="17">
        <f t="shared" si="10"/>
        <v>184.91849999999999</v>
      </c>
      <c r="J199" s="17">
        <f t="shared" si="13"/>
        <v>142.38724500000001</v>
      </c>
      <c r="K199" s="17">
        <f t="shared" si="11"/>
        <v>142.38724500000001</v>
      </c>
      <c r="L199" s="24">
        <f t="shared" si="14"/>
        <v>126.0064115044248</v>
      </c>
      <c r="M199" s="24">
        <f t="shared" si="12"/>
        <v>126.0064115044248</v>
      </c>
    </row>
    <row r="200" spans="1:13" ht="27" customHeight="1" x14ac:dyDescent="0.45">
      <c r="A200" s="34"/>
      <c r="B200" s="2" t="s">
        <v>296</v>
      </c>
      <c r="C200" s="2" t="s">
        <v>293</v>
      </c>
      <c r="D200" s="2" t="s">
        <v>248</v>
      </c>
      <c r="E200" s="2" t="s">
        <v>27</v>
      </c>
      <c r="F200" s="2" t="s">
        <v>71</v>
      </c>
      <c r="G200" s="3">
        <v>2</v>
      </c>
      <c r="H200" s="17">
        <v>184.91849999999999</v>
      </c>
      <c r="I200" s="17">
        <f t="shared" si="10"/>
        <v>369.83699999999999</v>
      </c>
      <c r="J200" s="17">
        <f t="shared" si="13"/>
        <v>142.38724500000001</v>
      </c>
      <c r="K200" s="17">
        <f t="shared" si="11"/>
        <v>284.77449000000001</v>
      </c>
      <c r="L200" s="24">
        <f t="shared" si="14"/>
        <v>126.0064115044248</v>
      </c>
      <c r="M200" s="24">
        <f t="shared" si="12"/>
        <v>252.01282300884961</v>
      </c>
    </row>
    <row r="201" spans="1:13" ht="79.5" customHeight="1" x14ac:dyDescent="0.45">
      <c r="A201" s="6"/>
      <c r="B201" s="2" t="s">
        <v>297</v>
      </c>
      <c r="C201" s="2" t="s">
        <v>298</v>
      </c>
      <c r="D201" s="2" t="s">
        <v>248</v>
      </c>
      <c r="E201" s="2" t="s">
        <v>27</v>
      </c>
      <c r="F201" s="2" t="s">
        <v>55</v>
      </c>
      <c r="G201" s="3">
        <v>2</v>
      </c>
      <c r="H201" s="17">
        <v>211.69980000000001</v>
      </c>
      <c r="I201" s="17">
        <f t="shared" si="10"/>
        <v>423.39960000000002</v>
      </c>
      <c r="J201" s="17">
        <f t="shared" si="13"/>
        <v>163.00884600000001</v>
      </c>
      <c r="K201" s="17">
        <f t="shared" si="11"/>
        <v>326.01769200000001</v>
      </c>
      <c r="L201" s="24">
        <f t="shared" si="14"/>
        <v>144.25561592920357</v>
      </c>
      <c r="M201" s="24">
        <f t="shared" si="12"/>
        <v>288.51123185840714</v>
      </c>
    </row>
    <row r="202" spans="1:13" ht="47.25" customHeight="1" x14ac:dyDescent="0.45">
      <c r="A202" s="33"/>
      <c r="B202" s="2" t="s">
        <v>299</v>
      </c>
      <c r="C202" s="2" t="s">
        <v>300</v>
      </c>
      <c r="D202" s="2" t="s">
        <v>248</v>
      </c>
      <c r="E202" s="2" t="s">
        <v>103</v>
      </c>
      <c r="F202" s="2" t="s">
        <v>55</v>
      </c>
      <c r="G202" s="3">
        <v>1</v>
      </c>
      <c r="H202" s="17">
        <v>153.03599999999997</v>
      </c>
      <c r="I202" s="17">
        <f t="shared" si="10"/>
        <v>153.03599999999997</v>
      </c>
      <c r="J202" s="17">
        <f t="shared" si="13"/>
        <v>117.83771999999998</v>
      </c>
      <c r="K202" s="17">
        <f t="shared" si="11"/>
        <v>117.83771999999998</v>
      </c>
      <c r="L202" s="24">
        <f t="shared" si="14"/>
        <v>104.28116814159291</v>
      </c>
      <c r="M202" s="24">
        <f t="shared" si="12"/>
        <v>104.28116814159291</v>
      </c>
    </row>
    <row r="203" spans="1:13" ht="51" customHeight="1" x14ac:dyDescent="0.45">
      <c r="A203" s="34"/>
      <c r="B203" s="2" t="s">
        <v>299</v>
      </c>
      <c r="C203" s="2" t="s">
        <v>300</v>
      </c>
      <c r="D203" s="2" t="s">
        <v>248</v>
      </c>
      <c r="E203" s="2" t="s">
        <v>103</v>
      </c>
      <c r="F203" s="2" t="s">
        <v>55</v>
      </c>
      <c r="G203" s="3">
        <v>5</v>
      </c>
      <c r="H203" s="17">
        <v>153.03599999999997</v>
      </c>
      <c r="I203" s="17">
        <f t="shared" si="10"/>
        <v>765.17999999999984</v>
      </c>
      <c r="J203" s="17">
        <f t="shared" si="13"/>
        <v>117.83771999999998</v>
      </c>
      <c r="K203" s="17">
        <f t="shared" si="11"/>
        <v>589.18859999999984</v>
      </c>
      <c r="L203" s="24">
        <f t="shared" si="14"/>
        <v>104.28116814159291</v>
      </c>
      <c r="M203" s="24">
        <f t="shared" si="12"/>
        <v>521.40584070796456</v>
      </c>
    </row>
    <row r="204" spans="1:13" ht="12.75" customHeight="1" x14ac:dyDescent="0.45">
      <c r="A204" s="33"/>
      <c r="B204" s="2" t="s">
        <v>301</v>
      </c>
      <c r="C204" s="2" t="s">
        <v>302</v>
      </c>
      <c r="D204" s="2" t="s">
        <v>248</v>
      </c>
      <c r="E204" s="2" t="s">
        <v>254</v>
      </c>
      <c r="F204" s="2" t="s">
        <v>55</v>
      </c>
      <c r="G204" s="3">
        <v>2</v>
      </c>
      <c r="H204" s="17">
        <v>184.91849999999999</v>
      </c>
      <c r="I204" s="17">
        <f t="shared" si="10"/>
        <v>369.83699999999999</v>
      </c>
      <c r="J204" s="17">
        <f t="shared" si="13"/>
        <v>142.38724500000001</v>
      </c>
      <c r="K204" s="17">
        <f t="shared" si="11"/>
        <v>284.77449000000001</v>
      </c>
      <c r="L204" s="24">
        <f t="shared" si="14"/>
        <v>126.0064115044248</v>
      </c>
      <c r="M204" s="24">
        <f t="shared" si="12"/>
        <v>252.01282300884961</v>
      </c>
    </row>
    <row r="205" spans="1:13" ht="12.75" customHeight="1" x14ac:dyDescent="0.45">
      <c r="A205" s="35"/>
      <c r="B205" s="2" t="s">
        <v>303</v>
      </c>
      <c r="C205" s="2" t="s">
        <v>302</v>
      </c>
      <c r="D205" s="2" t="s">
        <v>248</v>
      </c>
      <c r="E205" s="2" t="s">
        <v>254</v>
      </c>
      <c r="F205" s="2" t="s">
        <v>69</v>
      </c>
      <c r="G205" s="3">
        <v>5</v>
      </c>
      <c r="H205" s="17">
        <v>184.91849999999999</v>
      </c>
      <c r="I205" s="17">
        <f t="shared" si="10"/>
        <v>924.59249999999997</v>
      </c>
      <c r="J205" s="17">
        <f t="shared" si="13"/>
        <v>142.38724500000001</v>
      </c>
      <c r="K205" s="17">
        <f t="shared" si="11"/>
        <v>711.93622500000004</v>
      </c>
      <c r="L205" s="24">
        <f t="shared" si="14"/>
        <v>126.0064115044248</v>
      </c>
      <c r="M205" s="24">
        <f t="shared" si="12"/>
        <v>630.03205752212398</v>
      </c>
    </row>
    <row r="206" spans="1:13" ht="12.75" customHeight="1" x14ac:dyDescent="0.45">
      <c r="A206" s="35"/>
      <c r="B206" s="2" t="s">
        <v>304</v>
      </c>
      <c r="C206" s="2" t="s">
        <v>302</v>
      </c>
      <c r="D206" s="2" t="s">
        <v>248</v>
      </c>
      <c r="E206" s="2" t="s">
        <v>254</v>
      </c>
      <c r="F206" s="2" t="s">
        <v>71</v>
      </c>
      <c r="G206" s="3">
        <v>4</v>
      </c>
      <c r="H206" s="17">
        <v>184.91849999999999</v>
      </c>
      <c r="I206" s="17">
        <f t="shared" si="10"/>
        <v>739.67399999999998</v>
      </c>
      <c r="J206" s="17">
        <f t="shared" si="13"/>
        <v>142.38724500000001</v>
      </c>
      <c r="K206" s="17">
        <f t="shared" si="11"/>
        <v>569.54898000000003</v>
      </c>
      <c r="L206" s="24">
        <f t="shared" si="14"/>
        <v>126.0064115044248</v>
      </c>
      <c r="M206" s="24">
        <f t="shared" si="12"/>
        <v>504.02564601769922</v>
      </c>
    </row>
    <row r="207" spans="1:13" ht="12.75" customHeight="1" x14ac:dyDescent="0.45">
      <c r="A207" s="35"/>
      <c r="B207" s="2" t="s">
        <v>305</v>
      </c>
      <c r="C207" s="2" t="s">
        <v>302</v>
      </c>
      <c r="D207" s="2" t="s">
        <v>248</v>
      </c>
      <c r="E207" s="2" t="s">
        <v>254</v>
      </c>
      <c r="F207" s="2" t="s">
        <v>73</v>
      </c>
      <c r="G207" s="3">
        <v>3</v>
      </c>
      <c r="H207" s="17">
        <v>184.91849999999999</v>
      </c>
      <c r="I207" s="17">
        <f t="shared" ref="I207:I270" si="15">SUM(H207*G207)</f>
        <v>554.75549999999998</v>
      </c>
      <c r="J207" s="17">
        <f t="shared" si="13"/>
        <v>142.38724500000001</v>
      </c>
      <c r="K207" s="17">
        <f t="shared" ref="K207:K270" si="16">SUM(J207*G207)</f>
        <v>427.16173500000002</v>
      </c>
      <c r="L207" s="24">
        <f t="shared" si="14"/>
        <v>126.0064115044248</v>
      </c>
      <c r="M207" s="24">
        <f t="shared" ref="M207:M270" si="17">SUM(L207*G207)</f>
        <v>378.0192345132744</v>
      </c>
    </row>
    <row r="208" spans="1:13" ht="12.75" customHeight="1" x14ac:dyDescent="0.45">
      <c r="A208" s="35"/>
      <c r="B208" s="2" t="s">
        <v>306</v>
      </c>
      <c r="C208" s="2" t="s">
        <v>302</v>
      </c>
      <c r="D208" s="2" t="s">
        <v>248</v>
      </c>
      <c r="E208" s="2" t="s">
        <v>254</v>
      </c>
      <c r="F208" s="2" t="s">
        <v>57</v>
      </c>
      <c r="G208" s="3">
        <v>5</v>
      </c>
      <c r="H208" s="17">
        <v>184.91849999999999</v>
      </c>
      <c r="I208" s="17">
        <f t="shared" si="15"/>
        <v>924.59249999999997</v>
      </c>
      <c r="J208" s="17">
        <f t="shared" ref="J208:J271" si="18">H208*(1-23%)</f>
        <v>142.38724500000001</v>
      </c>
      <c r="K208" s="17">
        <f t="shared" si="16"/>
        <v>711.93622500000004</v>
      </c>
      <c r="L208" s="24">
        <f t="shared" ref="L208:L271" si="19">SUM(J208/1.13)</f>
        <v>126.0064115044248</v>
      </c>
      <c r="M208" s="24">
        <f t="shared" si="17"/>
        <v>630.03205752212398</v>
      </c>
    </row>
    <row r="209" spans="1:13" ht="12.75" customHeight="1" x14ac:dyDescent="0.45">
      <c r="A209" s="35"/>
      <c r="B209" s="2" t="s">
        <v>307</v>
      </c>
      <c r="C209" s="2" t="s">
        <v>302</v>
      </c>
      <c r="D209" s="2" t="s">
        <v>248</v>
      </c>
      <c r="E209" s="2" t="s">
        <v>254</v>
      </c>
      <c r="F209" s="2" t="s">
        <v>59</v>
      </c>
      <c r="G209" s="3">
        <v>2</v>
      </c>
      <c r="H209" s="17">
        <v>184.91849999999999</v>
      </c>
      <c r="I209" s="17">
        <f t="shared" si="15"/>
        <v>369.83699999999999</v>
      </c>
      <c r="J209" s="17">
        <f t="shared" si="18"/>
        <v>142.38724500000001</v>
      </c>
      <c r="K209" s="17">
        <f t="shared" si="16"/>
        <v>284.77449000000001</v>
      </c>
      <c r="L209" s="24">
        <f t="shared" si="19"/>
        <v>126.0064115044248</v>
      </c>
      <c r="M209" s="24">
        <f t="shared" si="17"/>
        <v>252.01282300884961</v>
      </c>
    </row>
    <row r="210" spans="1:13" ht="12.75" customHeight="1" x14ac:dyDescent="0.45">
      <c r="A210" s="35"/>
      <c r="B210" s="2" t="s">
        <v>308</v>
      </c>
      <c r="C210" s="2" t="s">
        <v>302</v>
      </c>
      <c r="D210" s="2" t="s">
        <v>248</v>
      </c>
      <c r="E210" s="2" t="s">
        <v>254</v>
      </c>
      <c r="F210" s="2" t="s">
        <v>265</v>
      </c>
      <c r="G210" s="3">
        <v>2</v>
      </c>
      <c r="H210" s="17">
        <v>184.91849999999999</v>
      </c>
      <c r="I210" s="17">
        <f t="shared" si="15"/>
        <v>369.83699999999999</v>
      </c>
      <c r="J210" s="17">
        <f t="shared" si="18"/>
        <v>142.38724500000001</v>
      </c>
      <c r="K210" s="17">
        <f t="shared" si="16"/>
        <v>284.77449000000001</v>
      </c>
      <c r="L210" s="24">
        <f t="shared" si="19"/>
        <v>126.0064115044248</v>
      </c>
      <c r="M210" s="24">
        <f t="shared" si="17"/>
        <v>252.01282300884961</v>
      </c>
    </row>
    <row r="211" spans="1:13" ht="12.75" customHeight="1" x14ac:dyDescent="0.45">
      <c r="A211" s="35"/>
      <c r="B211" s="2" t="s">
        <v>309</v>
      </c>
      <c r="C211" s="2" t="s">
        <v>302</v>
      </c>
      <c r="D211" s="2" t="s">
        <v>248</v>
      </c>
      <c r="E211" s="2" t="s">
        <v>162</v>
      </c>
      <c r="F211" s="2" t="s">
        <v>69</v>
      </c>
      <c r="G211" s="3">
        <v>1</v>
      </c>
      <c r="H211" s="17">
        <v>184.91849999999999</v>
      </c>
      <c r="I211" s="17">
        <f t="shared" si="15"/>
        <v>184.91849999999999</v>
      </c>
      <c r="J211" s="17">
        <f t="shared" si="18"/>
        <v>142.38724500000001</v>
      </c>
      <c r="K211" s="17">
        <f t="shared" si="16"/>
        <v>142.38724500000001</v>
      </c>
      <c r="L211" s="24">
        <f t="shared" si="19"/>
        <v>126.0064115044248</v>
      </c>
      <c r="M211" s="24">
        <f t="shared" si="17"/>
        <v>126.0064115044248</v>
      </c>
    </row>
    <row r="212" spans="1:13" ht="12.75" customHeight="1" x14ac:dyDescent="0.45">
      <c r="A212" s="35"/>
      <c r="B212" s="2" t="s">
        <v>310</v>
      </c>
      <c r="C212" s="2" t="s">
        <v>302</v>
      </c>
      <c r="D212" s="2" t="s">
        <v>248</v>
      </c>
      <c r="E212" s="2" t="s">
        <v>162</v>
      </c>
      <c r="F212" s="2" t="s">
        <v>57</v>
      </c>
      <c r="G212" s="3">
        <v>1</v>
      </c>
      <c r="H212" s="17">
        <v>184.91849999999999</v>
      </c>
      <c r="I212" s="17">
        <f t="shared" si="15"/>
        <v>184.91849999999999</v>
      </c>
      <c r="J212" s="17">
        <f t="shared" si="18"/>
        <v>142.38724500000001</v>
      </c>
      <c r="K212" s="17">
        <f t="shared" si="16"/>
        <v>142.38724500000001</v>
      </c>
      <c r="L212" s="24">
        <f t="shared" si="19"/>
        <v>126.0064115044248</v>
      </c>
      <c r="M212" s="24">
        <f t="shared" si="17"/>
        <v>126.0064115044248</v>
      </c>
    </row>
    <row r="213" spans="1:13" ht="12.75" customHeight="1" x14ac:dyDescent="0.45">
      <c r="A213" s="35"/>
      <c r="B213" s="2" t="s">
        <v>311</v>
      </c>
      <c r="C213" s="2" t="s">
        <v>302</v>
      </c>
      <c r="D213" s="2" t="s">
        <v>248</v>
      </c>
      <c r="E213" s="2" t="s">
        <v>162</v>
      </c>
      <c r="F213" s="2" t="s">
        <v>265</v>
      </c>
      <c r="G213" s="3">
        <v>1</v>
      </c>
      <c r="H213" s="17">
        <v>184.91849999999999</v>
      </c>
      <c r="I213" s="17">
        <f t="shared" si="15"/>
        <v>184.91849999999999</v>
      </c>
      <c r="J213" s="17">
        <f t="shared" si="18"/>
        <v>142.38724500000001</v>
      </c>
      <c r="K213" s="17">
        <f t="shared" si="16"/>
        <v>142.38724500000001</v>
      </c>
      <c r="L213" s="24">
        <f t="shared" si="19"/>
        <v>126.0064115044248</v>
      </c>
      <c r="M213" s="24">
        <f t="shared" si="17"/>
        <v>126.0064115044248</v>
      </c>
    </row>
    <row r="214" spans="1:13" ht="12.75" customHeight="1" x14ac:dyDescent="0.45">
      <c r="A214" s="35"/>
      <c r="B214" s="2" t="s">
        <v>312</v>
      </c>
      <c r="C214" s="2" t="s">
        <v>302</v>
      </c>
      <c r="D214" s="2" t="s">
        <v>248</v>
      </c>
      <c r="E214" s="2" t="s">
        <v>179</v>
      </c>
      <c r="F214" s="2" t="s">
        <v>69</v>
      </c>
      <c r="G214" s="3">
        <v>1</v>
      </c>
      <c r="H214" s="17">
        <v>184.91849999999999</v>
      </c>
      <c r="I214" s="17">
        <f t="shared" si="15"/>
        <v>184.91849999999999</v>
      </c>
      <c r="J214" s="17">
        <f t="shared" si="18"/>
        <v>142.38724500000001</v>
      </c>
      <c r="K214" s="17">
        <f t="shared" si="16"/>
        <v>142.38724500000001</v>
      </c>
      <c r="L214" s="24">
        <f t="shared" si="19"/>
        <v>126.0064115044248</v>
      </c>
      <c r="M214" s="24">
        <f t="shared" si="17"/>
        <v>126.0064115044248</v>
      </c>
    </row>
    <row r="215" spans="1:13" ht="12.75" customHeight="1" x14ac:dyDescent="0.45">
      <c r="A215" s="35"/>
      <c r="B215" s="2" t="s">
        <v>313</v>
      </c>
      <c r="C215" s="2" t="s">
        <v>302</v>
      </c>
      <c r="D215" s="2" t="s">
        <v>248</v>
      </c>
      <c r="E215" s="2" t="s">
        <v>179</v>
      </c>
      <c r="F215" s="2" t="s">
        <v>57</v>
      </c>
      <c r="G215" s="3">
        <v>2</v>
      </c>
      <c r="H215" s="17">
        <v>184.91849999999999</v>
      </c>
      <c r="I215" s="17">
        <f t="shared" si="15"/>
        <v>369.83699999999999</v>
      </c>
      <c r="J215" s="17">
        <f t="shared" si="18"/>
        <v>142.38724500000001</v>
      </c>
      <c r="K215" s="17">
        <f t="shared" si="16"/>
        <v>284.77449000000001</v>
      </c>
      <c r="L215" s="24">
        <f t="shared" si="19"/>
        <v>126.0064115044248</v>
      </c>
      <c r="M215" s="24">
        <f t="shared" si="17"/>
        <v>252.01282300884961</v>
      </c>
    </row>
    <row r="216" spans="1:13" ht="12.75" customHeight="1" x14ac:dyDescent="0.45">
      <c r="A216" s="34"/>
      <c r="B216" s="2" t="s">
        <v>314</v>
      </c>
      <c r="C216" s="2" t="s">
        <v>302</v>
      </c>
      <c r="D216" s="2" t="s">
        <v>248</v>
      </c>
      <c r="E216" s="2" t="s">
        <v>179</v>
      </c>
      <c r="F216" s="2" t="s">
        <v>265</v>
      </c>
      <c r="G216" s="3">
        <v>1</v>
      </c>
      <c r="H216" s="17">
        <v>184.91849999999999</v>
      </c>
      <c r="I216" s="17">
        <f t="shared" si="15"/>
        <v>184.91849999999999</v>
      </c>
      <c r="J216" s="17">
        <f t="shared" si="18"/>
        <v>142.38724500000001</v>
      </c>
      <c r="K216" s="17">
        <f t="shared" si="16"/>
        <v>142.38724500000001</v>
      </c>
      <c r="L216" s="24">
        <f t="shared" si="19"/>
        <v>126.0064115044248</v>
      </c>
      <c r="M216" s="24">
        <f t="shared" si="17"/>
        <v>126.0064115044248</v>
      </c>
    </row>
    <row r="217" spans="1:13" ht="21.75" customHeight="1" x14ac:dyDescent="0.45">
      <c r="A217" s="33"/>
      <c r="B217" s="2" t="s">
        <v>315</v>
      </c>
      <c r="C217" s="2" t="s">
        <v>316</v>
      </c>
      <c r="D217" s="2" t="s">
        <v>317</v>
      </c>
      <c r="E217" s="2" t="s">
        <v>141</v>
      </c>
      <c r="F217" s="2" t="s">
        <v>28</v>
      </c>
      <c r="G217" s="3">
        <v>2</v>
      </c>
      <c r="H217" s="17">
        <v>187.4691</v>
      </c>
      <c r="I217" s="17">
        <f t="shared" si="15"/>
        <v>374.93819999999999</v>
      </c>
      <c r="J217" s="17">
        <f t="shared" si="18"/>
        <v>144.35120699999999</v>
      </c>
      <c r="K217" s="17">
        <f t="shared" si="16"/>
        <v>288.70241399999998</v>
      </c>
      <c r="L217" s="24">
        <f t="shared" si="19"/>
        <v>127.74443097345133</v>
      </c>
      <c r="M217" s="24">
        <f t="shared" si="17"/>
        <v>255.48886194690266</v>
      </c>
    </row>
    <row r="218" spans="1:13" ht="23.25" customHeight="1" x14ac:dyDescent="0.45">
      <c r="A218" s="35"/>
      <c r="B218" s="2" t="s">
        <v>318</v>
      </c>
      <c r="C218" s="2" t="s">
        <v>316</v>
      </c>
      <c r="D218" s="2" t="s">
        <v>317</v>
      </c>
      <c r="E218" s="2" t="s">
        <v>179</v>
      </c>
      <c r="F218" s="2" t="s">
        <v>28</v>
      </c>
      <c r="G218" s="3">
        <v>10</v>
      </c>
      <c r="H218" s="17">
        <v>187.4691</v>
      </c>
      <c r="I218" s="17">
        <f t="shared" si="15"/>
        <v>1874.691</v>
      </c>
      <c r="J218" s="17">
        <f t="shared" si="18"/>
        <v>144.35120699999999</v>
      </c>
      <c r="K218" s="17">
        <f t="shared" si="16"/>
        <v>1443.5120699999998</v>
      </c>
      <c r="L218" s="24">
        <f t="shared" si="19"/>
        <v>127.74443097345133</v>
      </c>
      <c r="M218" s="24">
        <f t="shared" si="17"/>
        <v>1277.4443097345134</v>
      </c>
    </row>
    <row r="219" spans="1:13" ht="21" customHeight="1" x14ac:dyDescent="0.45">
      <c r="A219" s="35"/>
      <c r="B219" s="2" t="s">
        <v>319</v>
      </c>
      <c r="C219" s="2" t="s">
        <v>316</v>
      </c>
      <c r="D219" s="2" t="s">
        <v>317</v>
      </c>
      <c r="E219" s="2" t="s">
        <v>179</v>
      </c>
      <c r="F219" s="2" t="s">
        <v>30</v>
      </c>
      <c r="G219" s="3">
        <v>20</v>
      </c>
      <c r="H219" s="17">
        <v>187.4691</v>
      </c>
      <c r="I219" s="17">
        <f t="shared" si="15"/>
        <v>3749.3820000000001</v>
      </c>
      <c r="J219" s="17">
        <f t="shared" si="18"/>
        <v>144.35120699999999</v>
      </c>
      <c r="K219" s="17">
        <f t="shared" si="16"/>
        <v>2887.0241399999995</v>
      </c>
      <c r="L219" s="24">
        <f t="shared" si="19"/>
        <v>127.74443097345133</v>
      </c>
      <c r="M219" s="24">
        <f t="shared" si="17"/>
        <v>2554.8886194690267</v>
      </c>
    </row>
    <row r="220" spans="1:13" ht="19.5" customHeight="1" x14ac:dyDescent="0.45">
      <c r="A220" s="35"/>
      <c r="B220" s="2" t="s">
        <v>320</v>
      </c>
      <c r="C220" s="2" t="s">
        <v>316</v>
      </c>
      <c r="D220" s="2" t="s">
        <v>317</v>
      </c>
      <c r="E220" s="2" t="s">
        <v>27</v>
      </c>
      <c r="F220" s="2" t="s">
        <v>28</v>
      </c>
      <c r="G220" s="3">
        <v>14</v>
      </c>
      <c r="H220" s="17">
        <v>187.4691</v>
      </c>
      <c r="I220" s="17">
        <f t="shared" si="15"/>
        <v>2624.5673999999999</v>
      </c>
      <c r="J220" s="17">
        <f t="shared" si="18"/>
        <v>144.35120699999999</v>
      </c>
      <c r="K220" s="17">
        <f t="shared" si="16"/>
        <v>2020.9168979999999</v>
      </c>
      <c r="L220" s="24">
        <f t="shared" si="19"/>
        <v>127.74443097345133</v>
      </c>
      <c r="M220" s="24">
        <f t="shared" si="17"/>
        <v>1788.4220336283186</v>
      </c>
    </row>
    <row r="221" spans="1:13" ht="20.25" customHeight="1" x14ac:dyDescent="0.45">
      <c r="A221" s="34"/>
      <c r="B221" s="2" t="s">
        <v>321</v>
      </c>
      <c r="C221" s="2" t="s">
        <v>316</v>
      </c>
      <c r="D221" s="2" t="s">
        <v>317</v>
      </c>
      <c r="E221" s="2" t="s">
        <v>27</v>
      </c>
      <c r="F221" s="2" t="s">
        <v>30</v>
      </c>
      <c r="G221" s="3">
        <v>8</v>
      </c>
      <c r="H221" s="17">
        <v>187.4691</v>
      </c>
      <c r="I221" s="17">
        <f t="shared" si="15"/>
        <v>1499.7528</v>
      </c>
      <c r="J221" s="17">
        <f t="shared" si="18"/>
        <v>144.35120699999999</v>
      </c>
      <c r="K221" s="17">
        <f t="shared" si="16"/>
        <v>1154.8096559999999</v>
      </c>
      <c r="L221" s="24">
        <f t="shared" si="19"/>
        <v>127.74443097345133</v>
      </c>
      <c r="M221" s="24">
        <f t="shared" si="17"/>
        <v>1021.9554477876106</v>
      </c>
    </row>
    <row r="222" spans="1:13" ht="23.25" customHeight="1" x14ac:dyDescent="0.45">
      <c r="A222" s="33"/>
      <c r="B222" s="2" t="s">
        <v>322</v>
      </c>
      <c r="C222" s="2" t="s">
        <v>323</v>
      </c>
      <c r="D222" s="2" t="s">
        <v>317</v>
      </c>
      <c r="E222" s="2" t="s">
        <v>141</v>
      </c>
      <c r="F222" s="2" t="s">
        <v>28</v>
      </c>
      <c r="G222" s="3">
        <v>2</v>
      </c>
      <c r="H222" s="17">
        <v>187.4691</v>
      </c>
      <c r="I222" s="17">
        <f t="shared" si="15"/>
        <v>374.93819999999999</v>
      </c>
      <c r="J222" s="17">
        <f t="shared" si="18"/>
        <v>144.35120699999999</v>
      </c>
      <c r="K222" s="17">
        <f t="shared" si="16"/>
        <v>288.70241399999998</v>
      </c>
      <c r="L222" s="24">
        <f t="shared" si="19"/>
        <v>127.74443097345133</v>
      </c>
      <c r="M222" s="24">
        <f t="shared" si="17"/>
        <v>255.48886194690266</v>
      </c>
    </row>
    <row r="223" spans="1:13" ht="24.75" customHeight="1" x14ac:dyDescent="0.45">
      <c r="A223" s="35"/>
      <c r="B223" s="2" t="s">
        <v>324</v>
      </c>
      <c r="C223" s="2" t="s">
        <v>323</v>
      </c>
      <c r="D223" s="2" t="s">
        <v>317</v>
      </c>
      <c r="E223" s="2" t="s">
        <v>141</v>
      </c>
      <c r="F223" s="2" t="s">
        <v>30</v>
      </c>
      <c r="G223" s="3">
        <v>1</v>
      </c>
      <c r="H223" s="17">
        <v>187.4691</v>
      </c>
      <c r="I223" s="17">
        <f t="shared" si="15"/>
        <v>187.4691</v>
      </c>
      <c r="J223" s="17">
        <f t="shared" si="18"/>
        <v>144.35120699999999</v>
      </c>
      <c r="K223" s="17">
        <f t="shared" si="16"/>
        <v>144.35120699999999</v>
      </c>
      <c r="L223" s="24">
        <f t="shared" si="19"/>
        <v>127.74443097345133</v>
      </c>
      <c r="M223" s="24">
        <f t="shared" si="17"/>
        <v>127.74443097345133</v>
      </c>
    </row>
    <row r="224" spans="1:13" ht="24" customHeight="1" x14ac:dyDescent="0.45">
      <c r="A224" s="35"/>
      <c r="B224" s="2" t="s">
        <v>325</v>
      </c>
      <c r="C224" s="2" t="s">
        <v>323</v>
      </c>
      <c r="D224" s="2" t="s">
        <v>317</v>
      </c>
      <c r="E224" s="2" t="s">
        <v>179</v>
      </c>
      <c r="F224" s="2" t="s">
        <v>28</v>
      </c>
      <c r="G224" s="3">
        <v>8</v>
      </c>
      <c r="H224" s="17">
        <v>187.4691</v>
      </c>
      <c r="I224" s="17">
        <f t="shared" si="15"/>
        <v>1499.7528</v>
      </c>
      <c r="J224" s="17">
        <f t="shared" si="18"/>
        <v>144.35120699999999</v>
      </c>
      <c r="K224" s="17">
        <f t="shared" si="16"/>
        <v>1154.8096559999999</v>
      </c>
      <c r="L224" s="24">
        <f t="shared" si="19"/>
        <v>127.74443097345133</v>
      </c>
      <c r="M224" s="24">
        <f t="shared" si="17"/>
        <v>1021.9554477876106</v>
      </c>
    </row>
    <row r="225" spans="1:13" s="4" customFormat="1" ht="26.25" customHeight="1" x14ac:dyDescent="0.45">
      <c r="A225" s="35"/>
      <c r="B225" s="2" t="s">
        <v>326</v>
      </c>
      <c r="C225" s="2" t="s">
        <v>323</v>
      </c>
      <c r="D225" s="2" t="s">
        <v>317</v>
      </c>
      <c r="E225" s="2" t="s">
        <v>179</v>
      </c>
      <c r="F225" s="2" t="s">
        <v>30</v>
      </c>
      <c r="G225" s="3">
        <v>15</v>
      </c>
      <c r="H225" s="17">
        <v>187.4691</v>
      </c>
      <c r="I225" s="17">
        <f t="shared" si="15"/>
        <v>2812.0365000000002</v>
      </c>
      <c r="J225" s="17">
        <f t="shared" si="18"/>
        <v>144.35120699999999</v>
      </c>
      <c r="K225" s="17">
        <f t="shared" si="16"/>
        <v>2165.2681049999997</v>
      </c>
      <c r="L225" s="24">
        <f t="shared" si="19"/>
        <v>127.74443097345133</v>
      </c>
      <c r="M225" s="24">
        <f t="shared" si="17"/>
        <v>1916.16646460177</v>
      </c>
    </row>
    <row r="226" spans="1:13" ht="23.25" customHeight="1" x14ac:dyDescent="0.45">
      <c r="A226" s="35"/>
      <c r="B226" s="2" t="s">
        <v>327</v>
      </c>
      <c r="C226" s="2" t="s">
        <v>323</v>
      </c>
      <c r="D226" s="2" t="s">
        <v>317</v>
      </c>
      <c r="E226" s="2" t="s">
        <v>27</v>
      </c>
      <c r="F226" s="2" t="s">
        <v>28</v>
      </c>
      <c r="G226" s="3">
        <v>8</v>
      </c>
      <c r="H226" s="17">
        <v>187.4691</v>
      </c>
      <c r="I226" s="17">
        <f t="shared" si="15"/>
        <v>1499.7528</v>
      </c>
      <c r="J226" s="17">
        <f t="shared" si="18"/>
        <v>144.35120699999999</v>
      </c>
      <c r="K226" s="17">
        <f t="shared" si="16"/>
        <v>1154.8096559999999</v>
      </c>
      <c r="L226" s="24">
        <f t="shared" si="19"/>
        <v>127.74443097345133</v>
      </c>
      <c r="M226" s="24">
        <f t="shared" si="17"/>
        <v>1021.9554477876106</v>
      </c>
    </row>
    <row r="227" spans="1:13" s="4" customFormat="1" ht="23.25" customHeight="1" x14ac:dyDescent="0.45">
      <c r="A227" s="34"/>
      <c r="B227" s="2" t="s">
        <v>328</v>
      </c>
      <c r="C227" s="2" t="s">
        <v>323</v>
      </c>
      <c r="D227" s="2" t="s">
        <v>317</v>
      </c>
      <c r="E227" s="2" t="s">
        <v>27</v>
      </c>
      <c r="F227" s="2" t="s">
        <v>30</v>
      </c>
      <c r="G227" s="3">
        <v>15</v>
      </c>
      <c r="H227" s="17">
        <v>187.4691</v>
      </c>
      <c r="I227" s="17">
        <f t="shared" si="15"/>
        <v>2812.0365000000002</v>
      </c>
      <c r="J227" s="17">
        <f t="shared" si="18"/>
        <v>144.35120699999999</v>
      </c>
      <c r="K227" s="17">
        <f t="shared" si="16"/>
        <v>2165.2681049999997</v>
      </c>
      <c r="L227" s="24">
        <f t="shared" si="19"/>
        <v>127.74443097345133</v>
      </c>
      <c r="M227" s="24">
        <f t="shared" si="17"/>
        <v>1916.16646460177</v>
      </c>
    </row>
    <row r="228" spans="1:13" ht="22.5" customHeight="1" x14ac:dyDescent="0.45">
      <c r="A228" s="33"/>
      <c r="B228" s="2" t="s">
        <v>329</v>
      </c>
      <c r="C228" s="2" t="s">
        <v>330</v>
      </c>
      <c r="D228" s="2" t="s">
        <v>33</v>
      </c>
      <c r="E228" s="2" t="s">
        <v>105</v>
      </c>
      <c r="F228" s="2" t="s">
        <v>28</v>
      </c>
      <c r="G228" s="3">
        <v>1</v>
      </c>
      <c r="H228" s="17">
        <v>204.048</v>
      </c>
      <c r="I228" s="17">
        <f t="shared" si="15"/>
        <v>204.048</v>
      </c>
      <c r="J228" s="17">
        <f t="shared" si="18"/>
        <v>157.11696000000001</v>
      </c>
      <c r="K228" s="17">
        <f t="shared" si="16"/>
        <v>157.11696000000001</v>
      </c>
      <c r="L228" s="24">
        <f t="shared" si="19"/>
        <v>139.04155752212392</v>
      </c>
      <c r="M228" s="24">
        <f t="shared" si="17"/>
        <v>139.04155752212392</v>
      </c>
    </row>
    <row r="229" spans="1:13" s="4" customFormat="1" ht="25.5" customHeight="1" x14ac:dyDescent="0.45">
      <c r="A229" s="35"/>
      <c r="B229" s="2" t="s">
        <v>331</v>
      </c>
      <c r="C229" s="2" t="s">
        <v>330</v>
      </c>
      <c r="D229" s="2" t="s">
        <v>33</v>
      </c>
      <c r="E229" s="2" t="s">
        <v>105</v>
      </c>
      <c r="F229" s="2" t="s">
        <v>30</v>
      </c>
      <c r="G229" s="3">
        <v>1</v>
      </c>
      <c r="H229" s="17">
        <v>204.048</v>
      </c>
      <c r="I229" s="17">
        <f t="shared" si="15"/>
        <v>204.048</v>
      </c>
      <c r="J229" s="17">
        <f t="shared" si="18"/>
        <v>157.11696000000001</v>
      </c>
      <c r="K229" s="17">
        <f t="shared" si="16"/>
        <v>157.11696000000001</v>
      </c>
      <c r="L229" s="24">
        <f t="shared" si="19"/>
        <v>139.04155752212392</v>
      </c>
      <c r="M229" s="24">
        <f t="shared" si="17"/>
        <v>139.04155752212392</v>
      </c>
    </row>
    <row r="230" spans="1:13" ht="27.75" customHeight="1" x14ac:dyDescent="0.45">
      <c r="A230" s="35"/>
      <c r="B230" s="2" t="s">
        <v>332</v>
      </c>
      <c r="C230" s="2" t="s">
        <v>330</v>
      </c>
      <c r="D230" s="2" t="s">
        <v>33</v>
      </c>
      <c r="E230" s="2" t="s">
        <v>105</v>
      </c>
      <c r="F230" s="2" t="s">
        <v>37</v>
      </c>
      <c r="G230" s="3">
        <v>1</v>
      </c>
      <c r="H230" s="17">
        <v>204.048</v>
      </c>
      <c r="I230" s="17">
        <f t="shared" si="15"/>
        <v>204.048</v>
      </c>
      <c r="J230" s="17">
        <f t="shared" si="18"/>
        <v>157.11696000000001</v>
      </c>
      <c r="K230" s="17">
        <f t="shared" si="16"/>
        <v>157.11696000000001</v>
      </c>
      <c r="L230" s="24">
        <f t="shared" si="19"/>
        <v>139.04155752212392</v>
      </c>
      <c r="M230" s="24">
        <f t="shared" si="17"/>
        <v>139.04155752212392</v>
      </c>
    </row>
    <row r="231" spans="1:13" ht="26.25" customHeight="1" x14ac:dyDescent="0.45">
      <c r="A231" s="35"/>
      <c r="B231" s="2" t="s">
        <v>333</v>
      </c>
      <c r="C231" s="2" t="s">
        <v>330</v>
      </c>
      <c r="D231" s="2" t="s">
        <v>33</v>
      </c>
      <c r="E231" s="2" t="s">
        <v>105</v>
      </c>
      <c r="F231" s="2" t="s">
        <v>39</v>
      </c>
      <c r="G231" s="3">
        <v>2</v>
      </c>
      <c r="H231" s="17">
        <v>204.048</v>
      </c>
      <c r="I231" s="17">
        <f t="shared" si="15"/>
        <v>408.096</v>
      </c>
      <c r="J231" s="17">
        <f t="shared" si="18"/>
        <v>157.11696000000001</v>
      </c>
      <c r="K231" s="17">
        <f t="shared" si="16"/>
        <v>314.23392000000001</v>
      </c>
      <c r="L231" s="24">
        <f t="shared" si="19"/>
        <v>139.04155752212392</v>
      </c>
      <c r="M231" s="24">
        <f t="shared" si="17"/>
        <v>278.08311504424785</v>
      </c>
    </row>
    <row r="232" spans="1:13" ht="25.5" customHeight="1" x14ac:dyDescent="0.45">
      <c r="A232" s="35"/>
      <c r="B232" s="2" t="s">
        <v>334</v>
      </c>
      <c r="C232" s="2" t="s">
        <v>330</v>
      </c>
      <c r="D232" s="2" t="s">
        <v>33</v>
      </c>
      <c r="E232" s="2" t="s">
        <v>105</v>
      </c>
      <c r="F232" s="2" t="s">
        <v>41</v>
      </c>
      <c r="G232" s="3">
        <v>1</v>
      </c>
      <c r="H232" s="17">
        <v>204.048</v>
      </c>
      <c r="I232" s="17">
        <f t="shared" si="15"/>
        <v>204.048</v>
      </c>
      <c r="J232" s="17">
        <f t="shared" si="18"/>
        <v>157.11696000000001</v>
      </c>
      <c r="K232" s="17">
        <f t="shared" si="16"/>
        <v>157.11696000000001</v>
      </c>
      <c r="L232" s="24">
        <f t="shared" si="19"/>
        <v>139.04155752212392</v>
      </c>
      <c r="M232" s="24">
        <f t="shared" si="17"/>
        <v>139.04155752212392</v>
      </c>
    </row>
    <row r="233" spans="1:13" ht="29.25" customHeight="1" x14ac:dyDescent="0.45">
      <c r="A233" s="34"/>
      <c r="B233" s="2" t="s">
        <v>335</v>
      </c>
      <c r="C233" s="2" t="s">
        <v>330</v>
      </c>
      <c r="D233" s="2" t="s">
        <v>33</v>
      </c>
      <c r="E233" s="2" t="s">
        <v>105</v>
      </c>
      <c r="F233" s="2" t="s">
        <v>43</v>
      </c>
      <c r="G233" s="3">
        <v>2</v>
      </c>
      <c r="H233" s="17">
        <v>204.048</v>
      </c>
      <c r="I233" s="17">
        <f t="shared" si="15"/>
        <v>408.096</v>
      </c>
      <c r="J233" s="17">
        <f t="shared" si="18"/>
        <v>157.11696000000001</v>
      </c>
      <c r="K233" s="17">
        <f t="shared" si="16"/>
        <v>314.23392000000001</v>
      </c>
      <c r="L233" s="24">
        <f t="shared" si="19"/>
        <v>139.04155752212392</v>
      </c>
      <c r="M233" s="24">
        <f t="shared" si="17"/>
        <v>278.08311504424785</v>
      </c>
    </row>
    <row r="234" spans="1:13" ht="78.75" customHeight="1" x14ac:dyDescent="0.45">
      <c r="A234" s="6"/>
      <c r="B234" s="2" t="s">
        <v>336</v>
      </c>
      <c r="C234" s="2" t="s">
        <v>337</v>
      </c>
      <c r="D234" s="2" t="s">
        <v>33</v>
      </c>
      <c r="E234" s="2" t="s">
        <v>87</v>
      </c>
      <c r="F234" s="2" t="s">
        <v>41</v>
      </c>
      <c r="G234" s="3">
        <v>1</v>
      </c>
      <c r="H234" s="17">
        <v>197.67150000000001</v>
      </c>
      <c r="I234" s="17">
        <f t="shared" si="15"/>
        <v>197.67150000000001</v>
      </c>
      <c r="J234" s="17">
        <f t="shared" si="18"/>
        <v>152.207055</v>
      </c>
      <c r="K234" s="17">
        <f t="shared" si="16"/>
        <v>152.207055</v>
      </c>
      <c r="L234" s="24">
        <f t="shared" si="19"/>
        <v>134.69650884955755</v>
      </c>
      <c r="M234" s="24">
        <f t="shared" si="17"/>
        <v>134.69650884955755</v>
      </c>
    </row>
    <row r="235" spans="1:13" ht="54" customHeight="1" x14ac:dyDescent="0.45">
      <c r="A235" s="33"/>
      <c r="B235" s="2" t="s">
        <v>338</v>
      </c>
      <c r="C235" s="2" t="s">
        <v>339</v>
      </c>
      <c r="D235" s="2" t="s">
        <v>33</v>
      </c>
      <c r="E235" s="2" t="s">
        <v>105</v>
      </c>
      <c r="F235" s="2" t="s">
        <v>30</v>
      </c>
      <c r="G235" s="3">
        <v>2</v>
      </c>
      <c r="H235" s="17">
        <v>234.65519999999998</v>
      </c>
      <c r="I235" s="17">
        <f t="shared" si="15"/>
        <v>469.31039999999996</v>
      </c>
      <c r="J235" s="17">
        <f t="shared" si="18"/>
        <v>180.68450399999998</v>
      </c>
      <c r="K235" s="17">
        <f t="shared" si="16"/>
        <v>361.36900799999995</v>
      </c>
      <c r="L235" s="24">
        <f t="shared" si="19"/>
        <v>159.89779115044246</v>
      </c>
      <c r="M235" s="24">
        <f t="shared" si="17"/>
        <v>319.79558230088492</v>
      </c>
    </row>
    <row r="236" spans="1:13" ht="57.75" customHeight="1" x14ac:dyDescent="0.45">
      <c r="A236" s="34"/>
      <c r="B236" s="2" t="s">
        <v>340</v>
      </c>
      <c r="C236" s="2" t="s">
        <v>339</v>
      </c>
      <c r="D236" s="2" t="s">
        <v>33</v>
      </c>
      <c r="E236" s="2" t="s">
        <v>105</v>
      </c>
      <c r="F236" s="2" t="s">
        <v>37</v>
      </c>
      <c r="G236" s="3">
        <v>3</v>
      </c>
      <c r="H236" s="17">
        <v>234.65519999999998</v>
      </c>
      <c r="I236" s="17">
        <f t="shared" si="15"/>
        <v>703.96559999999999</v>
      </c>
      <c r="J236" s="17">
        <f t="shared" si="18"/>
        <v>180.68450399999998</v>
      </c>
      <c r="K236" s="17">
        <f t="shared" si="16"/>
        <v>542.05351199999996</v>
      </c>
      <c r="L236" s="24">
        <f t="shared" si="19"/>
        <v>159.89779115044246</v>
      </c>
      <c r="M236" s="24">
        <f t="shared" si="17"/>
        <v>479.69337345132737</v>
      </c>
    </row>
    <row r="237" spans="1:13" s="4" customFormat="1" ht="22.5" customHeight="1" x14ac:dyDescent="0.45">
      <c r="A237" s="36"/>
      <c r="B237" s="2" t="s">
        <v>341</v>
      </c>
      <c r="C237" s="2" t="s">
        <v>342</v>
      </c>
      <c r="D237" s="2" t="s">
        <v>33</v>
      </c>
      <c r="E237" s="2" t="s">
        <v>98</v>
      </c>
      <c r="F237" s="2" t="s">
        <v>28</v>
      </c>
      <c r="G237" s="3">
        <v>4</v>
      </c>
      <c r="H237" s="17">
        <v>369.83699999999999</v>
      </c>
      <c r="I237" s="17">
        <f t="shared" si="15"/>
        <v>1479.348</v>
      </c>
      <c r="J237" s="17">
        <f t="shared" si="18"/>
        <v>284.77449000000001</v>
      </c>
      <c r="K237" s="17">
        <f t="shared" si="16"/>
        <v>1139.0979600000001</v>
      </c>
      <c r="L237" s="24">
        <f t="shared" si="19"/>
        <v>252.01282300884961</v>
      </c>
      <c r="M237" s="24">
        <f t="shared" si="17"/>
        <v>1008.0512920353984</v>
      </c>
    </row>
    <row r="238" spans="1:13" ht="22.5" customHeight="1" x14ac:dyDescent="0.45">
      <c r="A238" s="35"/>
      <c r="B238" s="2" t="s">
        <v>343</v>
      </c>
      <c r="C238" s="2" t="s">
        <v>342</v>
      </c>
      <c r="D238" s="2" t="s">
        <v>33</v>
      </c>
      <c r="E238" s="2" t="s">
        <v>98</v>
      </c>
      <c r="F238" s="2" t="s">
        <v>30</v>
      </c>
      <c r="G238" s="3">
        <v>3</v>
      </c>
      <c r="H238" s="17">
        <v>369.83699999999999</v>
      </c>
      <c r="I238" s="17">
        <f t="shared" si="15"/>
        <v>1109.511</v>
      </c>
      <c r="J238" s="17">
        <f t="shared" si="18"/>
        <v>284.77449000000001</v>
      </c>
      <c r="K238" s="17">
        <f t="shared" si="16"/>
        <v>854.32347000000004</v>
      </c>
      <c r="L238" s="24">
        <f t="shared" si="19"/>
        <v>252.01282300884961</v>
      </c>
      <c r="M238" s="24">
        <f t="shared" si="17"/>
        <v>756.0384690265488</v>
      </c>
    </row>
    <row r="239" spans="1:13" s="4" customFormat="1" ht="22.5" customHeight="1" x14ac:dyDescent="0.45">
      <c r="A239" s="35"/>
      <c r="B239" s="2" t="s">
        <v>344</v>
      </c>
      <c r="C239" s="2" t="s">
        <v>342</v>
      </c>
      <c r="D239" s="2" t="s">
        <v>33</v>
      </c>
      <c r="E239" s="2" t="s">
        <v>98</v>
      </c>
      <c r="F239" s="2" t="s">
        <v>37</v>
      </c>
      <c r="G239" s="3">
        <v>3</v>
      </c>
      <c r="H239" s="17">
        <v>369.83699999999999</v>
      </c>
      <c r="I239" s="17">
        <f t="shared" si="15"/>
        <v>1109.511</v>
      </c>
      <c r="J239" s="17">
        <f t="shared" si="18"/>
        <v>284.77449000000001</v>
      </c>
      <c r="K239" s="17">
        <f t="shared" si="16"/>
        <v>854.32347000000004</v>
      </c>
      <c r="L239" s="24">
        <f t="shared" si="19"/>
        <v>252.01282300884961</v>
      </c>
      <c r="M239" s="24">
        <f t="shared" si="17"/>
        <v>756.0384690265488</v>
      </c>
    </row>
    <row r="240" spans="1:13" s="4" customFormat="1" ht="21.75" customHeight="1" x14ac:dyDescent="0.45">
      <c r="A240" s="35"/>
      <c r="B240" s="2" t="s">
        <v>345</v>
      </c>
      <c r="C240" s="2" t="s">
        <v>342</v>
      </c>
      <c r="D240" s="2" t="s">
        <v>33</v>
      </c>
      <c r="E240" s="2" t="s">
        <v>98</v>
      </c>
      <c r="F240" s="2" t="s">
        <v>39</v>
      </c>
      <c r="G240" s="3">
        <v>4</v>
      </c>
      <c r="H240" s="17">
        <v>369.83699999999999</v>
      </c>
      <c r="I240" s="17">
        <f t="shared" si="15"/>
        <v>1479.348</v>
      </c>
      <c r="J240" s="17">
        <f t="shared" si="18"/>
        <v>284.77449000000001</v>
      </c>
      <c r="K240" s="17">
        <f t="shared" si="16"/>
        <v>1139.0979600000001</v>
      </c>
      <c r="L240" s="24">
        <f t="shared" si="19"/>
        <v>252.01282300884961</v>
      </c>
      <c r="M240" s="24">
        <f t="shared" si="17"/>
        <v>1008.0512920353984</v>
      </c>
    </row>
    <row r="241" spans="1:13" s="4" customFormat="1" ht="23.25" customHeight="1" x14ac:dyDescent="0.45">
      <c r="A241" s="35"/>
      <c r="B241" s="2" t="s">
        <v>345</v>
      </c>
      <c r="C241" s="2" t="s">
        <v>342</v>
      </c>
      <c r="D241" s="2" t="s">
        <v>33</v>
      </c>
      <c r="E241" s="2" t="s">
        <v>98</v>
      </c>
      <c r="F241" s="2" t="s">
        <v>39</v>
      </c>
      <c r="G241" s="3">
        <v>2</v>
      </c>
      <c r="H241" s="17">
        <v>369.83699999999999</v>
      </c>
      <c r="I241" s="17">
        <f t="shared" si="15"/>
        <v>739.67399999999998</v>
      </c>
      <c r="J241" s="17">
        <f t="shared" si="18"/>
        <v>284.77449000000001</v>
      </c>
      <c r="K241" s="17">
        <f t="shared" si="16"/>
        <v>569.54898000000003</v>
      </c>
      <c r="L241" s="24">
        <f t="shared" si="19"/>
        <v>252.01282300884961</v>
      </c>
      <c r="M241" s="24">
        <f t="shared" si="17"/>
        <v>504.02564601769922</v>
      </c>
    </row>
    <row r="242" spans="1:13" s="4" customFormat="1" ht="24" customHeight="1" x14ac:dyDescent="0.45">
      <c r="A242" s="35"/>
      <c r="B242" s="2" t="s">
        <v>346</v>
      </c>
      <c r="C242" s="2" t="s">
        <v>342</v>
      </c>
      <c r="D242" s="2" t="s">
        <v>33</v>
      </c>
      <c r="E242" s="2" t="s">
        <v>98</v>
      </c>
      <c r="F242" s="2" t="s">
        <v>41</v>
      </c>
      <c r="G242" s="3">
        <v>2</v>
      </c>
      <c r="H242" s="17">
        <v>369.83699999999999</v>
      </c>
      <c r="I242" s="17">
        <f t="shared" si="15"/>
        <v>739.67399999999998</v>
      </c>
      <c r="J242" s="17">
        <f t="shared" si="18"/>
        <v>284.77449000000001</v>
      </c>
      <c r="K242" s="17">
        <f t="shared" si="16"/>
        <v>569.54898000000003</v>
      </c>
      <c r="L242" s="24">
        <f t="shared" si="19"/>
        <v>252.01282300884961</v>
      </c>
      <c r="M242" s="24">
        <f t="shared" si="17"/>
        <v>504.02564601769922</v>
      </c>
    </row>
    <row r="243" spans="1:13" s="4" customFormat="1" ht="24" customHeight="1" x14ac:dyDescent="0.45">
      <c r="A243" s="34"/>
      <c r="B243" s="2" t="s">
        <v>347</v>
      </c>
      <c r="C243" s="2" t="s">
        <v>342</v>
      </c>
      <c r="D243" s="2" t="s">
        <v>33</v>
      </c>
      <c r="E243" s="2" t="s">
        <v>98</v>
      </c>
      <c r="F243" s="2" t="s">
        <v>43</v>
      </c>
      <c r="G243" s="3">
        <v>3</v>
      </c>
      <c r="H243" s="17">
        <v>369.83699999999999</v>
      </c>
      <c r="I243" s="17">
        <f t="shared" si="15"/>
        <v>1109.511</v>
      </c>
      <c r="J243" s="17">
        <f t="shared" si="18"/>
        <v>284.77449000000001</v>
      </c>
      <c r="K243" s="17">
        <f t="shared" si="16"/>
        <v>854.32347000000004</v>
      </c>
      <c r="L243" s="24">
        <f t="shared" si="19"/>
        <v>252.01282300884961</v>
      </c>
      <c r="M243" s="24">
        <f t="shared" si="17"/>
        <v>756.0384690265488</v>
      </c>
    </row>
    <row r="244" spans="1:13" ht="12.75" customHeight="1" x14ac:dyDescent="0.45">
      <c r="A244" s="33"/>
      <c r="B244" s="2" t="s">
        <v>348</v>
      </c>
      <c r="C244" s="2" t="s">
        <v>349</v>
      </c>
      <c r="D244" s="2" t="s">
        <v>33</v>
      </c>
      <c r="E244" s="2" t="s">
        <v>105</v>
      </c>
      <c r="F244" s="2" t="s">
        <v>28</v>
      </c>
      <c r="G244" s="3">
        <v>2</v>
      </c>
      <c r="H244" s="17">
        <v>423.39960000000002</v>
      </c>
      <c r="I244" s="17">
        <f t="shared" si="15"/>
        <v>846.79920000000004</v>
      </c>
      <c r="J244" s="17">
        <f t="shared" si="18"/>
        <v>326.01769200000001</v>
      </c>
      <c r="K244" s="17">
        <f t="shared" si="16"/>
        <v>652.03538400000002</v>
      </c>
      <c r="L244" s="24">
        <f t="shared" si="19"/>
        <v>288.51123185840714</v>
      </c>
      <c r="M244" s="24">
        <f t="shared" si="17"/>
        <v>577.02246371681429</v>
      </c>
    </row>
    <row r="245" spans="1:13" ht="12.75" customHeight="1" x14ac:dyDescent="0.45">
      <c r="A245" s="35"/>
      <c r="B245" s="2" t="s">
        <v>350</v>
      </c>
      <c r="C245" s="2" t="s">
        <v>349</v>
      </c>
      <c r="D245" s="2" t="s">
        <v>33</v>
      </c>
      <c r="E245" s="2" t="s">
        <v>105</v>
      </c>
      <c r="F245" s="2" t="s">
        <v>30</v>
      </c>
      <c r="G245" s="3">
        <v>2</v>
      </c>
      <c r="H245" s="17">
        <v>423.39960000000002</v>
      </c>
      <c r="I245" s="17">
        <f t="shared" si="15"/>
        <v>846.79920000000004</v>
      </c>
      <c r="J245" s="17">
        <f t="shared" si="18"/>
        <v>326.01769200000001</v>
      </c>
      <c r="K245" s="17">
        <f t="shared" si="16"/>
        <v>652.03538400000002</v>
      </c>
      <c r="L245" s="24">
        <f t="shared" si="19"/>
        <v>288.51123185840714</v>
      </c>
      <c r="M245" s="24">
        <f t="shared" si="17"/>
        <v>577.02246371681429</v>
      </c>
    </row>
    <row r="246" spans="1:13" ht="12.75" customHeight="1" x14ac:dyDescent="0.45">
      <c r="A246" s="35"/>
      <c r="B246" s="2" t="s">
        <v>351</v>
      </c>
      <c r="C246" s="2" t="s">
        <v>349</v>
      </c>
      <c r="D246" s="2" t="s">
        <v>33</v>
      </c>
      <c r="E246" s="2" t="s">
        <v>105</v>
      </c>
      <c r="F246" s="2" t="s">
        <v>37</v>
      </c>
      <c r="G246" s="3">
        <v>1</v>
      </c>
      <c r="H246" s="17">
        <v>423.39960000000002</v>
      </c>
      <c r="I246" s="17">
        <f t="shared" si="15"/>
        <v>423.39960000000002</v>
      </c>
      <c r="J246" s="17">
        <f t="shared" si="18"/>
        <v>326.01769200000001</v>
      </c>
      <c r="K246" s="17">
        <f t="shared" si="16"/>
        <v>326.01769200000001</v>
      </c>
      <c r="L246" s="24">
        <f t="shared" si="19"/>
        <v>288.51123185840714</v>
      </c>
      <c r="M246" s="24">
        <f t="shared" si="17"/>
        <v>288.51123185840714</v>
      </c>
    </row>
    <row r="247" spans="1:13" ht="12.75" customHeight="1" x14ac:dyDescent="0.45">
      <c r="A247" s="35"/>
      <c r="B247" s="2" t="s">
        <v>352</v>
      </c>
      <c r="C247" s="2" t="s">
        <v>349</v>
      </c>
      <c r="D247" s="2" t="s">
        <v>33</v>
      </c>
      <c r="E247" s="2" t="s">
        <v>105</v>
      </c>
      <c r="F247" s="2" t="s">
        <v>39</v>
      </c>
      <c r="G247" s="3">
        <v>5</v>
      </c>
      <c r="H247" s="17">
        <v>423.39960000000002</v>
      </c>
      <c r="I247" s="17">
        <f t="shared" si="15"/>
        <v>2116.998</v>
      </c>
      <c r="J247" s="17">
        <f t="shared" si="18"/>
        <v>326.01769200000001</v>
      </c>
      <c r="K247" s="17">
        <f t="shared" si="16"/>
        <v>1630.0884599999999</v>
      </c>
      <c r="L247" s="24">
        <f t="shared" si="19"/>
        <v>288.51123185840714</v>
      </c>
      <c r="M247" s="24">
        <f t="shared" si="17"/>
        <v>1442.5561592920358</v>
      </c>
    </row>
    <row r="248" spans="1:13" ht="12.75" customHeight="1" x14ac:dyDescent="0.45">
      <c r="A248" s="35"/>
      <c r="B248" s="2" t="s">
        <v>352</v>
      </c>
      <c r="C248" s="2" t="s">
        <v>349</v>
      </c>
      <c r="D248" s="2" t="s">
        <v>33</v>
      </c>
      <c r="E248" s="2" t="s">
        <v>105</v>
      </c>
      <c r="F248" s="2" t="s">
        <v>39</v>
      </c>
      <c r="G248" s="3">
        <v>3</v>
      </c>
      <c r="H248" s="17">
        <v>423.39960000000002</v>
      </c>
      <c r="I248" s="17">
        <f t="shared" si="15"/>
        <v>1270.1988000000001</v>
      </c>
      <c r="J248" s="17">
        <f t="shared" si="18"/>
        <v>326.01769200000001</v>
      </c>
      <c r="K248" s="17">
        <f t="shared" si="16"/>
        <v>978.05307600000003</v>
      </c>
      <c r="L248" s="24">
        <f t="shared" si="19"/>
        <v>288.51123185840714</v>
      </c>
      <c r="M248" s="24">
        <f t="shared" si="17"/>
        <v>865.53369557522137</v>
      </c>
    </row>
    <row r="249" spans="1:13" ht="12.75" customHeight="1" x14ac:dyDescent="0.45">
      <c r="A249" s="35"/>
      <c r="B249" s="2" t="s">
        <v>353</v>
      </c>
      <c r="C249" s="2" t="s">
        <v>349</v>
      </c>
      <c r="D249" s="2" t="s">
        <v>33</v>
      </c>
      <c r="E249" s="2" t="s">
        <v>105</v>
      </c>
      <c r="F249" s="2" t="s">
        <v>41</v>
      </c>
      <c r="G249" s="3">
        <v>2</v>
      </c>
      <c r="H249" s="17">
        <v>423.39960000000002</v>
      </c>
      <c r="I249" s="17">
        <f t="shared" si="15"/>
        <v>846.79920000000004</v>
      </c>
      <c r="J249" s="17">
        <f t="shared" si="18"/>
        <v>326.01769200000001</v>
      </c>
      <c r="K249" s="17">
        <f t="shared" si="16"/>
        <v>652.03538400000002</v>
      </c>
      <c r="L249" s="24">
        <f t="shared" si="19"/>
        <v>288.51123185840714</v>
      </c>
      <c r="M249" s="24">
        <f t="shared" si="17"/>
        <v>577.02246371681429</v>
      </c>
    </row>
    <row r="250" spans="1:13" ht="12.75" customHeight="1" x14ac:dyDescent="0.45">
      <c r="A250" s="35"/>
      <c r="B250" s="2" t="s">
        <v>354</v>
      </c>
      <c r="C250" s="2" t="s">
        <v>349</v>
      </c>
      <c r="D250" s="2" t="s">
        <v>33</v>
      </c>
      <c r="E250" s="2" t="s">
        <v>105</v>
      </c>
      <c r="F250" s="2" t="s">
        <v>43</v>
      </c>
      <c r="G250" s="3">
        <v>3</v>
      </c>
      <c r="H250" s="17">
        <v>423.39960000000002</v>
      </c>
      <c r="I250" s="17">
        <f t="shared" si="15"/>
        <v>1270.1988000000001</v>
      </c>
      <c r="J250" s="17">
        <f t="shared" si="18"/>
        <v>326.01769200000001</v>
      </c>
      <c r="K250" s="17">
        <f t="shared" si="16"/>
        <v>978.05307600000003</v>
      </c>
      <c r="L250" s="24">
        <f t="shared" si="19"/>
        <v>288.51123185840714</v>
      </c>
      <c r="M250" s="24">
        <f t="shared" si="17"/>
        <v>865.53369557522137</v>
      </c>
    </row>
    <row r="251" spans="1:13" ht="12.75" customHeight="1" x14ac:dyDescent="0.45">
      <c r="A251" s="35"/>
      <c r="B251" s="2" t="s">
        <v>355</v>
      </c>
      <c r="C251" s="2" t="s">
        <v>349</v>
      </c>
      <c r="D251" s="2" t="s">
        <v>33</v>
      </c>
      <c r="E251" s="2" t="s">
        <v>115</v>
      </c>
      <c r="F251" s="2" t="s">
        <v>30</v>
      </c>
      <c r="G251" s="3">
        <v>2</v>
      </c>
      <c r="H251" s="17">
        <v>423.39960000000002</v>
      </c>
      <c r="I251" s="17">
        <f t="shared" si="15"/>
        <v>846.79920000000004</v>
      </c>
      <c r="J251" s="17">
        <f t="shared" si="18"/>
        <v>326.01769200000001</v>
      </c>
      <c r="K251" s="17">
        <f t="shared" si="16"/>
        <v>652.03538400000002</v>
      </c>
      <c r="L251" s="24">
        <f t="shared" si="19"/>
        <v>288.51123185840714</v>
      </c>
      <c r="M251" s="24">
        <f t="shared" si="17"/>
        <v>577.02246371681429</v>
      </c>
    </row>
    <row r="252" spans="1:13" ht="12.75" customHeight="1" x14ac:dyDescent="0.45">
      <c r="A252" s="35"/>
      <c r="B252" s="2" t="s">
        <v>356</v>
      </c>
      <c r="C252" s="2" t="s">
        <v>349</v>
      </c>
      <c r="D252" s="2" t="s">
        <v>33</v>
      </c>
      <c r="E252" s="2" t="s">
        <v>115</v>
      </c>
      <c r="F252" s="2" t="s">
        <v>39</v>
      </c>
      <c r="G252" s="3">
        <v>1</v>
      </c>
      <c r="H252" s="17">
        <v>423.39960000000002</v>
      </c>
      <c r="I252" s="17">
        <f t="shared" si="15"/>
        <v>423.39960000000002</v>
      </c>
      <c r="J252" s="17">
        <f t="shared" si="18"/>
        <v>326.01769200000001</v>
      </c>
      <c r="K252" s="17">
        <f t="shared" si="16"/>
        <v>326.01769200000001</v>
      </c>
      <c r="L252" s="24">
        <f t="shared" si="19"/>
        <v>288.51123185840714</v>
      </c>
      <c r="M252" s="24">
        <f t="shared" si="17"/>
        <v>288.51123185840714</v>
      </c>
    </row>
    <row r="253" spans="1:13" ht="12.75" customHeight="1" x14ac:dyDescent="0.45">
      <c r="A253" s="35"/>
      <c r="B253" s="2" t="s">
        <v>357</v>
      </c>
      <c r="C253" s="2" t="s">
        <v>349</v>
      </c>
      <c r="D253" s="2" t="s">
        <v>33</v>
      </c>
      <c r="E253" s="2" t="s">
        <v>115</v>
      </c>
      <c r="F253" s="2" t="s">
        <v>159</v>
      </c>
      <c r="G253" s="3">
        <v>1</v>
      </c>
      <c r="H253" s="17">
        <v>423.39960000000002</v>
      </c>
      <c r="I253" s="17">
        <f t="shared" si="15"/>
        <v>423.39960000000002</v>
      </c>
      <c r="J253" s="17">
        <f t="shared" si="18"/>
        <v>326.01769200000001</v>
      </c>
      <c r="K253" s="17">
        <f t="shared" si="16"/>
        <v>326.01769200000001</v>
      </c>
      <c r="L253" s="24">
        <f t="shared" si="19"/>
        <v>288.51123185840714</v>
      </c>
      <c r="M253" s="24">
        <f t="shared" si="17"/>
        <v>288.51123185840714</v>
      </c>
    </row>
    <row r="254" spans="1:13" ht="12.75" customHeight="1" x14ac:dyDescent="0.45">
      <c r="A254" s="35"/>
      <c r="B254" s="2" t="s">
        <v>358</v>
      </c>
      <c r="C254" s="2" t="s">
        <v>349</v>
      </c>
      <c r="D254" s="2" t="s">
        <v>33</v>
      </c>
      <c r="E254" s="2" t="s">
        <v>98</v>
      </c>
      <c r="F254" s="2" t="s">
        <v>28</v>
      </c>
      <c r="G254" s="3">
        <v>4</v>
      </c>
      <c r="H254" s="17">
        <v>423.39960000000002</v>
      </c>
      <c r="I254" s="17">
        <f t="shared" si="15"/>
        <v>1693.5984000000001</v>
      </c>
      <c r="J254" s="17">
        <f t="shared" si="18"/>
        <v>326.01769200000001</v>
      </c>
      <c r="K254" s="17">
        <f t="shared" si="16"/>
        <v>1304.070768</v>
      </c>
      <c r="L254" s="24">
        <f t="shared" si="19"/>
        <v>288.51123185840714</v>
      </c>
      <c r="M254" s="24">
        <f t="shared" si="17"/>
        <v>1154.0449274336286</v>
      </c>
    </row>
    <row r="255" spans="1:13" ht="12.75" customHeight="1" x14ac:dyDescent="0.45">
      <c r="A255" s="35"/>
      <c r="B255" s="2" t="s">
        <v>359</v>
      </c>
      <c r="C255" s="2" t="s">
        <v>349</v>
      </c>
      <c r="D255" s="2" t="s">
        <v>33</v>
      </c>
      <c r="E255" s="2" t="s">
        <v>98</v>
      </c>
      <c r="F255" s="2" t="s">
        <v>30</v>
      </c>
      <c r="G255" s="3">
        <v>6</v>
      </c>
      <c r="H255" s="17">
        <v>423.39960000000002</v>
      </c>
      <c r="I255" s="17">
        <f t="shared" si="15"/>
        <v>2540.3976000000002</v>
      </c>
      <c r="J255" s="17">
        <f t="shared" si="18"/>
        <v>326.01769200000001</v>
      </c>
      <c r="K255" s="17">
        <f t="shared" si="16"/>
        <v>1956.1061520000001</v>
      </c>
      <c r="L255" s="24">
        <f t="shared" si="19"/>
        <v>288.51123185840714</v>
      </c>
      <c r="M255" s="24">
        <f t="shared" si="17"/>
        <v>1731.0673911504427</v>
      </c>
    </row>
    <row r="256" spans="1:13" ht="12.75" customHeight="1" x14ac:dyDescent="0.45">
      <c r="A256" s="35"/>
      <c r="B256" s="2" t="s">
        <v>360</v>
      </c>
      <c r="C256" s="2" t="s">
        <v>349</v>
      </c>
      <c r="D256" s="2" t="s">
        <v>33</v>
      </c>
      <c r="E256" s="2" t="s">
        <v>98</v>
      </c>
      <c r="F256" s="2" t="s">
        <v>37</v>
      </c>
      <c r="G256" s="3">
        <v>6</v>
      </c>
      <c r="H256" s="17">
        <v>423.39960000000002</v>
      </c>
      <c r="I256" s="17">
        <f t="shared" si="15"/>
        <v>2540.3976000000002</v>
      </c>
      <c r="J256" s="17">
        <f t="shared" si="18"/>
        <v>326.01769200000001</v>
      </c>
      <c r="K256" s="17">
        <f t="shared" si="16"/>
        <v>1956.1061520000001</v>
      </c>
      <c r="L256" s="24">
        <f t="shared" si="19"/>
        <v>288.51123185840714</v>
      </c>
      <c r="M256" s="24">
        <f t="shared" si="17"/>
        <v>1731.0673911504427</v>
      </c>
    </row>
    <row r="257" spans="1:13" ht="12.75" customHeight="1" x14ac:dyDescent="0.45">
      <c r="A257" s="35"/>
      <c r="B257" s="2" t="s">
        <v>361</v>
      </c>
      <c r="C257" s="2" t="s">
        <v>349</v>
      </c>
      <c r="D257" s="2" t="s">
        <v>33</v>
      </c>
      <c r="E257" s="2" t="s">
        <v>98</v>
      </c>
      <c r="F257" s="2" t="s">
        <v>39</v>
      </c>
      <c r="G257" s="3">
        <v>8</v>
      </c>
      <c r="H257" s="17">
        <v>423.39960000000002</v>
      </c>
      <c r="I257" s="17">
        <f t="shared" si="15"/>
        <v>3387.1968000000002</v>
      </c>
      <c r="J257" s="17">
        <f t="shared" si="18"/>
        <v>326.01769200000001</v>
      </c>
      <c r="K257" s="17">
        <f t="shared" si="16"/>
        <v>2608.1415360000001</v>
      </c>
      <c r="L257" s="24">
        <f t="shared" si="19"/>
        <v>288.51123185840714</v>
      </c>
      <c r="M257" s="24">
        <f t="shared" si="17"/>
        <v>2308.0898548672571</v>
      </c>
    </row>
    <row r="258" spans="1:13" ht="12.75" customHeight="1" x14ac:dyDescent="0.45">
      <c r="A258" s="35"/>
      <c r="B258" s="2" t="s">
        <v>361</v>
      </c>
      <c r="C258" s="2" t="s">
        <v>349</v>
      </c>
      <c r="D258" s="2" t="s">
        <v>33</v>
      </c>
      <c r="E258" s="2" t="s">
        <v>98</v>
      </c>
      <c r="F258" s="2" t="s">
        <v>39</v>
      </c>
      <c r="G258" s="3">
        <v>2</v>
      </c>
      <c r="H258" s="17">
        <v>423.39960000000002</v>
      </c>
      <c r="I258" s="17">
        <f t="shared" si="15"/>
        <v>846.79920000000004</v>
      </c>
      <c r="J258" s="17">
        <f t="shared" si="18"/>
        <v>326.01769200000001</v>
      </c>
      <c r="K258" s="17">
        <f t="shared" si="16"/>
        <v>652.03538400000002</v>
      </c>
      <c r="L258" s="24">
        <f t="shared" si="19"/>
        <v>288.51123185840714</v>
      </c>
      <c r="M258" s="24">
        <f t="shared" si="17"/>
        <v>577.02246371681429</v>
      </c>
    </row>
    <row r="259" spans="1:13" ht="12.75" customHeight="1" x14ac:dyDescent="0.45">
      <c r="A259" s="34"/>
      <c r="B259" s="2" t="s">
        <v>362</v>
      </c>
      <c r="C259" s="2" t="s">
        <v>349</v>
      </c>
      <c r="D259" s="2" t="s">
        <v>33</v>
      </c>
      <c r="E259" s="2" t="s">
        <v>98</v>
      </c>
      <c r="F259" s="2" t="s">
        <v>41</v>
      </c>
      <c r="G259" s="3">
        <v>4</v>
      </c>
      <c r="H259" s="17">
        <v>423.39960000000002</v>
      </c>
      <c r="I259" s="17">
        <f t="shared" si="15"/>
        <v>1693.5984000000001</v>
      </c>
      <c r="J259" s="17">
        <f t="shared" si="18"/>
        <v>326.01769200000001</v>
      </c>
      <c r="K259" s="17">
        <f t="shared" si="16"/>
        <v>1304.070768</v>
      </c>
      <c r="L259" s="24">
        <f t="shared" si="19"/>
        <v>288.51123185840714</v>
      </c>
      <c r="M259" s="24">
        <f t="shared" si="17"/>
        <v>1154.0449274336286</v>
      </c>
    </row>
    <row r="260" spans="1:13" ht="12.75" customHeight="1" x14ac:dyDescent="0.45">
      <c r="A260" s="33"/>
      <c r="B260" s="2" t="s">
        <v>363</v>
      </c>
      <c r="C260" s="2" t="s">
        <v>364</v>
      </c>
      <c r="D260" s="2" t="s">
        <v>33</v>
      </c>
      <c r="E260" s="2" t="s">
        <v>168</v>
      </c>
      <c r="F260" s="2" t="s">
        <v>30</v>
      </c>
      <c r="G260" s="3">
        <v>1</v>
      </c>
      <c r="H260" s="17">
        <v>234.65519999999998</v>
      </c>
      <c r="I260" s="17">
        <f t="shared" si="15"/>
        <v>234.65519999999998</v>
      </c>
      <c r="J260" s="17">
        <f t="shared" si="18"/>
        <v>180.68450399999998</v>
      </c>
      <c r="K260" s="17">
        <f t="shared" si="16"/>
        <v>180.68450399999998</v>
      </c>
      <c r="L260" s="24">
        <f t="shared" si="19"/>
        <v>159.89779115044246</v>
      </c>
      <c r="M260" s="24">
        <f t="shared" si="17"/>
        <v>159.89779115044246</v>
      </c>
    </row>
    <row r="261" spans="1:13" ht="12.75" customHeight="1" x14ac:dyDescent="0.45">
      <c r="A261" s="35"/>
      <c r="B261" s="2" t="s">
        <v>365</v>
      </c>
      <c r="C261" s="2" t="s">
        <v>364</v>
      </c>
      <c r="D261" s="2" t="s">
        <v>33</v>
      </c>
      <c r="E261" s="2" t="s">
        <v>105</v>
      </c>
      <c r="F261" s="2" t="s">
        <v>28</v>
      </c>
      <c r="G261" s="3">
        <v>2</v>
      </c>
      <c r="H261" s="17">
        <v>234.65519999999998</v>
      </c>
      <c r="I261" s="17">
        <f t="shared" si="15"/>
        <v>469.31039999999996</v>
      </c>
      <c r="J261" s="17">
        <f t="shared" si="18"/>
        <v>180.68450399999998</v>
      </c>
      <c r="K261" s="17">
        <f t="shared" si="16"/>
        <v>361.36900799999995</v>
      </c>
      <c r="L261" s="24">
        <f t="shared" si="19"/>
        <v>159.89779115044246</v>
      </c>
      <c r="M261" s="24">
        <f t="shared" si="17"/>
        <v>319.79558230088492</v>
      </c>
    </row>
    <row r="262" spans="1:13" ht="12.75" customHeight="1" x14ac:dyDescent="0.45">
      <c r="A262" s="35"/>
      <c r="B262" s="2" t="s">
        <v>366</v>
      </c>
      <c r="C262" s="2" t="s">
        <v>364</v>
      </c>
      <c r="D262" s="2" t="s">
        <v>33</v>
      </c>
      <c r="E262" s="2" t="s">
        <v>105</v>
      </c>
      <c r="F262" s="2" t="s">
        <v>30</v>
      </c>
      <c r="G262" s="3">
        <v>2</v>
      </c>
      <c r="H262" s="17">
        <v>234.65519999999998</v>
      </c>
      <c r="I262" s="17">
        <f t="shared" si="15"/>
        <v>469.31039999999996</v>
      </c>
      <c r="J262" s="17">
        <f t="shared" si="18"/>
        <v>180.68450399999998</v>
      </c>
      <c r="K262" s="17">
        <f t="shared" si="16"/>
        <v>361.36900799999995</v>
      </c>
      <c r="L262" s="24">
        <f t="shared" si="19"/>
        <v>159.89779115044246</v>
      </c>
      <c r="M262" s="24">
        <f t="shared" si="17"/>
        <v>319.79558230088492</v>
      </c>
    </row>
    <row r="263" spans="1:13" ht="12.75" customHeight="1" x14ac:dyDescent="0.45">
      <c r="A263" s="35"/>
      <c r="B263" s="2" t="s">
        <v>367</v>
      </c>
      <c r="C263" s="2" t="s">
        <v>364</v>
      </c>
      <c r="D263" s="2" t="s">
        <v>33</v>
      </c>
      <c r="E263" s="2" t="s">
        <v>105</v>
      </c>
      <c r="F263" s="2" t="s">
        <v>37</v>
      </c>
      <c r="G263" s="3">
        <v>2</v>
      </c>
      <c r="H263" s="17">
        <v>234.65519999999998</v>
      </c>
      <c r="I263" s="17">
        <f t="shared" si="15"/>
        <v>469.31039999999996</v>
      </c>
      <c r="J263" s="17">
        <f t="shared" si="18"/>
        <v>180.68450399999998</v>
      </c>
      <c r="K263" s="17">
        <f t="shared" si="16"/>
        <v>361.36900799999995</v>
      </c>
      <c r="L263" s="24">
        <f t="shared" si="19"/>
        <v>159.89779115044246</v>
      </c>
      <c r="M263" s="24">
        <f t="shared" si="17"/>
        <v>319.79558230088492</v>
      </c>
    </row>
    <row r="264" spans="1:13" ht="12.75" customHeight="1" x14ac:dyDescent="0.45">
      <c r="A264" s="35"/>
      <c r="B264" s="2" t="s">
        <v>368</v>
      </c>
      <c r="C264" s="2" t="s">
        <v>364</v>
      </c>
      <c r="D264" s="2" t="s">
        <v>33</v>
      </c>
      <c r="E264" s="2" t="s">
        <v>105</v>
      </c>
      <c r="F264" s="2" t="s">
        <v>39</v>
      </c>
      <c r="G264" s="3">
        <v>6</v>
      </c>
      <c r="H264" s="17">
        <v>234.65519999999998</v>
      </c>
      <c r="I264" s="17">
        <f t="shared" si="15"/>
        <v>1407.9312</v>
      </c>
      <c r="J264" s="17">
        <f t="shared" si="18"/>
        <v>180.68450399999998</v>
      </c>
      <c r="K264" s="17">
        <f t="shared" si="16"/>
        <v>1084.1070239999999</v>
      </c>
      <c r="L264" s="24">
        <f t="shared" si="19"/>
        <v>159.89779115044246</v>
      </c>
      <c r="M264" s="24">
        <f t="shared" si="17"/>
        <v>959.38674690265475</v>
      </c>
    </row>
    <row r="265" spans="1:13" ht="12.75" customHeight="1" x14ac:dyDescent="0.45">
      <c r="A265" s="35"/>
      <c r="B265" s="2" t="s">
        <v>368</v>
      </c>
      <c r="C265" s="2" t="s">
        <v>364</v>
      </c>
      <c r="D265" s="2" t="s">
        <v>33</v>
      </c>
      <c r="E265" s="2" t="s">
        <v>105</v>
      </c>
      <c r="F265" s="2" t="s">
        <v>39</v>
      </c>
      <c r="G265" s="3">
        <v>6</v>
      </c>
      <c r="H265" s="17">
        <v>234.65519999999998</v>
      </c>
      <c r="I265" s="17">
        <f t="shared" si="15"/>
        <v>1407.9312</v>
      </c>
      <c r="J265" s="17">
        <f t="shared" si="18"/>
        <v>180.68450399999998</v>
      </c>
      <c r="K265" s="17">
        <f t="shared" si="16"/>
        <v>1084.1070239999999</v>
      </c>
      <c r="L265" s="24">
        <f t="shared" si="19"/>
        <v>159.89779115044246</v>
      </c>
      <c r="M265" s="24">
        <f t="shared" si="17"/>
        <v>959.38674690265475</v>
      </c>
    </row>
    <row r="266" spans="1:13" ht="12.75" customHeight="1" x14ac:dyDescent="0.45">
      <c r="A266" s="35"/>
      <c r="B266" s="2" t="s">
        <v>369</v>
      </c>
      <c r="C266" s="2" t="s">
        <v>364</v>
      </c>
      <c r="D266" s="2" t="s">
        <v>33</v>
      </c>
      <c r="E266" s="2" t="s">
        <v>105</v>
      </c>
      <c r="F266" s="2" t="s">
        <v>41</v>
      </c>
      <c r="G266" s="3">
        <v>2</v>
      </c>
      <c r="H266" s="17">
        <v>234.65519999999998</v>
      </c>
      <c r="I266" s="17">
        <f t="shared" si="15"/>
        <v>469.31039999999996</v>
      </c>
      <c r="J266" s="17">
        <f t="shared" si="18"/>
        <v>180.68450399999998</v>
      </c>
      <c r="K266" s="17">
        <f t="shared" si="16"/>
        <v>361.36900799999995</v>
      </c>
      <c r="L266" s="24">
        <f t="shared" si="19"/>
        <v>159.89779115044246</v>
      </c>
      <c r="M266" s="24">
        <f t="shared" si="17"/>
        <v>319.79558230088492</v>
      </c>
    </row>
    <row r="267" spans="1:13" ht="12.75" customHeight="1" x14ac:dyDescent="0.45">
      <c r="A267" s="35"/>
      <c r="B267" s="2" t="s">
        <v>370</v>
      </c>
      <c r="C267" s="2" t="s">
        <v>364</v>
      </c>
      <c r="D267" s="2" t="s">
        <v>33</v>
      </c>
      <c r="E267" s="2" t="s">
        <v>105</v>
      </c>
      <c r="F267" s="2" t="s">
        <v>43</v>
      </c>
      <c r="G267" s="3">
        <v>3</v>
      </c>
      <c r="H267" s="17">
        <v>234.65519999999998</v>
      </c>
      <c r="I267" s="17">
        <f t="shared" si="15"/>
        <v>703.96559999999999</v>
      </c>
      <c r="J267" s="17">
        <f t="shared" si="18"/>
        <v>180.68450399999998</v>
      </c>
      <c r="K267" s="17">
        <f t="shared" si="16"/>
        <v>542.05351199999996</v>
      </c>
      <c r="L267" s="24">
        <f t="shared" si="19"/>
        <v>159.89779115044246</v>
      </c>
      <c r="M267" s="24">
        <f t="shared" si="17"/>
        <v>479.69337345132737</v>
      </c>
    </row>
    <row r="268" spans="1:13" ht="12.75" customHeight="1" x14ac:dyDescent="0.45">
      <c r="A268" s="35"/>
      <c r="B268" s="2" t="s">
        <v>371</v>
      </c>
      <c r="C268" s="2" t="s">
        <v>364</v>
      </c>
      <c r="D268" s="2" t="s">
        <v>33</v>
      </c>
      <c r="E268" s="2" t="s">
        <v>105</v>
      </c>
      <c r="F268" s="2" t="s">
        <v>159</v>
      </c>
      <c r="G268" s="3">
        <v>1</v>
      </c>
      <c r="H268" s="17">
        <v>234.65519999999998</v>
      </c>
      <c r="I268" s="17">
        <f t="shared" si="15"/>
        <v>234.65519999999998</v>
      </c>
      <c r="J268" s="17">
        <f t="shared" si="18"/>
        <v>180.68450399999998</v>
      </c>
      <c r="K268" s="17">
        <f t="shared" si="16"/>
        <v>180.68450399999998</v>
      </c>
      <c r="L268" s="24">
        <f t="shared" si="19"/>
        <v>159.89779115044246</v>
      </c>
      <c r="M268" s="24">
        <f t="shared" si="17"/>
        <v>159.89779115044246</v>
      </c>
    </row>
    <row r="269" spans="1:13" ht="12.75" customHeight="1" x14ac:dyDescent="0.45">
      <c r="A269" s="34"/>
      <c r="B269" s="2" t="s">
        <v>372</v>
      </c>
      <c r="C269" s="2" t="s">
        <v>364</v>
      </c>
      <c r="D269" s="2" t="s">
        <v>33</v>
      </c>
      <c r="E269" s="2" t="s">
        <v>105</v>
      </c>
      <c r="F269" s="2" t="s">
        <v>50</v>
      </c>
      <c r="G269" s="3">
        <v>1</v>
      </c>
      <c r="H269" s="17">
        <v>234.65519999999998</v>
      </c>
      <c r="I269" s="17">
        <f t="shared" si="15"/>
        <v>234.65519999999998</v>
      </c>
      <c r="J269" s="17">
        <f t="shared" si="18"/>
        <v>180.68450399999998</v>
      </c>
      <c r="K269" s="17">
        <f t="shared" si="16"/>
        <v>180.68450399999998</v>
      </c>
      <c r="L269" s="24">
        <f t="shared" si="19"/>
        <v>159.89779115044246</v>
      </c>
      <c r="M269" s="24">
        <f t="shared" si="17"/>
        <v>159.89779115044246</v>
      </c>
    </row>
    <row r="270" spans="1:13" ht="12.75" customHeight="1" x14ac:dyDescent="0.45">
      <c r="A270" s="33"/>
      <c r="B270" s="2" t="s">
        <v>373</v>
      </c>
      <c r="C270" s="2" t="s">
        <v>374</v>
      </c>
      <c r="D270" s="2" t="s">
        <v>33</v>
      </c>
      <c r="E270" s="2" t="s">
        <v>105</v>
      </c>
      <c r="F270" s="2" t="s">
        <v>30</v>
      </c>
      <c r="G270" s="3">
        <v>3</v>
      </c>
      <c r="H270" s="17">
        <v>350.70750000000004</v>
      </c>
      <c r="I270" s="17">
        <f t="shared" si="15"/>
        <v>1052.1225000000002</v>
      </c>
      <c r="J270" s="17">
        <f t="shared" si="18"/>
        <v>270.04477500000002</v>
      </c>
      <c r="K270" s="17">
        <f t="shared" si="16"/>
        <v>810.13432499999999</v>
      </c>
      <c r="L270" s="24">
        <f t="shared" si="19"/>
        <v>238.97767699115047</v>
      </c>
      <c r="M270" s="24">
        <f t="shared" si="17"/>
        <v>716.93303097345142</v>
      </c>
    </row>
    <row r="271" spans="1:13" ht="12.75" customHeight="1" x14ac:dyDescent="0.45">
      <c r="A271" s="35"/>
      <c r="B271" s="2" t="s">
        <v>375</v>
      </c>
      <c r="C271" s="2" t="s">
        <v>374</v>
      </c>
      <c r="D271" s="2" t="s">
        <v>33</v>
      </c>
      <c r="E271" s="2" t="s">
        <v>105</v>
      </c>
      <c r="F271" s="2" t="s">
        <v>37</v>
      </c>
      <c r="G271" s="3">
        <v>2</v>
      </c>
      <c r="H271" s="17">
        <v>350.70750000000004</v>
      </c>
      <c r="I271" s="17">
        <f t="shared" ref="I271:I334" si="20">SUM(H271*G271)</f>
        <v>701.41500000000008</v>
      </c>
      <c r="J271" s="17">
        <f t="shared" si="18"/>
        <v>270.04477500000002</v>
      </c>
      <c r="K271" s="17">
        <f t="shared" ref="K271:K334" si="21">SUM(J271*G271)</f>
        <v>540.08955000000003</v>
      </c>
      <c r="L271" s="24">
        <f t="shared" si="19"/>
        <v>238.97767699115047</v>
      </c>
      <c r="M271" s="24">
        <f t="shared" ref="M271:M334" si="22">SUM(L271*G271)</f>
        <v>477.95535398230095</v>
      </c>
    </row>
    <row r="272" spans="1:13" ht="12.75" customHeight="1" x14ac:dyDescent="0.45">
      <c r="A272" s="35"/>
      <c r="B272" s="2" t="s">
        <v>376</v>
      </c>
      <c r="C272" s="2" t="s">
        <v>374</v>
      </c>
      <c r="D272" s="2" t="s">
        <v>33</v>
      </c>
      <c r="E272" s="2" t="s">
        <v>105</v>
      </c>
      <c r="F272" s="2" t="s">
        <v>39</v>
      </c>
      <c r="G272" s="3">
        <v>5</v>
      </c>
      <c r="H272" s="17">
        <v>350.70750000000004</v>
      </c>
      <c r="I272" s="17">
        <f t="shared" si="20"/>
        <v>1753.5375000000001</v>
      </c>
      <c r="J272" s="17">
        <f t="shared" ref="J272:J335" si="23">H272*(1-23%)</f>
        <v>270.04477500000002</v>
      </c>
      <c r="K272" s="17">
        <f t="shared" si="21"/>
        <v>1350.2238750000001</v>
      </c>
      <c r="L272" s="24">
        <f t="shared" ref="L272:L335" si="24">SUM(J272/1.13)</f>
        <v>238.97767699115047</v>
      </c>
      <c r="M272" s="24">
        <f t="shared" si="22"/>
        <v>1194.8883849557524</v>
      </c>
    </row>
    <row r="273" spans="1:13" ht="12.75" customHeight="1" x14ac:dyDescent="0.45">
      <c r="A273" s="35"/>
      <c r="B273" s="2" t="s">
        <v>377</v>
      </c>
      <c r="C273" s="2" t="s">
        <v>374</v>
      </c>
      <c r="D273" s="2" t="s">
        <v>33</v>
      </c>
      <c r="E273" s="2" t="s">
        <v>105</v>
      </c>
      <c r="F273" s="2" t="s">
        <v>41</v>
      </c>
      <c r="G273" s="3">
        <v>3</v>
      </c>
      <c r="H273" s="17">
        <v>350.70750000000004</v>
      </c>
      <c r="I273" s="17">
        <f t="shared" si="20"/>
        <v>1052.1225000000002</v>
      </c>
      <c r="J273" s="17">
        <f t="shared" si="23"/>
        <v>270.04477500000002</v>
      </c>
      <c r="K273" s="17">
        <f t="shared" si="21"/>
        <v>810.13432499999999</v>
      </c>
      <c r="L273" s="24">
        <f t="shared" si="24"/>
        <v>238.97767699115047</v>
      </c>
      <c r="M273" s="24">
        <f t="shared" si="22"/>
        <v>716.93303097345142</v>
      </c>
    </row>
    <row r="274" spans="1:13" ht="12.75" customHeight="1" x14ac:dyDescent="0.45">
      <c r="A274" s="35"/>
      <c r="B274" s="2" t="s">
        <v>378</v>
      </c>
      <c r="C274" s="2" t="s">
        <v>374</v>
      </c>
      <c r="D274" s="2" t="s">
        <v>33</v>
      </c>
      <c r="E274" s="2" t="s">
        <v>27</v>
      </c>
      <c r="F274" s="2" t="s">
        <v>28</v>
      </c>
      <c r="G274" s="3">
        <v>1</v>
      </c>
      <c r="H274" s="17">
        <v>350.70750000000004</v>
      </c>
      <c r="I274" s="17">
        <f t="shared" si="20"/>
        <v>350.70750000000004</v>
      </c>
      <c r="J274" s="17">
        <f t="shared" si="23"/>
        <v>270.04477500000002</v>
      </c>
      <c r="K274" s="17">
        <f t="shared" si="21"/>
        <v>270.04477500000002</v>
      </c>
      <c r="L274" s="24">
        <f t="shared" si="24"/>
        <v>238.97767699115047</v>
      </c>
      <c r="M274" s="24">
        <f t="shared" si="22"/>
        <v>238.97767699115047</v>
      </c>
    </row>
    <row r="275" spans="1:13" ht="12.75" customHeight="1" x14ac:dyDescent="0.45">
      <c r="A275" s="34"/>
      <c r="B275" s="2" t="s">
        <v>379</v>
      </c>
      <c r="C275" s="2" t="s">
        <v>374</v>
      </c>
      <c r="D275" s="2" t="s">
        <v>33</v>
      </c>
      <c r="E275" s="2" t="s">
        <v>27</v>
      </c>
      <c r="F275" s="2" t="s">
        <v>30</v>
      </c>
      <c r="G275" s="3">
        <v>3</v>
      </c>
      <c r="H275" s="17">
        <v>350.70750000000004</v>
      </c>
      <c r="I275" s="17">
        <f t="shared" si="20"/>
        <v>1052.1225000000002</v>
      </c>
      <c r="J275" s="17">
        <f t="shared" si="23"/>
        <v>270.04477500000002</v>
      </c>
      <c r="K275" s="17">
        <f t="shared" si="21"/>
        <v>810.13432499999999</v>
      </c>
      <c r="L275" s="24">
        <f t="shared" si="24"/>
        <v>238.97767699115047</v>
      </c>
      <c r="M275" s="24">
        <f t="shared" si="22"/>
        <v>716.93303097345142</v>
      </c>
    </row>
    <row r="276" spans="1:13" ht="73.5" customHeight="1" x14ac:dyDescent="0.45">
      <c r="A276" s="6"/>
      <c r="B276" s="2" t="s">
        <v>380</v>
      </c>
      <c r="C276" s="2" t="s">
        <v>381</v>
      </c>
      <c r="D276" s="2" t="s">
        <v>317</v>
      </c>
      <c r="E276" s="2" t="s">
        <v>382</v>
      </c>
      <c r="F276" s="2" t="s">
        <v>41</v>
      </c>
      <c r="G276" s="3">
        <v>1</v>
      </c>
      <c r="H276" s="17">
        <v>229.554</v>
      </c>
      <c r="I276" s="17">
        <f t="shared" si="20"/>
        <v>229.554</v>
      </c>
      <c r="J276" s="17">
        <f t="shared" si="23"/>
        <v>176.75658000000001</v>
      </c>
      <c r="K276" s="17">
        <f t="shared" si="21"/>
        <v>176.75658000000001</v>
      </c>
      <c r="L276" s="24">
        <f t="shared" si="24"/>
        <v>156.42175221238941</v>
      </c>
      <c r="M276" s="24">
        <f t="shared" si="22"/>
        <v>156.42175221238941</v>
      </c>
    </row>
    <row r="277" spans="1:13" ht="27" customHeight="1" x14ac:dyDescent="0.45">
      <c r="A277" s="33"/>
      <c r="B277" s="2" t="s">
        <v>383</v>
      </c>
      <c r="C277" s="2" t="s">
        <v>384</v>
      </c>
      <c r="D277" s="2" t="s">
        <v>317</v>
      </c>
      <c r="E277" s="2" t="s">
        <v>115</v>
      </c>
      <c r="F277" s="2" t="s">
        <v>28</v>
      </c>
      <c r="G277" s="3">
        <v>1</v>
      </c>
      <c r="H277" s="17">
        <v>323.92620000000005</v>
      </c>
      <c r="I277" s="17">
        <f t="shared" si="20"/>
        <v>323.92620000000005</v>
      </c>
      <c r="J277" s="17">
        <f t="shared" si="23"/>
        <v>249.42317400000005</v>
      </c>
      <c r="K277" s="17">
        <f t="shared" si="21"/>
        <v>249.42317400000005</v>
      </c>
      <c r="L277" s="24">
        <f t="shared" si="24"/>
        <v>220.72847256637175</v>
      </c>
      <c r="M277" s="24">
        <f t="shared" si="22"/>
        <v>220.72847256637175</v>
      </c>
    </row>
    <row r="278" spans="1:13" ht="24" customHeight="1" x14ac:dyDescent="0.45">
      <c r="A278" s="35"/>
      <c r="B278" s="2" t="s">
        <v>385</v>
      </c>
      <c r="C278" s="2" t="s">
        <v>384</v>
      </c>
      <c r="D278" s="2" t="s">
        <v>317</v>
      </c>
      <c r="E278" s="2" t="s">
        <v>115</v>
      </c>
      <c r="F278" s="2" t="s">
        <v>30</v>
      </c>
      <c r="G278" s="3">
        <v>1</v>
      </c>
      <c r="H278" s="17">
        <v>323.92620000000005</v>
      </c>
      <c r="I278" s="17">
        <f t="shared" si="20"/>
        <v>323.92620000000005</v>
      </c>
      <c r="J278" s="17">
        <f t="shared" si="23"/>
        <v>249.42317400000005</v>
      </c>
      <c r="K278" s="17">
        <f t="shared" si="21"/>
        <v>249.42317400000005</v>
      </c>
      <c r="L278" s="24">
        <f t="shared" si="24"/>
        <v>220.72847256637175</v>
      </c>
      <c r="M278" s="24">
        <f t="shared" si="22"/>
        <v>220.72847256637175</v>
      </c>
    </row>
    <row r="279" spans="1:13" ht="23.25" customHeight="1" x14ac:dyDescent="0.45">
      <c r="A279" s="35"/>
      <c r="B279" s="2" t="s">
        <v>386</v>
      </c>
      <c r="C279" s="2" t="s">
        <v>384</v>
      </c>
      <c r="D279" s="2" t="s">
        <v>317</v>
      </c>
      <c r="E279" s="2" t="s">
        <v>115</v>
      </c>
      <c r="F279" s="2" t="s">
        <v>37</v>
      </c>
      <c r="G279" s="3">
        <v>1</v>
      </c>
      <c r="H279" s="17">
        <v>323.92620000000005</v>
      </c>
      <c r="I279" s="17">
        <f t="shared" si="20"/>
        <v>323.92620000000005</v>
      </c>
      <c r="J279" s="17">
        <f t="shared" si="23"/>
        <v>249.42317400000005</v>
      </c>
      <c r="K279" s="17">
        <f t="shared" si="21"/>
        <v>249.42317400000005</v>
      </c>
      <c r="L279" s="24">
        <f t="shared" si="24"/>
        <v>220.72847256637175</v>
      </c>
      <c r="M279" s="24">
        <f t="shared" si="22"/>
        <v>220.72847256637175</v>
      </c>
    </row>
    <row r="280" spans="1:13" ht="27" customHeight="1" x14ac:dyDescent="0.45">
      <c r="A280" s="34"/>
      <c r="B280" s="2" t="s">
        <v>387</v>
      </c>
      <c r="C280" s="2" t="s">
        <v>384</v>
      </c>
      <c r="D280" s="2" t="s">
        <v>317</v>
      </c>
      <c r="E280" s="2" t="s">
        <v>115</v>
      </c>
      <c r="F280" s="2" t="s">
        <v>43</v>
      </c>
      <c r="G280" s="3">
        <v>1</v>
      </c>
      <c r="H280" s="17">
        <v>323.92620000000005</v>
      </c>
      <c r="I280" s="17">
        <f t="shared" si="20"/>
        <v>323.92620000000005</v>
      </c>
      <c r="J280" s="17">
        <f t="shared" si="23"/>
        <v>249.42317400000005</v>
      </c>
      <c r="K280" s="17">
        <f t="shared" si="21"/>
        <v>249.42317400000005</v>
      </c>
      <c r="L280" s="24">
        <f t="shared" si="24"/>
        <v>220.72847256637175</v>
      </c>
      <c r="M280" s="24">
        <f t="shared" si="22"/>
        <v>220.72847256637175</v>
      </c>
    </row>
    <row r="281" spans="1:13" s="4" customFormat="1" ht="12.75" customHeight="1" x14ac:dyDescent="0.45">
      <c r="A281" s="33"/>
      <c r="B281" s="2" t="s">
        <v>388</v>
      </c>
      <c r="C281" s="2" t="s">
        <v>389</v>
      </c>
      <c r="D281" s="2" t="s">
        <v>390</v>
      </c>
      <c r="E281" s="2" t="s">
        <v>141</v>
      </c>
      <c r="F281" s="2" t="s">
        <v>28</v>
      </c>
      <c r="G281" s="3">
        <v>2</v>
      </c>
      <c r="H281" s="17">
        <v>248.68349999999998</v>
      </c>
      <c r="I281" s="17">
        <f t="shared" si="20"/>
        <v>497.36699999999996</v>
      </c>
      <c r="J281" s="17">
        <f t="shared" si="23"/>
        <v>191.48629499999998</v>
      </c>
      <c r="K281" s="17">
        <f t="shared" si="21"/>
        <v>382.97258999999997</v>
      </c>
      <c r="L281" s="24">
        <f t="shared" si="24"/>
        <v>169.45689823008848</v>
      </c>
      <c r="M281" s="24">
        <f t="shared" si="22"/>
        <v>338.91379646017697</v>
      </c>
    </row>
    <row r="282" spans="1:13" s="4" customFormat="1" ht="12.75" customHeight="1" x14ac:dyDescent="0.45">
      <c r="A282" s="35"/>
      <c r="B282" s="2" t="s">
        <v>391</v>
      </c>
      <c r="C282" s="2" t="s">
        <v>389</v>
      </c>
      <c r="D282" s="2" t="s">
        <v>390</v>
      </c>
      <c r="E282" s="2" t="s">
        <v>141</v>
      </c>
      <c r="F282" s="2" t="s">
        <v>30</v>
      </c>
      <c r="G282" s="3">
        <v>5</v>
      </c>
      <c r="H282" s="17">
        <v>248.68349999999998</v>
      </c>
      <c r="I282" s="17">
        <f t="shared" si="20"/>
        <v>1243.4175</v>
      </c>
      <c r="J282" s="17">
        <f t="shared" si="23"/>
        <v>191.48629499999998</v>
      </c>
      <c r="K282" s="17">
        <f t="shared" si="21"/>
        <v>957.43147499999986</v>
      </c>
      <c r="L282" s="24">
        <f t="shared" si="24"/>
        <v>169.45689823008848</v>
      </c>
      <c r="M282" s="24">
        <f t="shared" si="22"/>
        <v>847.28449115044236</v>
      </c>
    </row>
    <row r="283" spans="1:13" s="4" customFormat="1" ht="12.75" customHeight="1" x14ac:dyDescent="0.45">
      <c r="A283" s="35"/>
      <c r="B283" s="2" t="s">
        <v>392</v>
      </c>
      <c r="C283" s="2" t="s">
        <v>389</v>
      </c>
      <c r="D283" s="2" t="s">
        <v>390</v>
      </c>
      <c r="E283" s="2" t="s">
        <v>141</v>
      </c>
      <c r="F283" s="2" t="s">
        <v>37</v>
      </c>
      <c r="G283" s="3">
        <v>5</v>
      </c>
      <c r="H283" s="17">
        <v>248.68349999999998</v>
      </c>
      <c r="I283" s="17">
        <f t="shared" si="20"/>
        <v>1243.4175</v>
      </c>
      <c r="J283" s="17">
        <f t="shared" si="23"/>
        <v>191.48629499999998</v>
      </c>
      <c r="K283" s="17">
        <f t="shared" si="21"/>
        <v>957.43147499999986</v>
      </c>
      <c r="L283" s="24">
        <f t="shared" si="24"/>
        <v>169.45689823008848</v>
      </c>
      <c r="M283" s="24">
        <f t="shared" si="22"/>
        <v>847.28449115044236</v>
      </c>
    </row>
    <row r="284" spans="1:13" s="4" customFormat="1" ht="12.75" customHeight="1" x14ac:dyDescent="0.45">
      <c r="A284" s="35"/>
      <c r="B284" s="2" t="s">
        <v>393</v>
      </c>
      <c r="C284" s="2" t="s">
        <v>389</v>
      </c>
      <c r="D284" s="2" t="s">
        <v>390</v>
      </c>
      <c r="E284" s="2" t="s">
        <v>141</v>
      </c>
      <c r="F284" s="2" t="s">
        <v>39</v>
      </c>
      <c r="G284" s="3">
        <v>8</v>
      </c>
      <c r="H284" s="17">
        <v>248.68349999999998</v>
      </c>
      <c r="I284" s="17">
        <f t="shared" si="20"/>
        <v>1989.4679999999998</v>
      </c>
      <c r="J284" s="17">
        <f t="shared" si="23"/>
        <v>191.48629499999998</v>
      </c>
      <c r="K284" s="17">
        <f t="shared" si="21"/>
        <v>1531.8903599999999</v>
      </c>
      <c r="L284" s="24">
        <f t="shared" si="24"/>
        <v>169.45689823008848</v>
      </c>
      <c r="M284" s="24">
        <f t="shared" si="22"/>
        <v>1355.6551858407079</v>
      </c>
    </row>
    <row r="285" spans="1:13" s="4" customFormat="1" ht="12.75" customHeight="1" x14ac:dyDescent="0.45">
      <c r="A285" s="35"/>
      <c r="B285" s="2" t="s">
        <v>394</v>
      </c>
      <c r="C285" s="2" t="s">
        <v>389</v>
      </c>
      <c r="D285" s="2" t="s">
        <v>390</v>
      </c>
      <c r="E285" s="2" t="s">
        <v>141</v>
      </c>
      <c r="F285" s="2" t="s">
        <v>41</v>
      </c>
      <c r="G285" s="3">
        <v>5</v>
      </c>
      <c r="H285" s="17">
        <v>248.68349999999998</v>
      </c>
      <c r="I285" s="17">
        <f t="shared" si="20"/>
        <v>1243.4175</v>
      </c>
      <c r="J285" s="17">
        <f t="shared" si="23"/>
        <v>191.48629499999998</v>
      </c>
      <c r="K285" s="17">
        <f t="shared" si="21"/>
        <v>957.43147499999986</v>
      </c>
      <c r="L285" s="24">
        <f t="shared" si="24"/>
        <v>169.45689823008848</v>
      </c>
      <c r="M285" s="24">
        <f t="shared" si="22"/>
        <v>847.28449115044236</v>
      </c>
    </row>
    <row r="286" spans="1:13" ht="12.75" customHeight="1" x14ac:dyDescent="0.45">
      <c r="A286" s="35"/>
      <c r="B286" s="2" t="s">
        <v>395</v>
      </c>
      <c r="C286" s="2" t="s">
        <v>389</v>
      </c>
      <c r="D286" s="2" t="s">
        <v>390</v>
      </c>
      <c r="E286" s="2" t="s">
        <v>141</v>
      </c>
      <c r="F286" s="2" t="s">
        <v>43</v>
      </c>
      <c r="G286" s="3">
        <v>2</v>
      </c>
      <c r="H286" s="17">
        <v>248.68349999999998</v>
      </c>
      <c r="I286" s="17">
        <f t="shared" si="20"/>
        <v>497.36699999999996</v>
      </c>
      <c r="J286" s="17">
        <f t="shared" si="23"/>
        <v>191.48629499999998</v>
      </c>
      <c r="K286" s="17">
        <f t="shared" si="21"/>
        <v>382.97258999999997</v>
      </c>
      <c r="L286" s="24">
        <f t="shared" si="24"/>
        <v>169.45689823008848</v>
      </c>
      <c r="M286" s="24">
        <f t="shared" si="22"/>
        <v>338.91379646017697</v>
      </c>
    </row>
    <row r="287" spans="1:13" ht="12.75" customHeight="1" x14ac:dyDescent="0.45">
      <c r="A287" s="35"/>
      <c r="B287" s="2" t="s">
        <v>396</v>
      </c>
      <c r="C287" s="2" t="s">
        <v>389</v>
      </c>
      <c r="D287" s="2" t="s">
        <v>390</v>
      </c>
      <c r="E287" s="2" t="s">
        <v>141</v>
      </c>
      <c r="F287" s="2" t="s">
        <v>159</v>
      </c>
      <c r="G287" s="3">
        <v>2</v>
      </c>
      <c r="H287" s="17">
        <v>248.68349999999998</v>
      </c>
      <c r="I287" s="17">
        <f t="shared" si="20"/>
        <v>497.36699999999996</v>
      </c>
      <c r="J287" s="17">
        <f t="shared" si="23"/>
        <v>191.48629499999998</v>
      </c>
      <c r="K287" s="17">
        <f t="shared" si="21"/>
        <v>382.97258999999997</v>
      </c>
      <c r="L287" s="24">
        <f t="shared" si="24"/>
        <v>169.45689823008848</v>
      </c>
      <c r="M287" s="24">
        <f t="shared" si="22"/>
        <v>338.91379646017697</v>
      </c>
    </row>
    <row r="288" spans="1:13" ht="12.75" customHeight="1" x14ac:dyDescent="0.45">
      <c r="A288" s="35"/>
      <c r="B288" s="2" t="s">
        <v>397</v>
      </c>
      <c r="C288" s="2" t="s">
        <v>389</v>
      </c>
      <c r="D288" s="2" t="s">
        <v>390</v>
      </c>
      <c r="E288" s="2" t="s">
        <v>141</v>
      </c>
      <c r="F288" s="2" t="s">
        <v>50</v>
      </c>
      <c r="G288" s="3">
        <v>2</v>
      </c>
      <c r="H288" s="17">
        <v>248.68349999999998</v>
      </c>
      <c r="I288" s="17">
        <f t="shared" si="20"/>
        <v>497.36699999999996</v>
      </c>
      <c r="J288" s="17">
        <f t="shared" si="23"/>
        <v>191.48629499999998</v>
      </c>
      <c r="K288" s="17">
        <f t="shared" si="21"/>
        <v>382.97258999999997</v>
      </c>
      <c r="L288" s="24">
        <f t="shared" si="24"/>
        <v>169.45689823008848</v>
      </c>
      <c r="M288" s="24">
        <f t="shared" si="22"/>
        <v>338.91379646017697</v>
      </c>
    </row>
    <row r="289" spans="1:13" ht="12.75" customHeight="1" x14ac:dyDescent="0.45">
      <c r="A289" s="35"/>
      <c r="B289" s="2" t="s">
        <v>398</v>
      </c>
      <c r="C289" s="2" t="s">
        <v>389</v>
      </c>
      <c r="D289" s="2" t="s">
        <v>390</v>
      </c>
      <c r="E289" s="2" t="s">
        <v>179</v>
      </c>
      <c r="F289" s="2" t="s">
        <v>28</v>
      </c>
      <c r="G289" s="3">
        <v>3</v>
      </c>
      <c r="H289" s="17">
        <v>248.68349999999998</v>
      </c>
      <c r="I289" s="17">
        <f t="shared" si="20"/>
        <v>746.05049999999994</v>
      </c>
      <c r="J289" s="17">
        <f t="shared" si="23"/>
        <v>191.48629499999998</v>
      </c>
      <c r="K289" s="17">
        <f t="shared" si="21"/>
        <v>574.45888500000001</v>
      </c>
      <c r="L289" s="24">
        <f t="shared" si="24"/>
        <v>169.45689823008848</v>
      </c>
      <c r="M289" s="24">
        <f t="shared" si="22"/>
        <v>508.37069469026545</v>
      </c>
    </row>
    <row r="290" spans="1:13" ht="12.75" customHeight="1" x14ac:dyDescent="0.45">
      <c r="A290" s="35"/>
      <c r="B290" s="2" t="s">
        <v>399</v>
      </c>
      <c r="C290" s="2" t="s">
        <v>389</v>
      </c>
      <c r="D290" s="2" t="s">
        <v>390</v>
      </c>
      <c r="E290" s="2" t="s">
        <v>179</v>
      </c>
      <c r="F290" s="2" t="s">
        <v>30</v>
      </c>
      <c r="G290" s="3">
        <v>4</v>
      </c>
      <c r="H290" s="17">
        <v>248.68349999999998</v>
      </c>
      <c r="I290" s="17">
        <f t="shared" si="20"/>
        <v>994.73399999999992</v>
      </c>
      <c r="J290" s="17">
        <f t="shared" si="23"/>
        <v>191.48629499999998</v>
      </c>
      <c r="K290" s="17">
        <f t="shared" si="21"/>
        <v>765.94517999999994</v>
      </c>
      <c r="L290" s="24">
        <f t="shared" si="24"/>
        <v>169.45689823008848</v>
      </c>
      <c r="M290" s="24">
        <f t="shared" si="22"/>
        <v>677.82759292035394</v>
      </c>
    </row>
    <row r="291" spans="1:13" ht="12.75" customHeight="1" x14ac:dyDescent="0.45">
      <c r="A291" s="35"/>
      <c r="B291" s="2" t="s">
        <v>400</v>
      </c>
      <c r="C291" s="2" t="s">
        <v>389</v>
      </c>
      <c r="D291" s="2" t="s">
        <v>390</v>
      </c>
      <c r="E291" s="2" t="s">
        <v>179</v>
      </c>
      <c r="F291" s="2" t="s">
        <v>37</v>
      </c>
      <c r="G291" s="3">
        <v>3</v>
      </c>
      <c r="H291" s="17">
        <v>248.68349999999998</v>
      </c>
      <c r="I291" s="17">
        <f t="shared" si="20"/>
        <v>746.05049999999994</v>
      </c>
      <c r="J291" s="17">
        <f t="shared" si="23"/>
        <v>191.48629499999998</v>
      </c>
      <c r="K291" s="17">
        <f t="shared" si="21"/>
        <v>574.45888500000001</v>
      </c>
      <c r="L291" s="24">
        <f t="shared" si="24"/>
        <v>169.45689823008848</v>
      </c>
      <c r="M291" s="24">
        <f t="shared" si="22"/>
        <v>508.37069469026545</v>
      </c>
    </row>
    <row r="292" spans="1:13" ht="12.75" customHeight="1" x14ac:dyDescent="0.45">
      <c r="A292" s="35"/>
      <c r="B292" s="2" t="s">
        <v>401</v>
      </c>
      <c r="C292" s="2" t="s">
        <v>389</v>
      </c>
      <c r="D292" s="2" t="s">
        <v>390</v>
      </c>
      <c r="E292" s="2" t="s">
        <v>179</v>
      </c>
      <c r="F292" s="2" t="s">
        <v>39</v>
      </c>
      <c r="G292" s="3">
        <v>5</v>
      </c>
      <c r="H292" s="17">
        <v>248.68349999999998</v>
      </c>
      <c r="I292" s="17">
        <f t="shared" si="20"/>
        <v>1243.4175</v>
      </c>
      <c r="J292" s="17">
        <f t="shared" si="23"/>
        <v>191.48629499999998</v>
      </c>
      <c r="K292" s="17">
        <f t="shared" si="21"/>
        <v>957.43147499999986</v>
      </c>
      <c r="L292" s="24">
        <f t="shared" si="24"/>
        <v>169.45689823008848</v>
      </c>
      <c r="M292" s="24">
        <f t="shared" si="22"/>
        <v>847.28449115044236</v>
      </c>
    </row>
    <row r="293" spans="1:13" ht="12.75" customHeight="1" x14ac:dyDescent="0.45">
      <c r="A293" s="35"/>
      <c r="B293" s="2" t="s">
        <v>402</v>
      </c>
      <c r="C293" s="2" t="s">
        <v>389</v>
      </c>
      <c r="D293" s="2" t="s">
        <v>390</v>
      </c>
      <c r="E293" s="2" t="s">
        <v>179</v>
      </c>
      <c r="F293" s="2" t="s">
        <v>41</v>
      </c>
      <c r="G293" s="3">
        <v>4</v>
      </c>
      <c r="H293" s="17">
        <v>248.68349999999998</v>
      </c>
      <c r="I293" s="17">
        <f t="shared" si="20"/>
        <v>994.73399999999992</v>
      </c>
      <c r="J293" s="17">
        <f t="shared" si="23"/>
        <v>191.48629499999998</v>
      </c>
      <c r="K293" s="17">
        <f t="shared" si="21"/>
        <v>765.94517999999994</v>
      </c>
      <c r="L293" s="24">
        <f t="shared" si="24"/>
        <v>169.45689823008848</v>
      </c>
      <c r="M293" s="24">
        <f t="shared" si="22"/>
        <v>677.82759292035394</v>
      </c>
    </row>
    <row r="294" spans="1:13" ht="12.75" customHeight="1" x14ac:dyDescent="0.45">
      <c r="A294" s="35"/>
      <c r="B294" s="2" t="s">
        <v>403</v>
      </c>
      <c r="C294" s="2" t="s">
        <v>389</v>
      </c>
      <c r="D294" s="2" t="s">
        <v>390</v>
      </c>
      <c r="E294" s="2" t="s">
        <v>179</v>
      </c>
      <c r="F294" s="2" t="s">
        <v>43</v>
      </c>
      <c r="G294" s="3">
        <v>1</v>
      </c>
      <c r="H294" s="17">
        <v>248.68349999999998</v>
      </c>
      <c r="I294" s="17">
        <f t="shared" si="20"/>
        <v>248.68349999999998</v>
      </c>
      <c r="J294" s="17">
        <f t="shared" si="23"/>
        <v>191.48629499999998</v>
      </c>
      <c r="K294" s="17">
        <f t="shared" si="21"/>
        <v>191.48629499999998</v>
      </c>
      <c r="L294" s="24">
        <f t="shared" si="24"/>
        <v>169.45689823008848</v>
      </c>
      <c r="M294" s="24">
        <f t="shared" si="22"/>
        <v>169.45689823008848</v>
      </c>
    </row>
    <row r="295" spans="1:13" ht="12.75" customHeight="1" x14ac:dyDescent="0.45">
      <c r="A295" s="34"/>
      <c r="B295" s="2" t="s">
        <v>404</v>
      </c>
      <c r="C295" s="2" t="s">
        <v>389</v>
      </c>
      <c r="D295" s="2" t="s">
        <v>390</v>
      </c>
      <c r="E295" s="2" t="s">
        <v>179</v>
      </c>
      <c r="F295" s="2" t="s">
        <v>159</v>
      </c>
      <c r="G295" s="3">
        <v>1</v>
      </c>
      <c r="H295" s="17">
        <v>248.68349999999998</v>
      </c>
      <c r="I295" s="17">
        <f t="shared" si="20"/>
        <v>248.68349999999998</v>
      </c>
      <c r="J295" s="17">
        <f t="shared" si="23"/>
        <v>191.48629499999998</v>
      </c>
      <c r="K295" s="17">
        <f t="shared" si="21"/>
        <v>191.48629499999998</v>
      </c>
      <c r="L295" s="24">
        <f t="shared" si="24"/>
        <v>169.45689823008848</v>
      </c>
      <c r="M295" s="24">
        <f t="shared" si="22"/>
        <v>169.45689823008848</v>
      </c>
    </row>
    <row r="296" spans="1:13" ht="12.75" customHeight="1" x14ac:dyDescent="0.45">
      <c r="A296" s="33"/>
      <c r="B296" s="2" t="s">
        <v>405</v>
      </c>
      <c r="C296" s="2" t="s">
        <v>406</v>
      </c>
      <c r="D296" s="2" t="s">
        <v>317</v>
      </c>
      <c r="E296" s="2" t="s">
        <v>123</v>
      </c>
      <c r="F296" s="2" t="s">
        <v>28</v>
      </c>
      <c r="G296" s="3">
        <v>2</v>
      </c>
      <c r="H296" s="17">
        <v>261.43650000000002</v>
      </c>
      <c r="I296" s="17">
        <f t="shared" si="20"/>
        <v>522.87300000000005</v>
      </c>
      <c r="J296" s="17">
        <f t="shared" si="23"/>
        <v>201.30610500000003</v>
      </c>
      <c r="K296" s="17">
        <f t="shared" si="21"/>
        <v>402.61221000000006</v>
      </c>
      <c r="L296" s="24">
        <f t="shared" si="24"/>
        <v>178.1469955752213</v>
      </c>
      <c r="M296" s="24">
        <f t="shared" si="22"/>
        <v>356.29399115044259</v>
      </c>
    </row>
    <row r="297" spans="1:13" ht="12.75" customHeight="1" x14ac:dyDescent="0.45">
      <c r="A297" s="35"/>
      <c r="B297" s="2" t="s">
        <v>407</v>
      </c>
      <c r="C297" s="2" t="s">
        <v>406</v>
      </c>
      <c r="D297" s="2" t="s">
        <v>317</v>
      </c>
      <c r="E297" s="2" t="s">
        <v>123</v>
      </c>
      <c r="F297" s="2" t="s">
        <v>30</v>
      </c>
      <c r="G297" s="3">
        <v>3</v>
      </c>
      <c r="H297" s="17">
        <v>261.43650000000002</v>
      </c>
      <c r="I297" s="17">
        <f t="shared" si="20"/>
        <v>784.30950000000007</v>
      </c>
      <c r="J297" s="17">
        <f t="shared" si="23"/>
        <v>201.30610500000003</v>
      </c>
      <c r="K297" s="17">
        <f t="shared" si="21"/>
        <v>603.91831500000012</v>
      </c>
      <c r="L297" s="24">
        <f t="shared" si="24"/>
        <v>178.1469955752213</v>
      </c>
      <c r="M297" s="24">
        <f t="shared" si="22"/>
        <v>534.44098672566383</v>
      </c>
    </row>
    <row r="298" spans="1:13" ht="12.75" customHeight="1" x14ac:dyDescent="0.45">
      <c r="A298" s="35"/>
      <c r="B298" s="2" t="s">
        <v>408</v>
      </c>
      <c r="C298" s="2" t="s">
        <v>406</v>
      </c>
      <c r="D298" s="2" t="s">
        <v>317</v>
      </c>
      <c r="E298" s="2" t="s">
        <v>123</v>
      </c>
      <c r="F298" s="2" t="s">
        <v>37</v>
      </c>
      <c r="G298" s="3">
        <v>2</v>
      </c>
      <c r="H298" s="17">
        <v>261.43650000000002</v>
      </c>
      <c r="I298" s="17">
        <f t="shared" si="20"/>
        <v>522.87300000000005</v>
      </c>
      <c r="J298" s="17">
        <f t="shared" si="23"/>
        <v>201.30610500000003</v>
      </c>
      <c r="K298" s="17">
        <f t="shared" si="21"/>
        <v>402.61221000000006</v>
      </c>
      <c r="L298" s="24">
        <f t="shared" si="24"/>
        <v>178.1469955752213</v>
      </c>
      <c r="M298" s="24">
        <f t="shared" si="22"/>
        <v>356.29399115044259</v>
      </c>
    </row>
    <row r="299" spans="1:13" ht="12.75" customHeight="1" x14ac:dyDescent="0.45">
      <c r="A299" s="35"/>
      <c r="B299" s="2" t="s">
        <v>409</v>
      </c>
      <c r="C299" s="2" t="s">
        <v>406</v>
      </c>
      <c r="D299" s="2" t="s">
        <v>317</v>
      </c>
      <c r="E299" s="2" t="s">
        <v>123</v>
      </c>
      <c r="F299" s="2" t="s">
        <v>39</v>
      </c>
      <c r="G299" s="3">
        <v>8</v>
      </c>
      <c r="H299" s="17">
        <v>261.43650000000002</v>
      </c>
      <c r="I299" s="17">
        <f t="shared" si="20"/>
        <v>2091.4920000000002</v>
      </c>
      <c r="J299" s="17">
        <f t="shared" si="23"/>
        <v>201.30610500000003</v>
      </c>
      <c r="K299" s="17">
        <f t="shared" si="21"/>
        <v>1610.4488400000002</v>
      </c>
      <c r="L299" s="24">
        <f t="shared" si="24"/>
        <v>178.1469955752213</v>
      </c>
      <c r="M299" s="24">
        <f t="shared" si="22"/>
        <v>1425.1759646017704</v>
      </c>
    </row>
    <row r="300" spans="1:13" ht="12.75" customHeight="1" x14ac:dyDescent="0.45">
      <c r="A300" s="35"/>
      <c r="B300" s="2" t="s">
        <v>409</v>
      </c>
      <c r="C300" s="2" t="s">
        <v>406</v>
      </c>
      <c r="D300" s="2" t="s">
        <v>317</v>
      </c>
      <c r="E300" s="2" t="s">
        <v>123</v>
      </c>
      <c r="F300" s="2" t="s">
        <v>39</v>
      </c>
      <c r="G300" s="3">
        <v>1</v>
      </c>
      <c r="H300" s="17">
        <v>261.43650000000002</v>
      </c>
      <c r="I300" s="17">
        <f t="shared" si="20"/>
        <v>261.43650000000002</v>
      </c>
      <c r="J300" s="17">
        <f t="shared" si="23"/>
        <v>201.30610500000003</v>
      </c>
      <c r="K300" s="17">
        <f t="shared" si="21"/>
        <v>201.30610500000003</v>
      </c>
      <c r="L300" s="24">
        <f t="shared" si="24"/>
        <v>178.1469955752213</v>
      </c>
      <c r="M300" s="24">
        <f t="shared" si="22"/>
        <v>178.1469955752213</v>
      </c>
    </row>
    <row r="301" spans="1:13" ht="12.75" customHeight="1" x14ac:dyDescent="0.45">
      <c r="A301" s="35"/>
      <c r="B301" s="2" t="s">
        <v>410</v>
      </c>
      <c r="C301" s="2" t="s">
        <v>406</v>
      </c>
      <c r="D301" s="2" t="s">
        <v>317</v>
      </c>
      <c r="E301" s="2" t="s">
        <v>123</v>
      </c>
      <c r="F301" s="2" t="s">
        <v>41</v>
      </c>
      <c r="G301" s="3">
        <v>3</v>
      </c>
      <c r="H301" s="17">
        <v>261.43650000000002</v>
      </c>
      <c r="I301" s="17">
        <f t="shared" si="20"/>
        <v>784.30950000000007</v>
      </c>
      <c r="J301" s="17">
        <f t="shared" si="23"/>
        <v>201.30610500000003</v>
      </c>
      <c r="K301" s="17">
        <f t="shared" si="21"/>
        <v>603.91831500000012</v>
      </c>
      <c r="L301" s="24">
        <f t="shared" si="24"/>
        <v>178.1469955752213</v>
      </c>
      <c r="M301" s="24">
        <f t="shared" si="22"/>
        <v>534.44098672566383</v>
      </c>
    </row>
    <row r="302" spans="1:13" ht="12.75" customHeight="1" x14ac:dyDescent="0.45">
      <c r="A302" s="35"/>
      <c r="B302" s="2" t="s">
        <v>411</v>
      </c>
      <c r="C302" s="2" t="s">
        <v>406</v>
      </c>
      <c r="D302" s="2" t="s">
        <v>317</v>
      </c>
      <c r="E302" s="2" t="s">
        <v>123</v>
      </c>
      <c r="F302" s="2" t="s">
        <v>43</v>
      </c>
      <c r="G302" s="3">
        <v>7</v>
      </c>
      <c r="H302" s="17">
        <v>261.43650000000002</v>
      </c>
      <c r="I302" s="17">
        <f t="shared" si="20"/>
        <v>1830.0555000000002</v>
      </c>
      <c r="J302" s="17">
        <f t="shared" si="23"/>
        <v>201.30610500000003</v>
      </c>
      <c r="K302" s="17">
        <f t="shared" si="21"/>
        <v>1409.1427350000001</v>
      </c>
      <c r="L302" s="24">
        <f t="shared" si="24"/>
        <v>178.1469955752213</v>
      </c>
      <c r="M302" s="24">
        <f t="shared" si="22"/>
        <v>1247.028969026549</v>
      </c>
    </row>
    <row r="303" spans="1:13" ht="12.75" customHeight="1" x14ac:dyDescent="0.45">
      <c r="A303" s="35"/>
      <c r="B303" s="2" t="s">
        <v>412</v>
      </c>
      <c r="C303" s="2" t="s">
        <v>406</v>
      </c>
      <c r="D303" s="2" t="s">
        <v>317</v>
      </c>
      <c r="E303" s="2" t="s">
        <v>123</v>
      </c>
      <c r="F303" s="2" t="s">
        <v>50</v>
      </c>
      <c r="G303" s="3">
        <v>1</v>
      </c>
      <c r="H303" s="17">
        <v>261.43650000000002</v>
      </c>
      <c r="I303" s="17">
        <f t="shared" si="20"/>
        <v>261.43650000000002</v>
      </c>
      <c r="J303" s="17">
        <f t="shared" si="23"/>
        <v>201.30610500000003</v>
      </c>
      <c r="K303" s="17">
        <f t="shared" si="21"/>
        <v>201.30610500000003</v>
      </c>
      <c r="L303" s="24">
        <f t="shared" si="24"/>
        <v>178.1469955752213</v>
      </c>
      <c r="M303" s="24">
        <f t="shared" si="22"/>
        <v>178.1469955752213</v>
      </c>
    </row>
    <row r="304" spans="1:13" ht="12.75" customHeight="1" x14ac:dyDescent="0.45">
      <c r="A304" s="35"/>
      <c r="B304" s="2" t="s">
        <v>413</v>
      </c>
      <c r="C304" s="2" t="s">
        <v>406</v>
      </c>
      <c r="D304" s="2" t="s">
        <v>317</v>
      </c>
      <c r="E304" s="2" t="s">
        <v>269</v>
      </c>
      <c r="F304" s="2" t="s">
        <v>28</v>
      </c>
      <c r="G304" s="3">
        <v>2</v>
      </c>
      <c r="H304" s="17">
        <v>261.43650000000002</v>
      </c>
      <c r="I304" s="17">
        <f t="shared" si="20"/>
        <v>522.87300000000005</v>
      </c>
      <c r="J304" s="17">
        <f t="shared" si="23"/>
        <v>201.30610500000003</v>
      </c>
      <c r="K304" s="17">
        <f t="shared" si="21"/>
        <v>402.61221000000006</v>
      </c>
      <c r="L304" s="24">
        <f t="shared" si="24"/>
        <v>178.1469955752213</v>
      </c>
      <c r="M304" s="24">
        <f t="shared" si="22"/>
        <v>356.29399115044259</v>
      </c>
    </row>
    <row r="305" spans="1:13" ht="12.75" customHeight="1" x14ac:dyDescent="0.45">
      <c r="A305" s="35"/>
      <c r="B305" s="2" t="s">
        <v>414</v>
      </c>
      <c r="C305" s="2" t="s">
        <v>406</v>
      </c>
      <c r="D305" s="2" t="s">
        <v>317</v>
      </c>
      <c r="E305" s="2" t="s">
        <v>269</v>
      </c>
      <c r="F305" s="2" t="s">
        <v>30</v>
      </c>
      <c r="G305" s="3">
        <v>1</v>
      </c>
      <c r="H305" s="17">
        <v>261.43650000000002</v>
      </c>
      <c r="I305" s="17">
        <f t="shared" si="20"/>
        <v>261.43650000000002</v>
      </c>
      <c r="J305" s="17">
        <f t="shared" si="23"/>
        <v>201.30610500000003</v>
      </c>
      <c r="K305" s="17">
        <f t="shared" si="21"/>
        <v>201.30610500000003</v>
      </c>
      <c r="L305" s="24">
        <f t="shared" si="24"/>
        <v>178.1469955752213</v>
      </c>
      <c r="M305" s="24">
        <f t="shared" si="22"/>
        <v>178.1469955752213</v>
      </c>
    </row>
    <row r="306" spans="1:13" ht="12.75" customHeight="1" x14ac:dyDescent="0.45">
      <c r="A306" s="35"/>
      <c r="B306" s="2" t="s">
        <v>415</v>
      </c>
      <c r="C306" s="2" t="s">
        <v>406</v>
      </c>
      <c r="D306" s="2" t="s">
        <v>317</v>
      </c>
      <c r="E306" s="2" t="s">
        <v>269</v>
      </c>
      <c r="F306" s="2" t="s">
        <v>37</v>
      </c>
      <c r="G306" s="3">
        <v>1</v>
      </c>
      <c r="H306" s="17">
        <v>261.43650000000002</v>
      </c>
      <c r="I306" s="17">
        <f t="shared" si="20"/>
        <v>261.43650000000002</v>
      </c>
      <c r="J306" s="17">
        <f t="shared" si="23"/>
        <v>201.30610500000003</v>
      </c>
      <c r="K306" s="17">
        <f t="shared" si="21"/>
        <v>201.30610500000003</v>
      </c>
      <c r="L306" s="24">
        <f t="shared" si="24"/>
        <v>178.1469955752213</v>
      </c>
      <c r="M306" s="24">
        <f t="shared" si="22"/>
        <v>178.1469955752213</v>
      </c>
    </row>
    <row r="307" spans="1:13" ht="12.75" customHeight="1" x14ac:dyDescent="0.45">
      <c r="A307" s="35"/>
      <c r="B307" s="2" t="s">
        <v>416</v>
      </c>
      <c r="C307" s="2" t="s">
        <v>406</v>
      </c>
      <c r="D307" s="2" t="s">
        <v>317</v>
      </c>
      <c r="E307" s="2" t="s">
        <v>269</v>
      </c>
      <c r="F307" s="2" t="s">
        <v>39</v>
      </c>
      <c r="G307" s="3">
        <v>1</v>
      </c>
      <c r="H307" s="17">
        <v>261.43650000000002</v>
      </c>
      <c r="I307" s="17">
        <f t="shared" si="20"/>
        <v>261.43650000000002</v>
      </c>
      <c r="J307" s="17">
        <f t="shared" si="23"/>
        <v>201.30610500000003</v>
      </c>
      <c r="K307" s="17">
        <f t="shared" si="21"/>
        <v>201.30610500000003</v>
      </c>
      <c r="L307" s="24">
        <f t="shared" si="24"/>
        <v>178.1469955752213</v>
      </c>
      <c r="M307" s="24">
        <f t="shared" si="22"/>
        <v>178.1469955752213</v>
      </c>
    </row>
    <row r="308" spans="1:13" ht="12.75" customHeight="1" x14ac:dyDescent="0.45">
      <c r="A308" s="35"/>
      <c r="B308" s="2" t="s">
        <v>417</v>
      </c>
      <c r="C308" s="2" t="s">
        <v>406</v>
      </c>
      <c r="D308" s="2" t="s">
        <v>317</v>
      </c>
      <c r="E308" s="2" t="s">
        <v>269</v>
      </c>
      <c r="F308" s="2" t="s">
        <v>41</v>
      </c>
      <c r="G308" s="3">
        <v>3</v>
      </c>
      <c r="H308" s="17">
        <v>261.43650000000002</v>
      </c>
      <c r="I308" s="17">
        <f t="shared" si="20"/>
        <v>784.30950000000007</v>
      </c>
      <c r="J308" s="17">
        <f t="shared" si="23"/>
        <v>201.30610500000003</v>
      </c>
      <c r="K308" s="17">
        <f t="shared" si="21"/>
        <v>603.91831500000012</v>
      </c>
      <c r="L308" s="24">
        <f t="shared" si="24"/>
        <v>178.1469955752213</v>
      </c>
      <c r="M308" s="24">
        <f t="shared" si="22"/>
        <v>534.44098672566383</v>
      </c>
    </row>
    <row r="309" spans="1:13" ht="12.75" customHeight="1" x14ac:dyDescent="0.45">
      <c r="A309" s="35"/>
      <c r="B309" s="2" t="s">
        <v>418</v>
      </c>
      <c r="C309" s="2" t="s">
        <v>406</v>
      </c>
      <c r="D309" s="2" t="s">
        <v>317</v>
      </c>
      <c r="E309" s="2" t="s">
        <v>269</v>
      </c>
      <c r="F309" s="2" t="s">
        <v>43</v>
      </c>
      <c r="G309" s="3">
        <v>1</v>
      </c>
      <c r="H309" s="17">
        <v>261.43650000000002</v>
      </c>
      <c r="I309" s="17">
        <f t="shared" si="20"/>
        <v>261.43650000000002</v>
      </c>
      <c r="J309" s="17">
        <f t="shared" si="23"/>
        <v>201.30610500000003</v>
      </c>
      <c r="K309" s="17">
        <f t="shared" si="21"/>
        <v>201.30610500000003</v>
      </c>
      <c r="L309" s="24">
        <f t="shared" si="24"/>
        <v>178.1469955752213</v>
      </c>
      <c r="M309" s="24">
        <f t="shared" si="22"/>
        <v>178.1469955752213</v>
      </c>
    </row>
    <row r="310" spans="1:13" ht="12.75" customHeight="1" x14ac:dyDescent="0.45">
      <c r="A310" s="34"/>
      <c r="B310" s="7" t="s">
        <v>419</v>
      </c>
      <c r="C310" s="7" t="s">
        <v>406</v>
      </c>
      <c r="D310" s="7" t="s">
        <v>317</v>
      </c>
      <c r="E310" s="7" t="s">
        <v>420</v>
      </c>
      <c r="F310" s="7" t="s">
        <v>43</v>
      </c>
      <c r="G310" s="8">
        <v>1</v>
      </c>
      <c r="H310" s="17">
        <v>261.43650000000002</v>
      </c>
      <c r="I310" s="17">
        <f t="shared" si="20"/>
        <v>261.43650000000002</v>
      </c>
      <c r="J310" s="17">
        <f t="shared" si="23"/>
        <v>201.30610500000003</v>
      </c>
      <c r="K310" s="17">
        <f t="shared" si="21"/>
        <v>201.30610500000003</v>
      </c>
      <c r="L310" s="24">
        <f t="shared" si="24"/>
        <v>178.1469955752213</v>
      </c>
      <c r="M310" s="24">
        <f t="shared" si="22"/>
        <v>178.1469955752213</v>
      </c>
    </row>
    <row r="311" spans="1:13" ht="30.75" customHeight="1" x14ac:dyDescent="0.45">
      <c r="A311" s="33"/>
      <c r="B311" s="2" t="s">
        <v>421</v>
      </c>
      <c r="C311" s="2" t="s">
        <v>422</v>
      </c>
      <c r="D311" s="2" t="s">
        <v>48</v>
      </c>
      <c r="E311" s="2" t="s">
        <v>98</v>
      </c>
      <c r="F311" s="2" t="s">
        <v>28</v>
      </c>
      <c r="G311" s="3">
        <v>1</v>
      </c>
      <c r="H311" s="17">
        <v>121.15349999999999</v>
      </c>
      <c r="I311" s="17">
        <f t="shared" si="20"/>
        <v>121.15349999999999</v>
      </c>
      <c r="J311" s="17">
        <f t="shared" si="23"/>
        <v>93.288195000000002</v>
      </c>
      <c r="K311" s="17">
        <f t="shared" si="21"/>
        <v>93.288195000000002</v>
      </c>
      <c r="L311" s="24">
        <f t="shared" si="24"/>
        <v>82.555924778761067</v>
      </c>
      <c r="M311" s="24">
        <f t="shared" si="22"/>
        <v>82.555924778761067</v>
      </c>
    </row>
    <row r="312" spans="1:13" ht="30.75" customHeight="1" x14ac:dyDescent="0.45">
      <c r="A312" s="35"/>
      <c r="B312" s="2" t="s">
        <v>423</v>
      </c>
      <c r="C312" s="2" t="s">
        <v>422</v>
      </c>
      <c r="D312" s="2" t="s">
        <v>48</v>
      </c>
      <c r="E312" s="2" t="s">
        <v>98</v>
      </c>
      <c r="F312" s="2" t="s">
        <v>30</v>
      </c>
      <c r="G312" s="3">
        <v>1</v>
      </c>
      <c r="H312" s="17">
        <v>121.15349999999999</v>
      </c>
      <c r="I312" s="17">
        <f t="shared" si="20"/>
        <v>121.15349999999999</v>
      </c>
      <c r="J312" s="17">
        <f t="shared" si="23"/>
        <v>93.288195000000002</v>
      </c>
      <c r="K312" s="17">
        <f t="shared" si="21"/>
        <v>93.288195000000002</v>
      </c>
      <c r="L312" s="24">
        <f t="shared" si="24"/>
        <v>82.555924778761067</v>
      </c>
      <c r="M312" s="24">
        <f t="shared" si="22"/>
        <v>82.555924778761067</v>
      </c>
    </row>
    <row r="313" spans="1:13" ht="31.5" customHeight="1" x14ac:dyDescent="0.45">
      <c r="A313" s="35"/>
      <c r="B313" s="2" t="s">
        <v>424</v>
      </c>
      <c r="C313" s="2" t="s">
        <v>422</v>
      </c>
      <c r="D313" s="2" t="s">
        <v>48</v>
      </c>
      <c r="E313" s="2" t="s">
        <v>98</v>
      </c>
      <c r="F313" s="2" t="s">
        <v>43</v>
      </c>
      <c r="G313" s="3">
        <v>2</v>
      </c>
      <c r="H313" s="17">
        <v>121.15349999999999</v>
      </c>
      <c r="I313" s="17">
        <f t="shared" si="20"/>
        <v>242.30699999999999</v>
      </c>
      <c r="J313" s="17">
        <f t="shared" si="23"/>
        <v>93.288195000000002</v>
      </c>
      <c r="K313" s="17">
        <f t="shared" si="21"/>
        <v>186.57639</v>
      </c>
      <c r="L313" s="24">
        <f t="shared" si="24"/>
        <v>82.555924778761067</v>
      </c>
      <c r="M313" s="24">
        <f t="shared" si="22"/>
        <v>165.11184955752213</v>
      </c>
    </row>
    <row r="314" spans="1:13" ht="33" customHeight="1" x14ac:dyDescent="0.45">
      <c r="A314" s="34"/>
      <c r="B314" s="2" t="s">
        <v>425</v>
      </c>
      <c r="C314" s="2" t="s">
        <v>422</v>
      </c>
      <c r="D314" s="2" t="s">
        <v>48</v>
      </c>
      <c r="E314" s="2" t="s">
        <v>98</v>
      </c>
      <c r="F314" s="2" t="s">
        <v>159</v>
      </c>
      <c r="G314" s="3">
        <v>1</v>
      </c>
      <c r="H314" s="17">
        <v>121.15349999999999</v>
      </c>
      <c r="I314" s="17">
        <f t="shared" si="20"/>
        <v>121.15349999999999</v>
      </c>
      <c r="J314" s="17">
        <f t="shared" si="23"/>
        <v>93.288195000000002</v>
      </c>
      <c r="K314" s="17">
        <f t="shared" si="21"/>
        <v>93.288195000000002</v>
      </c>
      <c r="L314" s="24">
        <f t="shared" si="24"/>
        <v>82.555924778761067</v>
      </c>
      <c r="M314" s="24">
        <f t="shared" si="22"/>
        <v>82.555924778761067</v>
      </c>
    </row>
    <row r="315" spans="1:13" ht="12.75" customHeight="1" x14ac:dyDescent="0.45">
      <c r="A315" s="33"/>
      <c r="B315" s="2" t="s">
        <v>426</v>
      </c>
      <c r="C315" s="2" t="s">
        <v>427</v>
      </c>
      <c r="D315" s="2" t="s">
        <v>48</v>
      </c>
      <c r="E315" s="2" t="s">
        <v>103</v>
      </c>
      <c r="F315" s="2" t="s">
        <v>142</v>
      </c>
      <c r="G315" s="3">
        <v>9</v>
      </c>
      <c r="H315" s="17">
        <v>121.15349999999999</v>
      </c>
      <c r="I315" s="17">
        <f t="shared" si="20"/>
        <v>1090.3815</v>
      </c>
      <c r="J315" s="17">
        <f t="shared" si="23"/>
        <v>93.288195000000002</v>
      </c>
      <c r="K315" s="17">
        <f t="shared" si="21"/>
        <v>839.59375499999999</v>
      </c>
      <c r="L315" s="24">
        <f t="shared" si="24"/>
        <v>82.555924778761067</v>
      </c>
      <c r="M315" s="24">
        <f t="shared" si="22"/>
        <v>743.00332300884963</v>
      </c>
    </row>
    <row r="316" spans="1:13" ht="12.75" customHeight="1" x14ac:dyDescent="0.45">
      <c r="A316" s="35"/>
      <c r="B316" s="2" t="s">
        <v>428</v>
      </c>
      <c r="C316" s="2" t="s">
        <v>427</v>
      </c>
      <c r="D316" s="2" t="s">
        <v>48</v>
      </c>
      <c r="E316" s="2" t="s">
        <v>103</v>
      </c>
      <c r="F316" s="2" t="s">
        <v>28</v>
      </c>
      <c r="G316" s="3">
        <v>11</v>
      </c>
      <c r="H316" s="17">
        <v>121.15349999999999</v>
      </c>
      <c r="I316" s="17">
        <f t="shared" si="20"/>
        <v>1332.6885</v>
      </c>
      <c r="J316" s="17">
        <f t="shared" si="23"/>
        <v>93.288195000000002</v>
      </c>
      <c r="K316" s="17">
        <f t="shared" si="21"/>
        <v>1026.170145</v>
      </c>
      <c r="L316" s="24">
        <f t="shared" si="24"/>
        <v>82.555924778761067</v>
      </c>
      <c r="M316" s="24">
        <f t="shared" si="22"/>
        <v>908.11517256637171</v>
      </c>
    </row>
    <row r="317" spans="1:13" ht="12.75" customHeight="1" x14ac:dyDescent="0.45">
      <c r="A317" s="35"/>
      <c r="B317" s="2" t="s">
        <v>429</v>
      </c>
      <c r="C317" s="2" t="s">
        <v>427</v>
      </c>
      <c r="D317" s="2" t="s">
        <v>48</v>
      </c>
      <c r="E317" s="2" t="s">
        <v>103</v>
      </c>
      <c r="F317" s="2" t="s">
        <v>30</v>
      </c>
      <c r="G317" s="3">
        <v>13</v>
      </c>
      <c r="H317" s="17">
        <v>121.15349999999999</v>
      </c>
      <c r="I317" s="17">
        <f t="shared" si="20"/>
        <v>1574.9955</v>
      </c>
      <c r="J317" s="17">
        <f t="shared" si="23"/>
        <v>93.288195000000002</v>
      </c>
      <c r="K317" s="17">
        <f t="shared" si="21"/>
        <v>1212.746535</v>
      </c>
      <c r="L317" s="24">
        <f t="shared" si="24"/>
        <v>82.555924778761067</v>
      </c>
      <c r="M317" s="24">
        <f t="shared" si="22"/>
        <v>1073.2270221238939</v>
      </c>
    </row>
    <row r="318" spans="1:13" ht="12.75" customHeight="1" x14ac:dyDescent="0.45">
      <c r="A318" s="35"/>
      <c r="B318" s="2" t="s">
        <v>430</v>
      </c>
      <c r="C318" s="2" t="s">
        <v>427</v>
      </c>
      <c r="D318" s="2" t="s">
        <v>48</v>
      </c>
      <c r="E318" s="2" t="s">
        <v>103</v>
      </c>
      <c r="F318" s="2" t="s">
        <v>37</v>
      </c>
      <c r="G318" s="3">
        <v>8</v>
      </c>
      <c r="H318" s="17">
        <v>121.15349999999999</v>
      </c>
      <c r="I318" s="17">
        <f t="shared" si="20"/>
        <v>969.22799999999995</v>
      </c>
      <c r="J318" s="17">
        <f t="shared" si="23"/>
        <v>93.288195000000002</v>
      </c>
      <c r="K318" s="17">
        <f t="shared" si="21"/>
        <v>746.30556000000001</v>
      </c>
      <c r="L318" s="24">
        <f t="shared" si="24"/>
        <v>82.555924778761067</v>
      </c>
      <c r="M318" s="24">
        <f t="shared" si="22"/>
        <v>660.44739823008854</v>
      </c>
    </row>
    <row r="319" spans="1:13" ht="12.75" customHeight="1" x14ac:dyDescent="0.45">
      <c r="A319" s="35"/>
      <c r="B319" s="2" t="s">
        <v>431</v>
      </c>
      <c r="C319" s="2" t="s">
        <v>427</v>
      </c>
      <c r="D319" s="2" t="s">
        <v>48</v>
      </c>
      <c r="E319" s="2" t="s">
        <v>105</v>
      </c>
      <c r="F319" s="2" t="s">
        <v>30</v>
      </c>
      <c r="G319" s="3">
        <v>2</v>
      </c>
      <c r="H319" s="17">
        <v>121.15349999999999</v>
      </c>
      <c r="I319" s="17">
        <f t="shared" si="20"/>
        <v>242.30699999999999</v>
      </c>
      <c r="J319" s="17">
        <f t="shared" si="23"/>
        <v>93.288195000000002</v>
      </c>
      <c r="K319" s="17">
        <f t="shared" si="21"/>
        <v>186.57639</v>
      </c>
      <c r="L319" s="24">
        <f t="shared" si="24"/>
        <v>82.555924778761067</v>
      </c>
      <c r="M319" s="24">
        <f t="shared" si="22"/>
        <v>165.11184955752213</v>
      </c>
    </row>
    <row r="320" spans="1:13" ht="12.75" customHeight="1" x14ac:dyDescent="0.45">
      <c r="A320" s="35"/>
      <c r="B320" s="2" t="s">
        <v>432</v>
      </c>
      <c r="C320" s="2" t="s">
        <v>427</v>
      </c>
      <c r="D320" s="2" t="s">
        <v>48</v>
      </c>
      <c r="E320" s="2" t="s">
        <v>105</v>
      </c>
      <c r="F320" s="2" t="s">
        <v>37</v>
      </c>
      <c r="G320" s="3">
        <v>2</v>
      </c>
      <c r="H320" s="17">
        <v>121.15349999999999</v>
      </c>
      <c r="I320" s="17">
        <f t="shared" si="20"/>
        <v>242.30699999999999</v>
      </c>
      <c r="J320" s="17">
        <f t="shared" si="23"/>
        <v>93.288195000000002</v>
      </c>
      <c r="K320" s="17">
        <f t="shared" si="21"/>
        <v>186.57639</v>
      </c>
      <c r="L320" s="24">
        <f t="shared" si="24"/>
        <v>82.555924778761067</v>
      </c>
      <c r="M320" s="24">
        <f t="shared" si="22"/>
        <v>165.11184955752213</v>
      </c>
    </row>
    <row r="321" spans="1:13" ht="12.75" customHeight="1" x14ac:dyDescent="0.45">
      <c r="A321" s="35"/>
      <c r="B321" s="2" t="s">
        <v>433</v>
      </c>
      <c r="C321" s="2" t="s">
        <v>427</v>
      </c>
      <c r="D321" s="2" t="s">
        <v>48</v>
      </c>
      <c r="E321" s="2" t="s">
        <v>105</v>
      </c>
      <c r="F321" s="2" t="s">
        <v>39</v>
      </c>
      <c r="G321" s="3">
        <v>3</v>
      </c>
      <c r="H321" s="17">
        <v>121.15349999999999</v>
      </c>
      <c r="I321" s="17">
        <f t="shared" si="20"/>
        <v>363.46049999999997</v>
      </c>
      <c r="J321" s="17">
        <f t="shared" si="23"/>
        <v>93.288195000000002</v>
      </c>
      <c r="K321" s="17">
        <f t="shared" si="21"/>
        <v>279.86458500000003</v>
      </c>
      <c r="L321" s="24">
        <f t="shared" si="24"/>
        <v>82.555924778761067</v>
      </c>
      <c r="M321" s="24">
        <f t="shared" si="22"/>
        <v>247.6677743362832</v>
      </c>
    </row>
    <row r="322" spans="1:13" ht="12.75" customHeight="1" x14ac:dyDescent="0.45">
      <c r="A322" s="35"/>
      <c r="B322" s="2" t="s">
        <v>434</v>
      </c>
      <c r="C322" s="2" t="s">
        <v>427</v>
      </c>
      <c r="D322" s="2" t="s">
        <v>48</v>
      </c>
      <c r="E322" s="2" t="s">
        <v>105</v>
      </c>
      <c r="F322" s="2" t="s">
        <v>41</v>
      </c>
      <c r="G322" s="3">
        <v>1</v>
      </c>
      <c r="H322" s="17">
        <v>121.15349999999999</v>
      </c>
      <c r="I322" s="17">
        <f t="shared" si="20"/>
        <v>121.15349999999999</v>
      </c>
      <c r="J322" s="17">
        <f t="shared" si="23"/>
        <v>93.288195000000002</v>
      </c>
      <c r="K322" s="17">
        <f t="shared" si="21"/>
        <v>93.288195000000002</v>
      </c>
      <c r="L322" s="24">
        <f t="shared" si="24"/>
        <v>82.555924778761067</v>
      </c>
      <c r="M322" s="24">
        <f t="shared" si="22"/>
        <v>82.555924778761067</v>
      </c>
    </row>
    <row r="323" spans="1:13" ht="12.75" customHeight="1" x14ac:dyDescent="0.45">
      <c r="A323" s="35"/>
      <c r="B323" s="2" t="s">
        <v>435</v>
      </c>
      <c r="C323" s="2" t="s">
        <v>427</v>
      </c>
      <c r="D323" s="2" t="s">
        <v>48</v>
      </c>
      <c r="E323" s="2" t="s">
        <v>105</v>
      </c>
      <c r="F323" s="2" t="s">
        <v>50</v>
      </c>
      <c r="G323" s="3">
        <v>2</v>
      </c>
      <c r="H323" s="17">
        <v>121.15349999999999</v>
      </c>
      <c r="I323" s="17">
        <f t="shared" si="20"/>
        <v>242.30699999999999</v>
      </c>
      <c r="J323" s="17">
        <f t="shared" si="23"/>
        <v>93.288195000000002</v>
      </c>
      <c r="K323" s="17">
        <f t="shared" si="21"/>
        <v>186.57639</v>
      </c>
      <c r="L323" s="24">
        <f t="shared" si="24"/>
        <v>82.555924778761067</v>
      </c>
      <c r="M323" s="24">
        <f t="shared" si="22"/>
        <v>165.11184955752213</v>
      </c>
    </row>
    <row r="324" spans="1:13" ht="12.75" customHeight="1" x14ac:dyDescent="0.45">
      <c r="A324" s="35"/>
      <c r="B324" s="2" t="s">
        <v>436</v>
      </c>
      <c r="C324" s="2" t="s">
        <v>427</v>
      </c>
      <c r="D324" s="2" t="s">
        <v>48</v>
      </c>
      <c r="E324" s="2" t="s">
        <v>141</v>
      </c>
      <c r="F324" s="2" t="s">
        <v>142</v>
      </c>
      <c r="G324" s="3">
        <v>2</v>
      </c>
      <c r="H324" s="17">
        <v>121.15349999999999</v>
      </c>
      <c r="I324" s="17">
        <f t="shared" si="20"/>
        <v>242.30699999999999</v>
      </c>
      <c r="J324" s="17">
        <f t="shared" si="23"/>
        <v>93.288195000000002</v>
      </c>
      <c r="K324" s="17">
        <f t="shared" si="21"/>
        <v>186.57639</v>
      </c>
      <c r="L324" s="24">
        <f t="shared" si="24"/>
        <v>82.555924778761067</v>
      </c>
      <c r="M324" s="24">
        <f t="shared" si="22"/>
        <v>165.11184955752213</v>
      </c>
    </row>
    <row r="325" spans="1:13" ht="12.75" customHeight="1" x14ac:dyDescent="0.45">
      <c r="A325" s="35"/>
      <c r="B325" s="2" t="s">
        <v>437</v>
      </c>
      <c r="C325" s="2" t="s">
        <v>427</v>
      </c>
      <c r="D325" s="2" t="s">
        <v>48</v>
      </c>
      <c r="E325" s="2" t="s">
        <v>141</v>
      </c>
      <c r="F325" s="2" t="s">
        <v>28</v>
      </c>
      <c r="G325" s="3">
        <v>2</v>
      </c>
      <c r="H325" s="17">
        <v>121.15349999999999</v>
      </c>
      <c r="I325" s="17">
        <f t="shared" si="20"/>
        <v>242.30699999999999</v>
      </c>
      <c r="J325" s="17">
        <f t="shared" si="23"/>
        <v>93.288195000000002</v>
      </c>
      <c r="K325" s="17">
        <f t="shared" si="21"/>
        <v>186.57639</v>
      </c>
      <c r="L325" s="24">
        <f t="shared" si="24"/>
        <v>82.555924778761067</v>
      </c>
      <c r="M325" s="24">
        <f t="shared" si="22"/>
        <v>165.11184955752213</v>
      </c>
    </row>
    <row r="326" spans="1:13" ht="12.75" customHeight="1" x14ac:dyDescent="0.45">
      <c r="A326" s="35"/>
      <c r="B326" s="2" t="s">
        <v>438</v>
      </c>
      <c r="C326" s="2" t="s">
        <v>427</v>
      </c>
      <c r="D326" s="2" t="s">
        <v>48</v>
      </c>
      <c r="E326" s="2" t="s">
        <v>141</v>
      </c>
      <c r="F326" s="2" t="s">
        <v>30</v>
      </c>
      <c r="G326" s="3">
        <v>6</v>
      </c>
      <c r="H326" s="17">
        <v>121.15349999999999</v>
      </c>
      <c r="I326" s="17">
        <f t="shared" si="20"/>
        <v>726.92099999999994</v>
      </c>
      <c r="J326" s="17">
        <f t="shared" si="23"/>
        <v>93.288195000000002</v>
      </c>
      <c r="K326" s="17">
        <f t="shared" si="21"/>
        <v>559.72917000000007</v>
      </c>
      <c r="L326" s="24">
        <f t="shared" si="24"/>
        <v>82.555924778761067</v>
      </c>
      <c r="M326" s="24">
        <f t="shared" si="22"/>
        <v>495.3355486725664</v>
      </c>
    </row>
    <row r="327" spans="1:13" ht="12.75" customHeight="1" x14ac:dyDescent="0.45">
      <c r="A327" s="35"/>
      <c r="B327" s="2" t="s">
        <v>439</v>
      </c>
      <c r="C327" s="2" t="s">
        <v>427</v>
      </c>
      <c r="D327" s="2" t="s">
        <v>48</v>
      </c>
      <c r="E327" s="2" t="s">
        <v>179</v>
      </c>
      <c r="F327" s="2" t="s">
        <v>142</v>
      </c>
      <c r="G327" s="3">
        <v>2</v>
      </c>
      <c r="H327" s="17">
        <v>121.15349999999999</v>
      </c>
      <c r="I327" s="17">
        <f t="shared" si="20"/>
        <v>242.30699999999999</v>
      </c>
      <c r="J327" s="17">
        <f t="shared" si="23"/>
        <v>93.288195000000002</v>
      </c>
      <c r="K327" s="17">
        <f t="shared" si="21"/>
        <v>186.57639</v>
      </c>
      <c r="L327" s="24">
        <f t="shared" si="24"/>
        <v>82.555924778761067</v>
      </c>
      <c r="M327" s="24">
        <f t="shared" si="22"/>
        <v>165.11184955752213</v>
      </c>
    </row>
    <row r="328" spans="1:13" ht="12.75" customHeight="1" x14ac:dyDescent="0.45">
      <c r="A328" s="35"/>
      <c r="B328" s="2" t="s">
        <v>440</v>
      </c>
      <c r="C328" s="2" t="s">
        <v>427</v>
      </c>
      <c r="D328" s="2" t="s">
        <v>48</v>
      </c>
      <c r="E328" s="2" t="s">
        <v>179</v>
      </c>
      <c r="F328" s="2" t="s">
        <v>28</v>
      </c>
      <c r="G328" s="3">
        <v>2</v>
      </c>
      <c r="H328" s="17">
        <v>121.15349999999999</v>
      </c>
      <c r="I328" s="17">
        <f t="shared" si="20"/>
        <v>242.30699999999999</v>
      </c>
      <c r="J328" s="17">
        <f t="shared" si="23"/>
        <v>93.288195000000002</v>
      </c>
      <c r="K328" s="17">
        <f t="shared" si="21"/>
        <v>186.57639</v>
      </c>
      <c r="L328" s="24">
        <f t="shared" si="24"/>
        <v>82.555924778761067</v>
      </c>
      <c r="M328" s="24">
        <f t="shared" si="22"/>
        <v>165.11184955752213</v>
      </c>
    </row>
    <row r="329" spans="1:13" ht="12.75" customHeight="1" x14ac:dyDescent="0.45">
      <c r="A329" s="35"/>
      <c r="B329" s="2" t="s">
        <v>441</v>
      </c>
      <c r="C329" s="2" t="s">
        <v>427</v>
      </c>
      <c r="D329" s="2" t="s">
        <v>48</v>
      </c>
      <c r="E329" s="2" t="s">
        <v>179</v>
      </c>
      <c r="F329" s="2" t="s">
        <v>30</v>
      </c>
      <c r="G329" s="3">
        <v>1</v>
      </c>
      <c r="H329" s="17">
        <v>121.15349999999999</v>
      </c>
      <c r="I329" s="17">
        <f t="shared" si="20"/>
        <v>121.15349999999999</v>
      </c>
      <c r="J329" s="17">
        <f t="shared" si="23"/>
        <v>93.288195000000002</v>
      </c>
      <c r="K329" s="17">
        <f t="shared" si="21"/>
        <v>93.288195000000002</v>
      </c>
      <c r="L329" s="24">
        <f t="shared" si="24"/>
        <v>82.555924778761067</v>
      </c>
      <c r="M329" s="24">
        <f t="shared" si="22"/>
        <v>82.555924778761067</v>
      </c>
    </row>
    <row r="330" spans="1:13" ht="12.75" customHeight="1" x14ac:dyDescent="0.45">
      <c r="A330" s="35"/>
      <c r="B330" s="2" t="s">
        <v>442</v>
      </c>
      <c r="C330" s="2" t="s">
        <v>427</v>
      </c>
      <c r="D330" s="2" t="s">
        <v>48</v>
      </c>
      <c r="E330" s="2" t="s">
        <v>27</v>
      </c>
      <c r="F330" s="2" t="s">
        <v>142</v>
      </c>
      <c r="G330" s="3">
        <v>2</v>
      </c>
      <c r="H330" s="17">
        <v>121.15349999999999</v>
      </c>
      <c r="I330" s="17">
        <f t="shared" si="20"/>
        <v>242.30699999999999</v>
      </c>
      <c r="J330" s="17">
        <f t="shared" si="23"/>
        <v>93.288195000000002</v>
      </c>
      <c r="K330" s="17">
        <f t="shared" si="21"/>
        <v>186.57639</v>
      </c>
      <c r="L330" s="24">
        <f t="shared" si="24"/>
        <v>82.555924778761067</v>
      </c>
      <c r="M330" s="24">
        <f t="shared" si="22"/>
        <v>165.11184955752213</v>
      </c>
    </row>
    <row r="331" spans="1:13" ht="12.75" customHeight="1" x14ac:dyDescent="0.45">
      <c r="A331" s="35"/>
      <c r="B331" s="2" t="s">
        <v>443</v>
      </c>
      <c r="C331" s="2" t="s">
        <v>427</v>
      </c>
      <c r="D331" s="2" t="s">
        <v>48</v>
      </c>
      <c r="E331" s="2" t="s">
        <v>27</v>
      </c>
      <c r="F331" s="2" t="s">
        <v>28</v>
      </c>
      <c r="G331" s="3">
        <v>2</v>
      </c>
      <c r="H331" s="17">
        <v>121.15349999999999</v>
      </c>
      <c r="I331" s="17">
        <f t="shared" si="20"/>
        <v>242.30699999999999</v>
      </c>
      <c r="J331" s="17">
        <f t="shared" si="23"/>
        <v>93.288195000000002</v>
      </c>
      <c r="K331" s="17">
        <f t="shared" si="21"/>
        <v>186.57639</v>
      </c>
      <c r="L331" s="24">
        <f t="shared" si="24"/>
        <v>82.555924778761067</v>
      </c>
      <c r="M331" s="24">
        <f t="shared" si="22"/>
        <v>165.11184955752213</v>
      </c>
    </row>
    <row r="332" spans="1:13" ht="12.75" customHeight="1" x14ac:dyDescent="0.45">
      <c r="A332" s="34"/>
      <c r="B332" s="2" t="s">
        <v>444</v>
      </c>
      <c r="C332" s="2" t="s">
        <v>427</v>
      </c>
      <c r="D332" s="2" t="s">
        <v>48</v>
      </c>
      <c r="E332" s="2" t="s">
        <v>27</v>
      </c>
      <c r="F332" s="2" t="s">
        <v>30</v>
      </c>
      <c r="G332" s="3">
        <v>4</v>
      </c>
      <c r="H332" s="17">
        <v>121.15349999999999</v>
      </c>
      <c r="I332" s="17">
        <f t="shared" si="20"/>
        <v>484.61399999999998</v>
      </c>
      <c r="J332" s="17">
        <f t="shared" si="23"/>
        <v>93.288195000000002</v>
      </c>
      <c r="K332" s="17">
        <f t="shared" si="21"/>
        <v>373.15278000000001</v>
      </c>
      <c r="L332" s="24">
        <f t="shared" si="24"/>
        <v>82.555924778761067</v>
      </c>
      <c r="M332" s="24">
        <f t="shared" si="22"/>
        <v>330.22369911504427</v>
      </c>
    </row>
    <row r="333" spans="1:13" ht="12.75" customHeight="1" x14ac:dyDescent="0.45">
      <c r="A333" s="33"/>
      <c r="B333" s="2" t="s">
        <v>445</v>
      </c>
      <c r="C333" s="2" t="s">
        <v>446</v>
      </c>
      <c r="D333" s="2" t="s">
        <v>48</v>
      </c>
      <c r="E333" s="2" t="s">
        <v>254</v>
      </c>
      <c r="F333" s="2" t="s">
        <v>30</v>
      </c>
      <c r="G333" s="3">
        <v>7</v>
      </c>
      <c r="H333" s="17">
        <v>121.15349999999999</v>
      </c>
      <c r="I333" s="17">
        <f t="shared" si="20"/>
        <v>848.07449999999994</v>
      </c>
      <c r="J333" s="17">
        <f t="shared" si="23"/>
        <v>93.288195000000002</v>
      </c>
      <c r="K333" s="17">
        <f t="shared" si="21"/>
        <v>653.01736500000004</v>
      </c>
      <c r="L333" s="24">
        <f t="shared" si="24"/>
        <v>82.555924778761067</v>
      </c>
      <c r="M333" s="24">
        <f t="shared" si="22"/>
        <v>577.89147345132744</v>
      </c>
    </row>
    <row r="334" spans="1:13" ht="12.75" customHeight="1" x14ac:dyDescent="0.45">
      <c r="A334" s="35"/>
      <c r="B334" s="2" t="s">
        <v>447</v>
      </c>
      <c r="C334" s="2" t="s">
        <v>446</v>
      </c>
      <c r="D334" s="2" t="s">
        <v>48</v>
      </c>
      <c r="E334" s="2" t="s">
        <v>254</v>
      </c>
      <c r="F334" s="2" t="s">
        <v>37</v>
      </c>
      <c r="G334" s="3">
        <v>3</v>
      </c>
      <c r="H334" s="17">
        <v>121.15349999999999</v>
      </c>
      <c r="I334" s="17">
        <f t="shared" si="20"/>
        <v>363.46049999999997</v>
      </c>
      <c r="J334" s="17">
        <f t="shared" si="23"/>
        <v>93.288195000000002</v>
      </c>
      <c r="K334" s="17">
        <f t="shared" si="21"/>
        <v>279.86458500000003</v>
      </c>
      <c r="L334" s="24">
        <f t="shared" si="24"/>
        <v>82.555924778761067</v>
      </c>
      <c r="M334" s="24">
        <f t="shared" si="22"/>
        <v>247.6677743362832</v>
      </c>
    </row>
    <row r="335" spans="1:13" ht="12.75" customHeight="1" x14ac:dyDescent="0.45">
      <c r="A335" s="35"/>
      <c r="B335" s="2" t="s">
        <v>448</v>
      </c>
      <c r="C335" s="2" t="s">
        <v>446</v>
      </c>
      <c r="D335" s="2" t="s">
        <v>48</v>
      </c>
      <c r="E335" s="2" t="s">
        <v>254</v>
      </c>
      <c r="F335" s="2" t="s">
        <v>39</v>
      </c>
      <c r="G335" s="3">
        <v>3</v>
      </c>
      <c r="H335" s="17">
        <v>121.15349999999999</v>
      </c>
      <c r="I335" s="17">
        <f t="shared" ref="I335:I398" si="25">SUM(H335*G335)</f>
        <v>363.46049999999997</v>
      </c>
      <c r="J335" s="17">
        <f t="shared" si="23"/>
        <v>93.288195000000002</v>
      </c>
      <c r="K335" s="17">
        <f t="shared" ref="K335:K398" si="26">SUM(J335*G335)</f>
        <v>279.86458500000003</v>
      </c>
      <c r="L335" s="24">
        <f t="shared" si="24"/>
        <v>82.555924778761067</v>
      </c>
      <c r="M335" s="24">
        <f t="shared" ref="M335:M398" si="27">SUM(L335*G335)</f>
        <v>247.6677743362832</v>
      </c>
    </row>
    <row r="336" spans="1:13" ht="12.75" customHeight="1" x14ac:dyDescent="0.45">
      <c r="A336" s="35"/>
      <c r="B336" s="2" t="s">
        <v>449</v>
      </c>
      <c r="C336" s="2" t="s">
        <v>446</v>
      </c>
      <c r="D336" s="2" t="s">
        <v>48</v>
      </c>
      <c r="E336" s="2" t="s">
        <v>254</v>
      </c>
      <c r="F336" s="2" t="s">
        <v>41</v>
      </c>
      <c r="G336" s="3">
        <v>3</v>
      </c>
      <c r="H336" s="17">
        <v>121.15349999999999</v>
      </c>
      <c r="I336" s="17">
        <f t="shared" si="25"/>
        <v>363.46049999999997</v>
      </c>
      <c r="J336" s="17">
        <f t="shared" ref="J336:J399" si="28">H336*(1-23%)</f>
        <v>93.288195000000002</v>
      </c>
      <c r="K336" s="17">
        <f t="shared" si="26"/>
        <v>279.86458500000003</v>
      </c>
      <c r="L336" s="24">
        <f t="shared" ref="L336:L399" si="29">SUM(J336/1.13)</f>
        <v>82.555924778761067</v>
      </c>
      <c r="M336" s="24">
        <f t="shared" si="27"/>
        <v>247.6677743362832</v>
      </c>
    </row>
    <row r="337" spans="1:13" ht="12.75" customHeight="1" x14ac:dyDescent="0.45">
      <c r="A337" s="35"/>
      <c r="B337" s="2" t="s">
        <v>450</v>
      </c>
      <c r="C337" s="2" t="s">
        <v>446</v>
      </c>
      <c r="D337" s="2" t="s">
        <v>48</v>
      </c>
      <c r="E337" s="2" t="s">
        <v>254</v>
      </c>
      <c r="F337" s="2" t="s">
        <v>43</v>
      </c>
      <c r="G337" s="3">
        <v>1</v>
      </c>
      <c r="H337" s="17">
        <v>121.15349999999999</v>
      </c>
      <c r="I337" s="17">
        <f t="shared" si="25"/>
        <v>121.15349999999999</v>
      </c>
      <c r="J337" s="17">
        <f t="shared" si="28"/>
        <v>93.288195000000002</v>
      </c>
      <c r="K337" s="17">
        <f t="shared" si="26"/>
        <v>93.288195000000002</v>
      </c>
      <c r="L337" s="24">
        <f t="shared" si="29"/>
        <v>82.555924778761067</v>
      </c>
      <c r="M337" s="24">
        <f t="shared" si="27"/>
        <v>82.555924778761067</v>
      </c>
    </row>
    <row r="338" spans="1:13" ht="12.75" customHeight="1" x14ac:dyDescent="0.45">
      <c r="A338" s="35"/>
      <c r="B338" s="2" t="s">
        <v>451</v>
      </c>
      <c r="C338" s="2" t="s">
        <v>446</v>
      </c>
      <c r="D338" s="2" t="s">
        <v>48</v>
      </c>
      <c r="E338" s="2" t="s">
        <v>420</v>
      </c>
      <c r="F338" s="2" t="s">
        <v>37</v>
      </c>
      <c r="G338" s="3">
        <v>1</v>
      </c>
      <c r="H338" s="17">
        <v>121.15349999999999</v>
      </c>
      <c r="I338" s="17">
        <f t="shared" si="25"/>
        <v>121.15349999999999</v>
      </c>
      <c r="J338" s="17">
        <f t="shared" si="28"/>
        <v>93.288195000000002</v>
      </c>
      <c r="K338" s="17">
        <f t="shared" si="26"/>
        <v>93.288195000000002</v>
      </c>
      <c r="L338" s="24">
        <f t="shared" si="29"/>
        <v>82.555924778761067</v>
      </c>
      <c r="M338" s="24">
        <f t="shared" si="27"/>
        <v>82.555924778761067</v>
      </c>
    </row>
    <row r="339" spans="1:13" ht="12.75" customHeight="1" x14ac:dyDescent="0.45">
      <c r="A339" s="35"/>
      <c r="B339" s="2" t="s">
        <v>452</v>
      </c>
      <c r="C339" s="2" t="s">
        <v>446</v>
      </c>
      <c r="D339" s="2" t="s">
        <v>48</v>
      </c>
      <c r="E339" s="2" t="s">
        <v>87</v>
      </c>
      <c r="F339" s="2" t="s">
        <v>30</v>
      </c>
      <c r="G339" s="3">
        <v>2</v>
      </c>
      <c r="H339" s="17">
        <v>121.15349999999999</v>
      </c>
      <c r="I339" s="17">
        <f t="shared" si="25"/>
        <v>242.30699999999999</v>
      </c>
      <c r="J339" s="17">
        <f t="shared" si="28"/>
        <v>93.288195000000002</v>
      </c>
      <c r="K339" s="17">
        <f t="shared" si="26"/>
        <v>186.57639</v>
      </c>
      <c r="L339" s="24">
        <f t="shared" si="29"/>
        <v>82.555924778761067</v>
      </c>
      <c r="M339" s="24">
        <f t="shared" si="27"/>
        <v>165.11184955752213</v>
      </c>
    </row>
    <row r="340" spans="1:13" ht="12.75" customHeight="1" x14ac:dyDescent="0.45">
      <c r="A340" s="35"/>
      <c r="B340" s="2" t="s">
        <v>453</v>
      </c>
      <c r="C340" s="2" t="s">
        <v>446</v>
      </c>
      <c r="D340" s="2" t="s">
        <v>48</v>
      </c>
      <c r="E340" s="2" t="s">
        <v>87</v>
      </c>
      <c r="F340" s="2" t="s">
        <v>41</v>
      </c>
      <c r="G340" s="3">
        <v>1</v>
      </c>
      <c r="H340" s="17">
        <v>121.15349999999999</v>
      </c>
      <c r="I340" s="17">
        <f t="shared" si="25"/>
        <v>121.15349999999999</v>
      </c>
      <c r="J340" s="17">
        <f t="shared" si="28"/>
        <v>93.288195000000002</v>
      </c>
      <c r="K340" s="17">
        <f t="shared" si="26"/>
        <v>93.288195000000002</v>
      </c>
      <c r="L340" s="24">
        <f t="shared" si="29"/>
        <v>82.555924778761067</v>
      </c>
      <c r="M340" s="24">
        <f t="shared" si="27"/>
        <v>82.555924778761067</v>
      </c>
    </row>
    <row r="341" spans="1:13" s="4" customFormat="1" ht="12.75" customHeight="1" x14ac:dyDescent="0.45">
      <c r="A341" s="34"/>
      <c r="B341" s="2" t="s">
        <v>454</v>
      </c>
      <c r="C341" s="2" t="s">
        <v>446</v>
      </c>
      <c r="D341" s="2" t="s">
        <v>48</v>
      </c>
      <c r="E341" s="2" t="s">
        <v>87</v>
      </c>
      <c r="F341" s="2" t="s">
        <v>50</v>
      </c>
      <c r="G341" s="3">
        <v>1</v>
      </c>
      <c r="H341" s="17">
        <v>121.15349999999999</v>
      </c>
      <c r="I341" s="17">
        <f t="shared" si="25"/>
        <v>121.15349999999999</v>
      </c>
      <c r="J341" s="17">
        <f t="shared" si="28"/>
        <v>93.288195000000002</v>
      </c>
      <c r="K341" s="17">
        <f t="shared" si="26"/>
        <v>93.288195000000002</v>
      </c>
      <c r="L341" s="24">
        <f t="shared" si="29"/>
        <v>82.555924778761067</v>
      </c>
      <c r="M341" s="24">
        <f t="shared" si="27"/>
        <v>82.555924778761067</v>
      </c>
    </row>
    <row r="342" spans="1:13" s="4" customFormat="1" ht="27" customHeight="1" x14ac:dyDescent="0.45">
      <c r="A342" s="36"/>
      <c r="B342" s="2" t="s">
        <v>455</v>
      </c>
      <c r="C342" s="2" t="s">
        <v>456</v>
      </c>
      <c r="D342" s="2" t="s">
        <v>48</v>
      </c>
      <c r="E342" s="2" t="s">
        <v>179</v>
      </c>
      <c r="F342" s="2" t="s">
        <v>142</v>
      </c>
      <c r="G342" s="3">
        <v>2</v>
      </c>
      <c r="H342" s="17">
        <v>121.15349999999999</v>
      </c>
      <c r="I342" s="17">
        <f t="shared" si="25"/>
        <v>242.30699999999999</v>
      </c>
      <c r="J342" s="17">
        <f t="shared" si="28"/>
        <v>93.288195000000002</v>
      </c>
      <c r="K342" s="17">
        <f t="shared" si="26"/>
        <v>186.57639</v>
      </c>
      <c r="L342" s="24">
        <f t="shared" si="29"/>
        <v>82.555924778761067</v>
      </c>
      <c r="M342" s="24">
        <f t="shared" si="27"/>
        <v>165.11184955752213</v>
      </c>
    </row>
    <row r="343" spans="1:13" s="4" customFormat="1" ht="25.5" customHeight="1" x14ac:dyDescent="0.45">
      <c r="A343" s="35"/>
      <c r="B343" s="2" t="s">
        <v>457</v>
      </c>
      <c r="C343" s="2" t="s">
        <v>456</v>
      </c>
      <c r="D343" s="2" t="s">
        <v>48</v>
      </c>
      <c r="E343" s="2" t="s">
        <v>179</v>
      </c>
      <c r="F343" s="2" t="s">
        <v>28</v>
      </c>
      <c r="G343" s="3">
        <v>2</v>
      </c>
      <c r="H343" s="17">
        <v>121.15349999999999</v>
      </c>
      <c r="I343" s="17">
        <f t="shared" si="25"/>
        <v>242.30699999999999</v>
      </c>
      <c r="J343" s="17">
        <f t="shared" si="28"/>
        <v>93.288195000000002</v>
      </c>
      <c r="K343" s="17">
        <f t="shared" si="26"/>
        <v>186.57639</v>
      </c>
      <c r="L343" s="24">
        <f t="shared" si="29"/>
        <v>82.555924778761067</v>
      </c>
      <c r="M343" s="24">
        <f t="shared" si="27"/>
        <v>165.11184955752213</v>
      </c>
    </row>
    <row r="344" spans="1:13" ht="24.75" customHeight="1" x14ac:dyDescent="0.45">
      <c r="A344" s="35"/>
      <c r="B344" s="2" t="s">
        <v>458</v>
      </c>
      <c r="C344" s="2" t="s">
        <v>456</v>
      </c>
      <c r="D344" s="2" t="s">
        <v>48</v>
      </c>
      <c r="E344" s="2" t="s">
        <v>179</v>
      </c>
      <c r="F344" s="2" t="s">
        <v>30</v>
      </c>
      <c r="G344" s="3">
        <v>2</v>
      </c>
      <c r="H344" s="17">
        <v>121.15349999999999</v>
      </c>
      <c r="I344" s="17">
        <f t="shared" si="25"/>
        <v>242.30699999999999</v>
      </c>
      <c r="J344" s="17">
        <f t="shared" si="28"/>
        <v>93.288195000000002</v>
      </c>
      <c r="K344" s="17">
        <f t="shared" si="26"/>
        <v>186.57639</v>
      </c>
      <c r="L344" s="24">
        <f t="shared" si="29"/>
        <v>82.555924778761067</v>
      </c>
      <c r="M344" s="24">
        <f t="shared" si="27"/>
        <v>165.11184955752213</v>
      </c>
    </row>
    <row r="345" spans="1:13" ht="26.25" customHeight="1" x14ac:dyDescent="0.45">
      <c r="A345" s="34"/>
      <c r="B345" s="2" t="s">
        <v>459</v>
      </c>
      <c r="C345" s="2" t="s">
        <v>456</v>
      </c>
      <c r="D345" s="2" t="s">
        <v>48</v>
      </c>
      <c r="E345" s="2" t="s">
        <v>179</v>
      </c>
      <c r="F345" s="2" t="s">
        <v>37</v>
      </c>
      <c r="G345" s="3">
        <v>1</v>
      </c>
      <c r="H345" s="17">
        <v>121.15349999999999</v>
      </c>
      <c r="I345" s="17">
        <f t="shared" si="25"/>
        <v>121.15349999999999</v>
      </c>
      <c r="J345" s="17">
        <f t="shared" si="28"/>
        <v>93.288195000000002</v>
      </c>
      <c r="K345" s="17">
        <f t="shared" si="26"/>
        <v>93.288195000000002</v>
      </c>
      <c r="L345" s="24">
        <f t="shared" si="29"/>
        <v>82.555924778761067</v>
      </c>
      <c r="M345" s="24">
        <f t="shared" si="27"/>
        <v>82.555924778761067</v>
      </c>
    </row>
    <row r="346" spans="1:13" ht="12.75" customHeight="1" x14ac:dyDescent="0.45">
      <c r="A346" s="33"/>
      <c r="B346" s="2" t="s">
        <v>460</v>
      </c>
      <c r="C346" s="2" t="s">
        <v>461</v>
      </c>
      <c r="D346" s="2" t="s">
        <v>462</v>
      </c>
      <c r="E346" s="2" t="s">
        <v>179</v>
      </c>
      <c r="F346" s="2" t="s">
        <v>28</v>
      </c>
      <c r="G346" s="3">
        <v>2</v>
      </c>
      <c r="H346" s="17">
        <v>127.53000000000002</v>
      </c>
      <c r="I346" s="17">
        <f t="shared" si="25"/>
        <v>255.06000000000003</v>
      </c>
      <c r="J346" s="17">
        <f t="shared" si="28"/>
        <v>98.198100000000011</v>
      </c>
      <c r="K346" s="17">
        <f t="shared" si="26"/>
        <v>196.39620000000002</v>
      </c>
      <c r="L346" s="24">
        <f t="shared" si="29"/>
        <v>86.900973451327445</v>
      </c>
      <c r="M346" s="24">
        <f t="shared" si="27"/>
        <v>173.80194690265489</v>
      </c>
    </row>
    <row r="347" spans="1:13" ht="12.75" customHeight="1" x14ac:dyDescent="0.45">
      <c r="A347" s="35"/>
      <c r="B347" s="2" t="s">
        <v>463</v>
      </c>
      <c r="C347" s="2" t="s">
        <v>461</v>
      </c>
      <c r="D347" s="2" t="s">
        <v>462</v>
      </c>
      <c r="E347" s="2" t="s">
        <v>179</v>
      </c>
      <c r="F347" s="2" t="s">
        <v>30</v>
      </c>
      <c r="G347" s="3">
        <v>3</v>
      </c>
      <c r="H347" s="17">
        <v>127.53000000000002</v>
      </c>
      <c r="I347" s="17">
        <f t="shared" si="25"/>
        <v>382.59000000000003</v>
      </c>
      <c r="J347" s="17">
        <f t="shared" si="28"/>
        <v>98.198100000000011</v>
      </c>
      <c r="K347" s="17">
        <f t="shared" si="26"/>
        <v>294.59430000000003</v>
      </c>
      <c r="L347" s="24">
        <f t="shared" si="29"/>
        <v>86.900973451327445</v>
      </c>
      <c r="M347" s="24">
        <f t="shared" si="27"/>
        <v>260.70292035398234</v>
      </c>
    </row>
    <row r="348" spans="1:13" ht="12.75" customHeight="1" x14ac:dyDescent="0.45">
      <c r="A348" s="35"/>
      <c r="B348" s="2" t="s">
        <v>464</v>
      </c>
      <c r="C348" s="2" t="s">
        <v>461</v>
      </c>
      <c r="D348" s="2" t="s">
        <v>462</v>
      </c>
      <c r="E348" s="2" t="s">
        <v>179</v>
      </c>
      <c r="F348" s="2" t="s">
        <v>37</v>
      </c>
      <c r="G348" s="3">
        <v>2</v>
      </c>
      <c r="H348" s="17">
        <v>127.53000000000002</v>
      </c>
      <c r="I348" s="17">
        <f t="shared" si="25"/>
        <v>255.06000000000003</v>
      </c>
      <c r="J348" s="17">
        <f t="shared" si="28"/>
        <v>98.198100000000011</v>
      </c>
      <c r="K348" s="17">
        <f t="shared" si="26"/>
        <v>196.39620000000002</v>
      </c>
      <c r="L348" s="24">
        <f t="shared" si="29"/>
        <v>86.900973451327445</v>
      </c>
      <c r="M348" s="24">
        <f t="shared" si="27"/>
        <v>173.80194690265489</v>
      </c>
    </row>
    <row r="349" spans="1:13" ht="12.75" customHeight="1" x14ac:dyDescent="0.45">
      <c r="A349" s="35"/>
      <c r="B349" s="2" t="s">
        <v>465</v>
      </c>
      <c r="C349" s="2" t="s">
        <v>461</v>
      </c>
      <c r="D349" s="2" t="s">
        <v>462</v>
      </c>
      <c r="E349" s="2" t="s">
        <v>179</v>
      </c>
      <c r="F349" s="2" t="s">
        <v>39</v>
      </c>
      <c r="G349" s="3">
        <v>2</v>
      </c>
      <c r="H349" s="17">
        <v>127.53000000000002</v>
      </c>
      <c r="I349" s="17">
        <f t="shared" si="25"/>
        <v>255.06000000000003</v>
      </c>
      <c r="J349" s="17">
        <f t="shared" si="28"/>
        <v>98.198100000000011</v>
      </c>
      <c r="K349" s="17">
        <f t="shared" si="26"/>
        <v>196.39620000000002</v>
      </c>
      <c r="L349" s="24">
        <f t="shared" si="29"/>
        <v>86.900973451327445</v>
      </c>
      <c r="M349" s="24">
        <f t="shared" si="27"/>
        <v>173.80194690265489</v>
      </c>
    </row>
    <row r="350" spans="1:13" ht="12.75" customHeight="1" x14ac:dyDescent="0.45">
      <c r="A350" s="35"/>
      <c r="B350" s="2" t="s">
        <v>466</v>
      </c>
      <c r="C350" s="2" t="s">
        <v>461</v>
      </c>
      <c r="D350" s="2" t="s">
        <v>462</v>
      </c>
      <c r="E350" s="2" t="s">
        <v>179</v>
      </c>
      <c r="F350" s="2" t="s">
        <v>43</v>
      </c>
      <c r="G350" s="3">
        <v>1</v>
      </c>
      <c r="H350" s="17">
        <v>127.53000000000002</v>
      </c>
      <c r="I350" s="17">
        <f t="shared" si="25"/>
        <v>127.53000000000002</v>
      </c>
      <c r="J350" s="17">
        <f t="shared" si="28"/>
        <v>98.198100000000011</v>
      </c>
      <c r="K350" s="17">
        <f t="shared" si="26"/>
        <v>98.198100000000011</v>
      </c>
      <c r="L350" s="24">
        <f t="shared" si="29"/>
        <v>86.900973451327445</v>
      </c>
      <c r="M350" s="24">
        <f t="shared" si="27"/>
        <v>86.900973451327445</v>
      </c>
    </row>
    <row r="351" spans="1:13" ht="12.75" customHeight="1" x14ac:dyDescent="0.45">
      <c r="A351" s="35"/>
      <c r="B351" s="2" t="s">
        <v>467</v>
      </c>
      <c r="C351" s="2" t="s">
        <v>461</v>
      </c>
      <c r="D351" s="2" t="s">
        <v>462</v>
      </c>
      <c r="E351" s="2" t="s">
        <v>87</v>
      </c>
      <c r="F351" s="2" t="s">
        <v>30</v>
      </c>
      <c r="G351" s="3">
        <v>1</v>
      </c>
      <c r="H351" s="17">
        <v>127.53000000000002</v>
      </c>
      <c r="I351" s="17">
        <f t="shared" si="25"/>
        <v>127.53000000000002</v>
      </c>
      <c r="J351" s="17">
        <f t="shared" si="28"/>
        <v>98.198100000000011</v>
      </c>
      <c r="K351" s="17">
        <f t="shared" si="26"/>
        <v>98.198100000000011</v>
      </c>
      <c r="L351" s="24">
        <f t="shared" si="29"/>
        <v>86.900973451327445</v>
      </c>
      <c r="M351" s="24">
        <f t="shared" si="27"/>
        <v>86.900973451327445</v>
      </c>
    </row>
    <row r="352" spans="1:13" ht="12.75" customHeight="1" x14ac:dyDescent="0.45">
      <c r="A352" s="35"/>
      <c r="B352" s="2" t="s">
        <v>468</v>
      </c>
      <c r="C352" s="2" t="s">
        <v>461</v>
      </c>
      <c r="D352" s="2" t="s">
        <v>462</v>
      </c>
      <c r="E352" s="2" t="s">
        <v>87</v>
      </c>
      <c r="F352" s="2" t="s">
        <v>37</v>
      </c>
      <c r="G352" s="3">
        <v>1</v>
      </c>
      <c r="H352" s="17">
        <v>127.53000000000002</v>
      </c>
      <c r="I352" s="17">
        <f t="shared" si="25"/>
        <v>127.53000000000002</v>
      </c>
      <c r="J352" s="17">
        <f t="shared" si="28"/>
        <v>98.198100000000011</v>
      </c>
      <c r="K352" s="17">
        <f t="shared" si="26"/>
        <v>98.198100000000011</v>
      </c>
      <c r="L352" s="24">
        <f t="shared" si="29"/>
        <v>86.900973451327445</v>
      </c>
      <c r="M352" s="24">
        <f t="shared" si="27"/>
        <v>86.900973451327445</v>
      </c>
    </row>
    <row r="353" spans="1:13" ht="12.75" customHeight="1" x14ac:dyDescent="0.45">
      <c r="A353" s="35"/>
      <c r="B353" s="2" t="s">
        <v>468</v>
      </c>
      <c r="C353" s="2" t="s">
        <v>461</v>
      </c>
      <c r="D353" s="2" t="s">
        <v>462</v>
      </c>
      <c r="E353" s="2" t="s">
        <v>87</v>
      </c>
      <c r="F353" s="2" t="s">
        <v>37</v>
      </c>
      <c r="G353" s="3">
        <v>5</v>
      </c>
      <c r="H353" s="17">
        <v>127.53000000000002</v>
      </c>
      <c r="I353" s="17">
        <f t="shared" si="25"/>
        <v>637.65000000000009</v>
      </c>
      <c r="J353" s="17">
        <f t="shared" si="28"/>
        <v>98.198100000000011</v>
      </c>
      <c r="K353" s="17">
        <f t="shared" si="26"/>
        <v>490.99050000000005</v>
      </c>
      <c r="L353" s="24">
        <f t="shared" si="29"/>
        <v>86.900973451327445</v>
      </c>
      <c r="M353" s="24">
        <f t="shared" si="27"/>
        <v>434.50486725663723</v>
      </c>
    </row>
    <row r="354" spans="1:13" ht="12.75" customHeight="1" x14ac:dyDescent="0.45">
      <c r="A354" s="35"/>
      <c r="B354" s="2" t="s">
        <v>469</v>
      </c>
      <c r="C354" s="2" t="s">
        <v>461</v>
      </c>
      <c r="D354" s="2" t="s">
        <v>462</v>
      </c>
      <c r="E354" s="2" t="s">
        <v>87</v>
      </c>
      <c r="F354" s="2" t="s">
        <v>39</v>
      </c>
      <c r="G354" s="3">
        <v>1</v>
      </c>
      <c r="H354" s="17">
        <v>127.53000000000002</v>
      </c>
      <c r="I354" s="17">
        <f t="shared" si="25"/>
        <v>127.53000000000002</v>
      </c>
      <c r="J354" s="17">
        <f t="shared" si="28"/>
        <v>98.198100000000011</v>
      </c>
      <c r="K354" s="17">
        <f t="shared" si="26"/>
        <v>98.198100000000011</v>
      </c>
      <c r="L354" s="24">
        <f t="shared" si="29"/>
        <v>86.900973451327445</v>
      </c>
      <c r="M354" s="24">
        <f t="shared" si="27"/>
        <v>86.900973451327445</v>
      </c>
    </row>
    <row r="355" spans="1:13" ht="12.75" customHeight="1" x14ac:dyDescent="0.45">
      <c r="A355" s="35"/>
      <c r="B355" s="2" t="s">
        <v>470</v>
      </c>
      <c r="C355" s="2" t="s">
        <v>461</v>
      </c>
      <c r="D355" s="2" t="s">
        <v>462</v>
      </c>
      <c r="E355" s="2" t="s">
        <v>87</v>
      </c>
      <c r="F355" s="2" t="s">
        <v>159</v>
      </c>
      <c r="G355" s="3">
        <v>1</v>
      </c>
      <c r="H355" s="17">
        <v>127.53000000000002</v>
      </c>
      <c r="I355" s="17">
        <f t="shared" si="25"/>
        <v>127.53000000000002</v>
      </c>
      <c r="J355" s="17">
        <f t="shared" si="28"/>
        <v>98.198100000000011</v>
      </c>
      <c r="K355" s="17">
        <f t="shared" si="26"/>
        <v>98.198100000000011</v>
      </c>
      <c r="L355" s="24">
        <f t="shared" si="29"/>
        <v>86.900973451327445</v>
      </c>
      <c r="M355" s="24">
        <f t="shared" si="27"/>
        <v>86.900973451327445</v>
      </c>
    </row>
    <row r="356" spans="1:13" ht="12.75" customHeight="1" x14ac:dyDescent="0.45">
      <c r="A356" s="35"/>
      <c r="B356" s="2" t="s">
        <v>471</v>
      </c>
      <c r="C356" s="2" t="s">
        <v>461</v>
      </c>
      <c r="D356" s="2" t="s">
        <v>462</v>
      </c>
      <c r="E356" s="2" t="s">
        <v>87</v>
      </c>
      <c r="F356" s="2" t="s">
        <v>50</v>
      </c>
      <c r="G356" s="3">
        <v>1</v>
      </c>
      <c r="H356" s="17">
        <v>127.53000000000002</v>
      </c>
      <c r="I356" s="17">
        <f t="shared" si="25"/>
        <v>127.53000000000002</v>
      </c>
      <c r="J356" s="17">
        <f t="shared" si="28"/>
        <v>98.198100000000011</v>
      </c>
      <c r="K356" s="17">
        <f t="shared" si="26"/>
        <v>98.198100000000011</v>
      </c>
      <c r="L356" s="24">
        <f t="shared" si="29"/>
        <v>86.900973451327445</v>
      </c>
      <c r="M356" s="24">
        <f t="shared" si="27"/>
        <v>86.900973451327445</v>
      </c>
    </row>
    <row r="357" spans="1:13" s="4" customFormat="1" ht="12.75" customHeight="1" x14ac:dyDescent="0.45">
      <c r="A357" s="35"/>
      <c r="B357" s="2" t="s">
        <v>472</v>
      </c>
      <c r="C357" s="2" t="s">
        <v>461</v>
      </c>
      <c r="D357" s="2" t="s">
        <v>462</v>
      </c>
      <c r="E357" s="2" t="s">
        <v>27</v>
      </c>
      <c r="F357" s="2" t="s">
        <v>30</v>
      </c>
      <c r="G357" s="3">
        <v>3</v>
      </c>
      <c r="H357" s="17">
        <v>127.53000000000002</v>
      </c>
      <c r="I357" s="17">
        <f t="shared" si="25"/>
        <v>382.59000000000003</v>
      </c>
      <c r="J357" s="17">
        <f t="shared" si="28"/>
        <v>98.198100000000011</v>
      </c>
      <c r="K357" s="17">
        <f t="shared" si="26"/>
        <v>294.59430000000003</v>
      </c>
      <c r="L357" s="24">
        <f t="shared" si="29"/>
        <v>86.900973451327445</v>
      </c>
      <c r="M357" s="24">
        <f t="shared" si="27"/>
        <v>260.70292035398234</v>
      </c>
    </row>
    <row r="358" spans="1:13" ht="12.75" customHeight="1" x14ac:dyDescent="0.45">
      <c r="A358" s="35"/>
      <c r="B358" s="2" t="s">
        <v>473</v>
      </c>
      <c r="C358" s="2" t="s">
        <v>461</v>
      </c>
      <c r="D358" s="2" t="s">
        <v>462</v>
      </c>
      <c r="E358" s="2" t="s">
        <v>27</v>
      </c>
      <c r="F358" s="2" t="s">
        <v>37</v>
      </c>
      <c r="G358" s="3">
        <v>1</v>
      </c>
      <c r="H358" s="17">
        <v>127.53000000000002</v>
      </c>
      <c r="I358" s="17">
        <f t="shared" si="25"/>
        <v>127.53000000000002</v>
      </c>
      <c r="J358" s="17">
        <f t="shared" si="28"/>
        <v>98.198100000000011</v>
      </c>
      <c r="K358" s="17">
        <f t="shared" si="26"/>
        <v>98.198100000000011</v>
      </c>
      <c r="L358" s="24">
        <f t="shared" si="29"/>
        <v>86.900973451327445</v>
      </c>
      <c r="M358" s="24">
        <f t="shared" si="27"/>
        <v>86.900973451327445</v>
      </c>
    </row>
    <row r="359" spans="1:13" ht="12.75" customHeight="1" x14ac:dyDescent="0.45">
      <c r="A359" s="34"/>
      <c r="B359" s="2" t="s">
        <v>474</v>
      </c>
      <c r="C359" s="2" t="s">
        <v>461</v>
      </c>
      <c r="D359" s="2" t="s">
        <v>462</v>
      </c>
      <c r="E359" s="2" t="s">
        <v>27</v>
      </c>
      <c r="F359" s="2" t="s">
        <v>43</v>
      </c>
      <c r="G359" s="3">
        <v>1</v>
      </c>
      <c r="H359" s="17">
        <v>127.53000000000002</v>
      </c>
      <c r="I359" s="17">
        <f t="shared" si="25"/>
        <v>127.53000000000002</v>
      </c>
      <c r="J359" s="17">
        <f t="shared" si="28"/>
        <v>98.198100000000011</v>
      </c>
      <c r="K359" s="17">
        <f t="shared" si="26"/>
        <v>98.198100000000011</v>
      </c>
      <c r="L359" s="24">
        <f t="shared" si="29"/>
        <v>86.900973451327445</v>
      </c>
      <c r="M359" s="24">
        <f t="shared" si="27"/>
        <v>86.900973451327445</v>
      </c>
    </row>
    <row r="360" spans="1:13" ht="31.5" customHeight="1" x14ac:dyDescent="0.45">
      <c r="A360" s="33"/>
      <c r="B360" s="2" t="s">
        <v>475</v>
      </c>
      <c r="C360" s="2" t="s">
        <v>476</v>
      </c>
      <c r="D360" s="2" t="s">
        <v>48</v>
      </c>
      <c r="E360" s="2" t="s">
        <v>27</v>
      </c>
      <c r="F360" s="2" t="s">
        <v>142</v>
      </c>
      <c r="G360" s="3">
        <v>1</v>
      </c>
      <c r="H360" s="17">
        <v>121.15349999999999</v>
      </c>
      <c r="I360" s="17">
        <f t="shared" si="25"/>
        <v>121.15349999999999</v>
      </c>
      <c r="J360" s="17">
        <f t="shared" si="28"/>
        <v>93.288195000000002</v>
      </c>
      <c r="K360" s="17">
        <f t="shared" si="26"/>
        <v>93.288195000000002</v>
      </c>
      <c r="L360" s="24">
        <f t="shared" si="29"/>
        <v>82.555924778761067</v>
      </c>
      <c r="M360" s="24">
        <f t="shared" si="27"/>
        <v>82.555924778761067</v>
      </c>
    </row>
    <row r="361" spans="1:13" ht="31.5" customHeight="1" x14ac:dyDescent="0.45">
      <c r="A361" s="35"/>
      <c r="B361" s="2" t="s">
        <v>477</v>
      </c>
      <c r="C361" s="2" t="s">
        <v>476</v>
      </c>
      <c r="D361" s="2" t="s">
        <v>48</v>
      </c>
      <c r="E361" s="2" t="s">
        <v>27</v>
      </c>
      <c r="F361" s="2" t="s">
        <v>30</v>
      </c>
      <c r="G361" s="3">
        <v>1</v>
      </c>
      <c r="H361" s="17">
        <v>121.15349999999999</v>
      </c>
      <c r="I361" s="17">
        <f t="shared" si="25"/>
        <v>121.15349999999999</v>
      </c>
      <c r="J361" s="17">
        <f t="shared" si="28"/>
        <v>93.288195000000002</v>
      </c>
      <c r="K361" s="17">
        <f t="shared" si="26"/>
        <v>93.288195000000002</v>
      </c>
      <c r="L361" s="24">
        <f t="shared" si="29"/>
        <v>82.555924778761067</v>
      </c>
      <c r="M361" s="24">
        <f t="shared" si="27"/>
        <v>82.555924778761067</v>
      </c>
    </row>
    <row r="362" spans="1:13" ht="35.25" customHeight="1" x14ac:dyDescent="0.45">
      <c r="A362" s="34"/>
      <c r="B362" s="2" t="s">
        <v>478</v>
      </c>
      <c r="C362" s="2" t="s">
        <v>476</v>
      </c>
      <c r="D362" s="2" t="s">
        <v>48</v>
      </c>
      <c r="E362" s="2" t="s">
        <v>27</v>
      </c>
      <c r="F362" s="2" t="s">
        <v>37</v>
      </c>
      <c r="G362" s="3">
        <v>1</v>
      </c>
      <c r="H362" s="17">
        <v>121.15349999999999</v>
      </c>
      <c r="I362" s="17">
        <f t="shared" si="25"/>
        <v>121.15349999999999</v>
      </c>
      <c r="J362" s="17">
        <f t="shared" si="28"/>
        <v>93.288195000000002</v>
      </c>
      <c r="K362" s="17">
        <f t="shared" si="26"/>
        <v>93.288195000000002</v>
      </c>
      <c r="L362" s="24">
        <f t="shared" si="29"/>
        <v>82.555924778761067</v>
      </c>
      <c r="M362" s="24">
        <f t="shared" si="27"/>
        <v>82.555924778761067</v>
      </c>
    </row>
    <row r="363" spans="1:13" ht="50.25" customHeight="1" x14ac:dyDescent="0.45">
      <c r="A363" s="33"/>
      <c r="B363" s="2" t="s">
        <v>479</v>
      </c>
      <c r="C363" s="2" t="s">
        <v>480</v>
      </c>
      <c r="D363" s="2" t="s">
        <v>48</v>
      </c>
      <c r="E363" s="2" t="s">
        <v>254</v>
      </c>
      <c r="F363" s="2" t="s">
        <v>37</v>
      </c>
      <c r="G363" s="3">
        <v>2</v>
      </c>
      <c r="H363" s="17">
        <v>133.90649999999999</v>
      </c>
      <c r="I363" s="17">
        <f t="shared" si="25"/>
        <v>267.81299999999999</v>
      </c>
      <c r="J363" s="17">
        <f t="shared" si="28"/>
        <v>103.10800499999999</v>
      </c>
      <c r="K363" s="17">
        <f t="shared" si="26"/>
        <v>206.21600999999998</v>
      </c>
      <c r="L363" s="24">
        <f t="shared" si="29"/>
        <v>91.246022123893809</v>
      </c>
      <c r="M363" s="24">
        <f t="shared" si="27"/>
        <v>182.49204424778762</v>
      </c>
    </row>
    <row r="364" spans="1:13" ht="56.25" customHeight="1" x14ac:dyDescent="0.45">
      <c r="A364" s="34"/>
      <c r="B364" s="2" t="s">
        <v>481</v>
      </c>
      <c r="C364" s="2" t="s">
        <v>480</v>
      </c>
      <c r="D364" s="2" t="s">
        <v>48</v>
      </c>
      <c r="E364" s="2" t="s">
        <v>254</v>
      </c>
      <c r="F364" s="2" t="s">
        <v>41</v>
      </c>
      <c r="G364" s="3">
        <v>1</v>
      </c>
      <c r="H364" s="17">
        <v>133.90649999999999</v>
      </c>
      <c r="I364" s="17">
        <f t="shared" si="25"/>
        <v>133.90649999999999</v>
      </c>
      <c r="J364" s="17">
        <f t="shared" si="28"/>
        <v>103.10800499999999</v>
      </c>
      <c r="K364" s="17">
        <f t="shared" si="26"/>
        <v>103.10800499999999</v>
      </c>
      <c r="L364" s="24">
        <f t="shared" si="29"/>
        <v>91.246022123893809</v>
      </c>
      <c r="M364" s="24">
        <f t="shared" si="27"/>
        <v>91.246022123893809</v>
      </c>
    </row>
    <row r="365" spans="1:13" ht="30" customHeight="1" x14ac:dyDescent="0.45">
      <c r="A365" s="33"/>
      <c r="B365" s="2" t="s">
        <v>482</v>
      </c>
      <c r="C365" s="2" t="s">
        <v>483</v>
      </c>
      <c r="D365" s="2" t="s">
        <v>462</v>
      </c>
      <c r="E365" s="2" t="s">
        <v>103</v>
      </c>
      <c r="F365" s="2" t="s">
        <v>37</v>
      </c>
      <c r="G365" s="3">
        <v>5</v>
      </c>
      <c r="H365" s="17">
        <v>133.90649999999999</v>
      </c>
      <c r="I365" s="17">
        <f t="shared" si="25"/>
        <v>669.53250000000003</v>
      </c>
      <c r="J365" s="17">
        <f t="shared" si="28"/>
        <v>103.10800499999999</v>
      </c>
      <c r="K365" s="17">
        <f t="shared" si="26"/>
        <v>515.54002500000001</v>
      </c>
      <c r="L365" s="24">
        <f t="shared" si="29"/>
        <v>91.246022123893809</v>
      </c>
      <c r="M365" s="24">
        <f t="shared" si="27"/>
        <v>456.23011061946903</v>
      </c>
    </row>
    <row r="366" spans="1:13" ht="27" customHeight="1" x14ac:dyDescent="0.45">
      <c r="A366" s="35"/>
      <c r="B366" s="2" t="s">
        <v>484</v>
      </c>
      <c r="C366" s="2" t="s">
        <v>483</v>
      </c>
      <c r="D366" s="2" t="s">
        <v>462</v>
      </c>
      <c r="E366" s="2" t="s">
        <v>103</v>
      </c>
      <c r="F366" s="2" t="s">
        <v>39</v>
      </c>
      <c r="G366" s="3">
        <v>1</v>
      </c>
      <c r="H366" s="17">
        <v>133.90649999999999</v>
      </c>
      <c r="I366" s="17">
        <f t="shared" si="25"/>
        <v>133.90649999999999</v>
      </c>
      <c r="J366" s="17">
        <f t="shared" si="28"/>
        <v>103.10800499999999</v>
      </c>
      <c r="K366" s="17">
        <f t="shared" si="26"/>
        <v>103.10800499999999</v>
      </c>
      <c r="L366" s="24">
        <f t="shared" si="29"/>
        <v>91.246022123893809</v>
      </c>
      <c r="M366" s="24">
        <f t="shared" si="27"/>
        <v>91.246022123893809</v>
      </c>
    </row>
    <row r="367" spans="1:13" ht="29.25" customHeight="1" x14ac:dyDescent="0.45">
      <c r="A367" s="35"/>
      <c r="B367" s="2" t="s">
        <v>485</v>
      </c>
      <c r="C367" s="2" t="s">
        <v>483</v>
      </c>
      <c r="D367" s="2" t="s">
        <v>462</v>
      </c>
      <c r="E367" s="2" t="s">
        <v>103</v>
      </c>
      <c r="F367" s="2" t="s">
        <v>41</v>
      </c>
      <c r="G367" s="3">
        <v>1</v>
      </c>
      <c r="H367" s="17">
        <v>133.90649999999999</v>
      </c>
      <c r="I367" s="17">
        <f t="shared" si="25"/>
        <v>133.90649999999999</v>
      </c>
      <c r="J367" s="17">
        <f t="shared" si="28"/>
        <v>103.10800499999999</v>
      </c>
      <c r="K367" s="17">
        <f t="shared" si="26"/>
        <v>103.10800499999999</v>
      </c>
      <c r="L367" s="24">
        <f t="shared" si="29"/>
        <v>91.246022123893809</v>
      </c>
      <c r="M367" s="24">
        <f t="shared" si="27"/>
        <v>91.246022123893809</v>
      </c>
    </row>
    <row r="368" spans="1:13" ht="27.75" customHeight="1" x14ac:dyDescent="0.45">
      <c r="A368" s="35"/>
      <c r="B368" s="2" t="s">
        <v>486</v>
      </c>
      <c r="C368" s="2" t="s">
        <v>483</v>
      </c>
      <c r="D368" s="2" t="s">
        <v>462</v>
      </c>
      <c r="E368" s="2" t="s">
        <v>420</v>
      </c>
      <c r="F368" s="2" t="s">
        <v>30</v>
      </c>
      <c r="G368" s="3">
        <v>1</v>
      </c>
      <c r="H368" s="17">
        <v>133.90649999999999</v>
      </c>
      <c r="I368" s="17">
        <f t="shared" si="25"/>
        <v>133.90649999999999</v>
      </c>
      <c r="J368" s="17">
        <f t="shared" si="28"/>
        <v>103.10800499999999</v>
      </c>
      <c r="K368" s="17">
        <f t="shared" si="26"/>
        <v>103.10800499999999</v>
      </c>
      <c r="L368" s="24">
        <f t="shared" si="29"/>
        <v>91.246022123893809</v>
      </c>
      <c r="M368" s="24">
        <f t="shared" si="27"/>
        <v>91.246022123893809</v>
      </c>
    </row>
    <row r="369" spans="1:13" ht="30.75" customHeight="1" x14ac:dyDescent="0.45">
      <c r="A369" s="35"/>
      <c r="B369" s="2" t="s">
        <v>487</v>
      </c>
      <c r="C369" s="2" t="s">
        <v>483</v>
      </c>
      <c r="D369" s="2" t="s">
        <v>462</v>
      </c>
      <c r="E369" s="2" t="s">
        <v>420</v>
      </c>
      <c r="F369" s="2" t="s">
        <v>37</v>
      </c>
      <c r="G369" s="3">
        <v>1</v>
      </c>
      <c r="H369" s="17">
        <v>133.90649999999999</v>
      </c>
      <c r="I369" s="17">
        <f t="shared" si="25"/>
        <v>133.90649999999999</v>
      </c>
      <c r="J369" s="17">
        <f t="shared" si="28"/>
        <v>103.10800499999999</v>
      </c>
      <c r="K369" s="17">
        <f t="shared" si="26"/>
        <v>103.10800499999999</v>
      </c>
      <c r="L369" s="24">
        <f t="shared" si="29"/>
        <v>91.246022123893809</v>
      </c>
      <c r="M369" s="24">
        <f t="shared" si="27"/>
        <v>91.246022123893809</v>
      </c>
    </row>
    <row r="370" spans="1:13" ht="29.25" customHeight="1" x14ac:dyDescent="0.45">
      <c r="A370" s="35"/>
      <c r="B370" s="2" t="s">
        <v>488</v>
      </c>
      <c r="C370" s="2" t="s">
        <v>483</v>
      </c>
      <c r="D370" s="2" t="s">
        <v>462</v>
      </c>
      <c r="E370" s="2" t="s">
        <v>420</v>
      </c>
      <c r="F370" s="2" t="s">
        <v>41</v>
      </c>
      <c r="G370" s="3">
        <v>2</v>
      </c>
      <c r="H370" s="17">
        <v>133.90649999999999</v>
      </c>
      <c r="I370" s="17">
        <f t="shared" si="25"/>
        <v>267.81299999999999</v>
      </c>
      <c r="J370" s="17">
        <f t="shared" si="28"/>
        <v>103.10800499999999</v>
      </c>
      <c r="K370" s="17">
        <f t="shared" si="26"/>
        <v>206.21600999999998</v>
      </c>
      <c r="L370" s="24">
        <f t="shared" si="29"/>
        <v>91.246022123893809</v>
      </c>
      <c r="M370" s="24">
        <f t="shared" si="27"/>
        <v>182.49204424778762</v>
      </c>
    </row>
    <row r="371" spans="1:13" ht="16.5" customHeight="1" x14ac:dyDescent="0.45">
      <c r="A371" s="33"/>
      <c r="B371" s="2" t="s">
        <v>489</v>
      </c>
      <c r="C371" s="2" t="s">
        <v>490</v>
      </c>
      <c r="D371" s="2" t="s">
        <v>48</v>
      </c>
      <c r="E371" s="2" t="s">
        <v>103</v>
      </c>
      <c r="F371" s="2" t="s">
        <v>37</v>
      </c>
      <c r="G371" s="3">
        <v>2</v>
      </c>
      <c r="H371" s="17">
        <v>121.15349999999999</v>
      </c>
      <c r="I371" s="17">
        <f t="shared" si="25"/>
        <v>242.30699999999999</v>
      </c>
      <c r="J371" s="17">
        <f t="shared" si="28"/>
        <v>93.288195000000002</v>
      </c>
      <c r="K371" s="17">
        <f t="shared" si="26"/>
        <v>186.57639</v>
      </c>
      <c r="L371" s="24">
        <f t="shared" si="29"/>
        <v>82.555924778761067</v>
      </c>
      <c r="M371" s="24">
        <f t="shared" si="27"/>
        <v>165.11184955752213</v>
      </c>
    </row>
    <row r="372" spans="1:13" ht="16.5" customHeight="1" x14ac:dyDescent="0.45">
      <c r="A372" s="35"/>
      <c r="B372" s="2" t="s">
        <v>491</v>
      </c>
      <c r="C372" s="2" t="s">
        <v>490</v>
      </c>
      <c r="D372" s="2" t="s">
        <v>48</v>
      </c>
      <c r="E372" s="2" t="s">
        <v>103</v>
      </c>
      <c r="F372" s="2" t="s">
        <v>39</v>
      </c>
      <c r="G372" s="3">
        <v>1</v>
      </c>
      <c r="H372" s="17">
        <v>121.15349999999999</v>
      </c>
      <c r="I372" s="17">
        <f t="shared" si="25"/>
        <v>121.15349999999999</v>
      </c>
      <c r="J372" s="17">
        <f t="shared" si="28"/>
        <v>93.288195000000002</v>
      </c>
      <c r="K372" s="17">
        <f t="shared" si="26"/>
        <v>93.288195000000002</v>
      </c>
      <c r="L372" s="24">
        <f t="shared" si="29"/>
        <v>82.555924778761067</v>
      </c>
      <c r="M372" s="24">
        <f t="shared" si="27"/>
        <v>82.555924778761067</v>
      </c>
    </row>
    <row r="373" spans="1:13" ht="15.75" customHeight="1" x14ac:dyDescent="0.45">
      <c r="A373" s="35"/>
      <c r="B373" s="2" t="s">
        <v>492</v>
      </c>
      <c r="C373" s="2" t="s">
        <v>490</v>
      </c>
      <c r="D373" s="2" t="s">
        <v>48</v>
      </c>
      <c r="E373" s="2" t="s">
        <v>103</v>
      </c>
      <c r="F373" s="2" t="s">
        <v>43</v>
      </c>
      <c r="G373" s="3">
        <v>1</v>
      </c>
      <c r="H373" s="17">
        <v>121.15349999999999</v>
      </c>
      <c r="I373" s="17">
        <f t="shared" si="25"/>
        <v>121.15349999999999</v>
      </c>
      <c r="J373" s="17">
        <f t="shared" si="28"/>
        <v>93.288195000000002</v>
      </c>
      <c r="K373" s="17">
        <f t="shared" si="26"/>
        <v>93.288195000000002</v>
      </c>
      <c r="L373" s="24">
        <f t="shared" si="29"/>
        <v>82.555924778761067</v>
      </c>
      <c r="M373" s="24">
        <f t="shared" si="27"/>
        <v>82.555924778761067</v>
      </c>
    </row>
    <row r="374" spans="1:13" ht="15" customHeight="1" x14ac:dyDescent="0.45">
      <c r="A374" s="35"/>
      <c r="B374" s="2" t="s">
        <v>493</v>
      </c>
      <c r="C374" s="2" t="s">
        <v>490</v>
      </c>
      <c r="D374" s="2" t="s">
        <v>48</v>
      </c>
      <c r="E374" s="2" t="s">
        <v>103</v>
      </c>
      <c r="F374" s="2" t="s">
        <v>50</v>
      </c>
      <c r="G374" s="3">
        <v>2</v>
      </c>
      <c r="H374" s="17">
        <v>121.15349999999999</v>
      </c>
      <c r="I374" s="17">
        <f t="shared" si="25"/>
        <v>242.30699999999999</v>
      </c>
      <c r="J374" s="17">
        <f t="shared" si="28"/>
        <v>93.288195000000002</v>
      </c>
      <c r="K374" s="17">
        <f t="shared" si="26"/>
        <v>186.57639</v>
      </c>
      <c r="L374" s="24">
        <f t="shared" si="29"/>
        <v>82.555924778761067</v>
      </c>
      <c r="M374" s="24">
        <f t="shared" si="27"/>
        <v>165.11184955752213</v>
      </c>
    </row>
    <row r="375" spans="1:13" ht="17.25" customHeight="1" x14ac:dyDescent="0.45">
      <c r="A375" s="35"/>
      <c r="B375" s="2" t="s">
        <v>494</v>
      </c>
      <c r="C375" s="2" t="s">
        <v>490</v>
      </c>
      <c r="D375" s="2" t="s">
        <v>48</v>
      </c>
      <c r="E375" s="2" t="s">
        <v>98</v>
      </c>
      <c r="F375" s="2" t="s">
        <v>142</v>
      </c>
      <c r="G375" s="3">
        <v>1</v>
      </c>
      <c r="H375" s="17">
        <v>121.15349999999999</v>
      </c>
      <c r="I375" s="17">
        <f t="shared" si="25"/>
        <v>121.15349999999999</v>
      </c>
      <c r="J375" s="17">
        <f t="shared" si="28"/>
        <v>93.288195000000002</v>
      </c>
      <c r="K375" s="17">
        <f t="shared" si="26"/>
        <v>93.288195000000002</v>
      </c>
      <c r="L375" s="24">
        <f t="shared" si="29"/>
        <v>82.555924778761067</v>
      </c>
      <c r="M375" s="24">
        <f t="shared" si="27"/>
        <v>82.555924778761067</v>
      </c>
    </row>
    <row r="376" spans="1:13" ht="17.25" customHeight="1" x14ac:dyDescent="0.45">
      <c r="A376" s="35"/>
      <c r="B376" s="2" t="s">
        <v>495</v>
      </c>
      <c r="C376" s="2" t="s">
        <v>490</v>
      </c>
      <c r="D376" s="2" t="s">
        <v>48</v>
      </c>
      <c r="E376" s="2" t="s">
        <v>98</v>
      </c>
      <c r="F376" s="2" t="s">
        <v>37</v>
      </c>
      <c r="G376" s="3">
        <v>4</v>
      </c>
      <c r="H376" s="17">
        <v>121.15349999999999</v>
      </c>
      <c r="I376" s="17">
        <f t="shared" si="25"/>
        <v>484.61399999999998</v>
      </c>
      <c r="J376" s="17">
        <f t="shared" si="28"/>
        <v>93.288195000000002</v>
      </c>
      <c r="K376" s="17">
        <f t="shared" si="26"/>
        <v>373.15278000000001</v>
      </c>
      <c r="L376" s="24">
        <f t="shared" si="29"/>
        <v>82.555924778761067</v>
      </c>
      <c r="M376" s="24">
        <f t="shared" si="27"/>
        <v>330.22369911504427</v>
      </c>
    </row>
    <row r="377" spans="1:13" ht="16.5" customHeight="1" x14ac:dyDescent="0.45">
      <c r="A377" s="34"/>
      <c r="B377" s="2" t="s">
        <v>496</v>
      </c>
      <c r="C377" s="2" t="s">
        <v>490</v>
      </c>
      <c r="D377" s="2" t="s">
        <v>48</v>
      </c>
      <c r="E377" s="2" t="s">
        <v>179</v>
      </c>
      <c r="F377" s="2" t="s">
        <v>41</v>
      </c>
      <c r="G377" s="3">
        <v>1</v>
      </c>
      <c r="H377" s="17">
        <v>121.15349999999999</v>
      </c>
      <c r="I377" s="17">
        <f t="shared" si="25"/>
        <v>121.15349999999999</v>
      </c>
      <c r="J377" s="17">
        <f t="shared" si="28"/>
        <v>93.288195000000002</v>
      </c>
      <c r="K377" s="17">
        <f t="shared" si="26"/>
        <v>93.288195000000002</v>
      </c>
      <c r="L377" s="24">
        <f t="shared" si="29"/>
        <v>82.555924778761067</v>
      </c>
      <c r="M377" s="24">
        <f t="shared" si="27"/>
        <v>82.555924778761067</v>
      </c>
    </row>
    <row r="378" spans="1:13" ht="48" customHeight="1" x14ac:dyDescent="0.45">
      <c r="A378" s="33"/>
      <c r="B378" s="2" t="s">
        <v>497</v>
      </c>
      <c r="C378" s="2" t="s">
        <v>498</v>
      </c>
      <c r="D378" s="2" t="s">
        <v>48</v>
      </c>
      <c r="E378" s="2" t="s">
        <v>27</v>
      </c>
      <c r="F378" s="2" t="s">
        <v>30</v>
      </c>
      <c r="G378" s="3">
        <v>1</v>
      </c>
      <c r="H378" s="17">
        <v>159.41250000000002</v>
      </c>
      <c r="I378" s="17">
        <f t="shared" si="25"/>
        <v>159.41250000000002</v>
      </c>
      <c r="J378" s="17">
        <f t="shared" si="28"/>
        <v>122.74762500000001</v>
      </c>
      <c r="K378" s="17">
        <f t="shared" si="26"/>
        <v>122.74762500000001</v>
      </c>
      <c r="L378" s="24">
        <f t="shared" si="29"/>
        <v>108.62621681415932</v>
      </c>
      <c r="M378" s="24">
        <f t="shared" si="27"/>
        <v>108.62621681415932</v>
      </c>
    </row>
    <row r="379" spans="1:13" ht="54.75" customHeight="1" x14ac:dyDescent="0.45">
      <c r="A379" s="34"/>
      <c r="B379" s="2" t="s">
        <v>499</v>
      </c>
      <c r="C379" s="2" t="s">
        <v>498</v>
      </c>
      <c r="D379" s="2" t="s">
        <v>48</v>
      </c>
      <c r="E379" s="2" t="s">
        <v>27</v>
      </c>
      <c r="F379" s="2" t="s">
        <v>39</v>
      </c>
      <c r="G379" s="3">
        <v>4</v>
      </c>
      <c r="H379" s="17">
        <v>159.41250000000002</v>
      </c>
      <c r="I379" s="17">
        <f t="shared" si="25"/>
        <v>637.65000000000009</v>
      </c>
      <c r="J379" s="17">
        <f t="shared" si="28"/>
        <v>122.74762500000001</v>
      </c>
      <c r="K379" s="17">
        <f t="shared" si="26"/>
        <v>490.99050000000005</v>
      </c>
      <c r="L379" s="24">
        <f t="shared" si="29"/>
        <v>108.62621681415932</v>
      </c>
      <c r="M379" s="24">
        <f t="shared" si="27"/>
        <v>434.50486725663728</v>
      </c>
    </row>
    <row r="380" spans="1:13" ht="52.5" customHeight="1" x14ac:dyDescent="0.45">
      <c r="A380" s="33"/>
      <c r="B380" s="2" t="s">
        <v>500</v>
      </c>
      <c r="C380" s="2" t="s">
        <v>501</v>
      </c>
      <c r="D380" s="2" t="s">
        <v>48</v>
      </c>
      <c r="E380" s="2" t="s">
        <v>179</v>
      </c>
      <c r="F380" s="2" t="s">
        <v>37</v>
      </c>
      <c r="G380" s="3">
        <v>2</v>
      </c>
      <c r="H380" s="17">
        <v>172.16550000000001</v>
      </c>
      <c r="I380" s="17">
        <f t="shared" si="25"/>
        <v>344.33100000000002</v>
      </c>
      <c r="J380" s="17">
        <f t="shared" si="28"/>
        <v>132.56743500000002</v>
      </c>
      <c r="K380" s="17">
        <f t="shared" si="26"/>
        <v>265.13487000000003</v>
      </c>
      <c r="L380" s="24">
        <f t="shared" si="29"/>
        <v>117.31631415929206</v>
      </c>
      <c r="M380" s="24">
        <f t="shared" si="27"/>
        <v>234.63262831858412</v>
      </c>
    </row>
    <row r="381" spans="1:13" ht="53.25" customHeight="1" x14ac:dyDescent="0.45">
      <c r="A381" s="34"/>
      <c r="B381" s="2" t="s">
        <v>502</v>
      </c>
      <c r="C381" s="2" t="s">
        <v>501</v>
      </c>
      <c r="D381" s="2" t="s">
        <v>48</v>
      </c>
      <c r="E381" s="2" t="s">
        <v>179</v>
      </c>
      <c r="F381" s="2" t="s">
        <v>159</v>
      </c>
      <c r="G381" s="3">
        <v>2</v>
      </c>
      <c r="H381" s="17">
        <v>172.16550000000001</v>
      </c>
      <c r="I381" s="17">
        <f t="shared" si="25"/>
        <v>344.33100000000002</v>
      </c>
      <c r="J381" s="17">
        <f t="shared" si="28"/>
        <v>132.56743500000002</v>
      </c>
      <c r="K381" s="17">
        <f t="shared" si="26"/>
        <v>265.13487000000003</v>
      </c>
      <c r="L381" s="24">
        <f t="shared" si="29"/>
        <v>117.31631415929206</v>
      </c>
      <c r="M381" s="24">
        <f t="shared" si="27"/>
        <v>234.63262831858412</v>
      </c>
    </row>
    <row r="382" spans="1:13" ht="51" customHeight="1" x14ac:dyDescent="0.45">
      <c r="A382" s="33"/>
      <c r="B382" s="2" t="s">
        <v>503</v>
      </c>
      <c r="C382" s="2" t="s">
        <v>504</v>
      </c>
      <c r="D382" s="2" t="s">
        <v>48</v>
      </c>
      <c r="E382" s="2" t="s">
        <v>27</v>
      </c>
      <c r="F382" s="2" t="s">
        <v>30</v>
      </c>
      <c r="G382" s="3">
        <v>1</v>
      </c>
      <c r="H382" s="17">
        <v>137.73239999999998</v>
      </c>
      <c r="I382" s="17">
        <f t="shared" si="25"/>
        <v>137.73239999999998</v>
      </c>
      <c r="J382" s="17">
        <f t="shared" si="28"/>
        <v>106.05394799999999</v>
      </c>
      <c r="K382" s="17">
        <f t="shared" si="26"/>
        <v>106.05394799999999</v>
      </c>
      <c r="L382" s="24">
        <f t="shared" si="29"/>
        <v>93.853051327433633</v>
      </c>
      <c r="M382" s="24">
        <f t="shared" si="27"/>
        <v>93.853051327433633</v>
      </c>
    </row>
    <row r="383" spans="1:13" ht="51.75" customHeight="1" x14ac:dyDescent="0.45">
      <c r="A383" s="34"/>
      <c r="B383" s="2" t="s">
        <v>505</v>
      </c>
      <c r="C383" s="2" t="s">
        <v>504</v>
      </c>
      <c r="D383" s="2" t="s">
        <v>48</v>
      </c>
      <c r="E383" s="2" t="s">
        <v>27</v>
      </c>
      <c r="F383" s="2" t="s">
        <v>41</v>
      </c>
      <c r="G383" s="3">
        <v>1</v>
      </c>
      <c r="H383" s="17">
        <v>137.73239999999998</v>
      </c>
      <c r="I383" s="17">
        <f t="shared" si="25"/>
        <v>137.73239999999998</v>
      </c>
      <c r="J383" s="17">
        <f t="shared" si="28"/>
        <v>106.05394799999999</v>
      </c>
      <c r="K383" s="17">
        <f t="shared" si="26"/>
        <v>106.05394799999999</v>
      </c>
      <c r="L383" s="24">
        <f t="shared" si="29"/>
        <v>93.853051327433633</v>
      </c>
      <c r="M383" s="24">
        <f t="shared" si="27"/>
        <v>93.853051327433633</v>
      </c>
    </row>
    <row r="384" spans="1:13" ht="12.75" customHeight="1" x14ac:dyDescent="0.45">
      <c r="A384" s="33"/>
      <c r="B384" s="2" t="s">
        <v>506</v>
      </c>
      <c r="C384" s="2" t="s">
        <v>507</v>
      </c>
      <c r="D384" s="2" t="s">
        <v>462</v>
      </c>
      <c r="E384" s="2" t="s">
        <v>420</v>
      </c>
      <c r="F384" s="2" t="s">
        <v>30</v>
      </c>
      <c r="G384" s="3">
        <v>4</v>
      </c>
      <c r="H384" s="17">
        <v>112.2264</v>
      </c>
      <c r="I384" s="17">
        <f t="shared" si="25"/>
        <v>448.90559999999999</v>
      </c>
      <c r="J384" s="17">
        <f t="shared" si="28"/>
        <v>86.414327999999998</v>
      </c>
      <c r="K384" s="17">
        <f t="shared" si="26"/>
        <v>345.65731199999999</v>
      </c>
      <c r="L384" s="24">
        <f t="shared" si="29"/>
        <v>76.47285663716815</v>
      </c>
      <c r="M384" s="24">
        <f t="shared" si="27"/>
        <v>305.8914265486726</v>
      </c>
    </row>
    <row r="385" spans="1:13" ht="12.75" customHeight="1" x14ac:dyDescent="0.45">
      <c r="A385" s="35"/>
      <c r="B385" s="2" t="s">
        <v>508</v>
      </c>
      <c r="C385" s="2" t="s">
        <v>507</v>
      </c>
      <c r="D385" s="2" t="s">
        <v>462</v>
      </c>
      <c r="E385" s="2" t="s">
        <v>420</v>
      </c>
      <c r="F385" s="2" t="s">
        <v>37</v>
      </c>
      <c r="G385" s="3">
        <v>1</v>
      </c>
      <c r="H385" s="17">
        <v>112.2264</v>
      </c>
      <c r="I385" s="17">
        <f t="shared" si="25"/>
        <v>112.2264</v>
      </c>
      <c r="J385" s="17">
        <f t="shared" si="28"/>
        <v>86.414327999999998</v>
      </c>
      <c r="K385" s="17">
        <f t="shared" si="26"/>
        <v>86.414327999999998</v>
      </c>
      <c r="L385" s="24">
        <f t="shared" si="29"/>
        <v>76.47285663716815</v>
      </c>
      <c r="M385" s="24">
        <f t="shared" si="27"/>
        <v>76.47285663716815</v>
      </c>
    </row>
    <row r="386" spans="1:13" ht="12.75" customHeight="1" x14ac:dyDescent="0.45">
      <c r="A386" s="35"/>
      <c r="B386" s="2" t="s">
        <v>509</v>
      </c>
      <c r="C386" s="2" t="s">
        <v>507</v>
      </c>
      <c r="D386" s="2" t="s">
        <v>462</v>
      </c>
      <c r="E386" s="2" t="s">
        <v>420</v>
      </c>
      <c r="F386" s="2" t="s">
        <v>41</v>
      </c>
      <c r="G386" s="3">
        <v>4</v>
      </c>
      <c r="H386" s="17">
        <v>112.2264</v>
      </c>
      <c r="I386" s="17">
        <f t="shared" si="25"/>
        <v>448.90559999999999</v>
      </c>
      <c r="J386" s="17">
        <f t="shared" si="28"/>
        <v>86.414327999999998</v>
      </c>
      <c r="K386" s="17">
        <f t="shared" si="26"/>
        <v>345.65731199999999</v>
      </c>
      <c r="L386" s="24">
        <f t="shared" si="29"/>
        <v>76.47285663716815</v>
      </c>
      <c r="M386" s="24">
        <f t="shared" si="27"/>
        <v>305.8914265486726</v>
      </c>
    </row>
    <row r="387" spans="1:13" ht="12.75" customHeight="1" x14ac:dyDescent="0.45">
      <c r="A387" s="35"/>
      <c r="B387" s="2" t="s">
        <v>510</v>
      </c>
      <c r="C387" s="2" t="s">
        <v>507</v>
      </c>
      <c r="D387" s="2" t="s">
        <v>462</v>
      </c>
      <c r="E387" s="2" t="s">
        <v>420</v>
      </c>
      <c r="F387" s="2" t="s">
        <v>43</v>
      </c>
      <c r="G387" s="3">
        <v>1</v>
      </c>
      <c r="H387" s="17">
        <v>112.2264</v>
      </c>
      <c r="I387" s="17">
        <f t="shared" si="25"/>
        <v>112.2264</v>
      </c>
      <c r="J387" s="17">
        <f t="shared" si="28"/>
        <v>86.414327999999998</v>
      </c>
      <c r="K387" s="17">
        <f t="shared" si="26"/>
        <v>86.414327999999998</v>
      </c>
      <c r="L387" s="24">
        <f t="shared" si="29"/>
        <v>76.47285663716815</v>
      </c>
      <c r="M387" s="24">
        <f t="shared" si="27"/>
        <v>76.47285663716815</v>
      </c>
    </row>
    <row r="388" spans="1:13" ht="12.75" customHeight="1" x14ac:dyDescent="0.45">
      <c r="A388" s="35"/>
      <c r="B388" s="2" t="s">
        <v>511</v>
      </c>
      <c r="C388" s="2" t="s">
        <v>507</v>
      </c>
      <c r="D388" s="2" t="s">
        <v>462</v>
      </c>
      <c r="E388" s="2" t="s">
        <v>420</v>
      </c>
      <c r="F388" s="2" t="s">
        <v>50</v>
      </c>
      <c r="G388" s="3">
        <v>1</v>
      </c>
      <c r="H388" s="17">
        <v>112.2264</v>
      </c>
      <c r="I388" s="17">
        <f t="shared" si="25"/>
        <v>112.2264</v>
      </c>
      <c r="J388" s="17">
        <f t="shared" si="28"/>
        <v>86.414327999999998</v>
      </c>
      <c r="K388" s="17">
        <f t="shared" si="26"/>
        <v>86.414327999999998</v>
      </c>
      <c r="L388" s="24">
        <f t="shared" si="29"/>
        <v>76.47285663716815</v>
      </c>
      <c r="M388" s="24">
        <f t="shared" si="27"/>
        <v>76.47285663716815</v>
      </c>
    </row>
    <row r="389" spans="1:13" ht="12.75" customHeight="1" x14ac:dyDescent="0.45">
      <c r="A389" s="35"/>
      <c r="B389" s="2" t="s">
        <v>512</v>
      </c>
      <c r="C389" s="2" t="s">
        <v>507</v>
      </c>
      <c r="D389" s="2" t="s">
        <v>462</v>
      </c>
      <c r="E389" s="2" t="s">
        <v>179</v>
      </c>
      <c r="F389" s="2" t="s">
        <v>30</v>
      </c>
      <c r="G389" s="3">
        <v>1</v>
      </c>
      <c r="H389" s="17">
        <v>112.2264</v>
      </c>
      <c r="I389" s="17">
        <f t="shared" si="25"/>
        <v>112.2264</v>
      </c>
      <c r="J389" s="17">
        <f t="shared" si="28"/>
        <v>86.414327999999998</v>
      </c>
      <c r="K389" s="17">
        <f t="shared" si="26"/>
        <v>86.414327999999998</v>
      </c>
      <c r="L389" s="24">
        <f t="shared" si="29"/>
        <v>76.47285663716815</v>
      </c>
      <c r="M389" s="24">
        <f t="shared" si="27"/>
        <v>76.47285663716815</v>
      </c>
    </row>
    <row r="390" spans="1:13" ht="12.75" customHeight="1" x14ac:dyDescent="0.45">
      <c r="A390" s="35"/>
      <c r="B390" s="2" t="s">
        <v>513</v>
      </c>
      <c r="C390" s="2" t="s">
        <v>507</v>
      </c>
      <c r="D390" s="2" t="s">
        <v>462</v>
      </c>
      <c r="E390" s="2" t="s">
        <v>179</v>
      </c>
      <c r="F390" s="2" t="s">
        <v>37</v>
      </c>
      <c r="G390" s="3">
        <v>1</v>
      </c>
      <c r="H390" s="17">
        <v>112.2264</v>
      </c>
      <c r="I390" s="17">
        <f t="shared" si="25"/>
        <v>112.2264</v>
      </c>
      <c r="J390" s="17">
        <f t="shared" si="28"/>
        <v>86.414327999999998</v>
      </c>
      <c r="K390" s="17">
        <f t="shared" si="26"/>
        <v>86.414327999999998</v>
      </c>
      <c r="L390" s="24">
        <f t="shared" si="29"/>
        <v>76.47285663716815</v>
      </c>
      <c r="M390" s="24">
        <f t="shared" si="27"/>
        <v>76.47285663716815</v>
      </c>
    </row>
    <row r="391" spans="1:13" ht="12.75" customHeight="1" x14ac:dyDescent="0.45">
      <c r="A391" s="35"/>
      <c r="B391" s="2" t="s">
        <v>514</v>
      </c>
      <c r="C391" s="2" t="s">
        <v>507</v>
      </c>
      <c r="D391" s="2" t="s">
        <v>462</v>
      </c>
      <c r="E391" s="2" t="s">
        <v>179</v>
      </c>
      <c r="F391" s="2" t="s">
        <v>159</v>
      </c>
      <c r="G391" s="3">
        <v>8</v>
      </c>
      <c r="H391" s="17">
        <v>112.2264</v>
      </c>
      <c r="I391" s="17">
        <f t="shared" si="25"/>
        <v>897.81119999999999</v>
      </c>
      <c r="J391" s="17">
        <f t="shared" si="28"/>
        <v>86.414327999999998</v>
      </c>
      <c r="K391" s="17">
        <f t="shared" si="26"/>
        <v>691.31462399999998</v>
      </c>
      <c r="L391" s="24">
        <f t="shared" si="29"/>
        <v>76.47285663716815</v>
      </c>
      <c r="M391" s="24">
        <f t="shared" si="27"/>
        <v>611.7828530973452</v>
      </c>
    </row>
    <row r="392" spans="1:13" ht="12.75" customHeight="1" x14ac:dyDescent="0.45">
      <c r="A392" s="35"/>
      <c r="B392" s="2" t="s">
        <v>515</v>
      </c>
      <c r="C392" s="2" t="s">
        <v>507</v>
      </c>
      <c r="D392" s="2" t="s">
        <v>462</v>
      </c>
      <c r="E392" s="2" t="s">
        <v>179</v>
      </c>
      <c r="F392" s="2" t="s">
        <v>50</v>
      </c>
      <c r="G392" s="3">
        <v>5</v>
      </c>
      <c r="H392" s="17">
        <v>112.2264</v>
      </c>
      <c r="I392" s="17">
        <f t="shared" si="25"/>
        <v>561.13199999999995</v>
      </c>
      <c r="J392" s="17">
        <f t="shared" si="28"/>
        <v>86.414327999999998</v>
      </c>
      <c r="K392" s="17">
        <f t="shared" si="26"/>
        <v>432.07164</v>
      </c>
      <c r="L392" s="24">
        <f t="shared" si="29"/>
        <v>76.47285663716815</v>
      </c>
      <c r="M392" s="24">
        <f t="shared" si="27"/>
        <v>382.36428318584075</v>
      </c>
    </row>
    <row r="393" spans="1:13" ht="12.75" customHeight="1" x14ac:dyDescent="0.45">
      <c r="A393" s="35"/>
      <c r="B393" s="2" t="s">
        <v>516</v>
      </c>
      <c r="C393" s="2" t="s">
        <v>507</v>
      </c>
      <c r="D393" s="2" t="s">
        <v>462</v>
      </c>
      <c r="E393" s="2" t="s">
        <v>87</v>
      </c>
      <c r="F393" s="2" t="s">
        <v>37</v>
      </c>
      <c r="G393" s="3">
        <v>2</v>
      </c>
      <c r="H393" s="17">
        <v>112.2264</v>
      </c>
      <c r="I393" s="17">
        <f t="shared" si="25"/>
        <v>224.4528</v>
      </c>
      <c r="J393" s="17">
        <f t="shared" si="28"/>
        <v>86.414327999999998</v>
      </c>
      <c r="K393" s="17">
        <f t="shared" si="26"/>
        <v>172.828656</v>
      </c>
      <c r="L393" s="24">
        <f t="shared" si="29"/>
        <v>76.47285663716815</v>
      </c>
      <c r="M393" s="24">
        <f t="shared" si="27"/>
        <v>152.9457132743363</v>
      </c>
    </row>
    <row r="394" spans="1:13" ht="12.75" customHeight="1" x14ac:dyDescent="0.45">
      <c r="A394" s="35"/>
      <c r="B394" s="2" t="s">
        <v>517</v>
      </c>
      <c r="C394" s="2" t="s">
        <v>507</v>
      </c>
      <c r="D394" s="2" t="s">
        <v>462</v>
      </c>
      <c r="E394" s="2" t="s">
        <v>87</v>
      </c>
      <c r="F394" s="2" t="s">
        <v>41</v>
      </c>
      <c r="G394" s="3">
        <v>1</v>
      </c>
      <c r="H394" s="17">
        <v>112.2264</v>
      </c>
      <c r="I394" s="17">
        <f t="shared" si="25"/>
        <v>112.2264</v>
      </c>
      <c r="J394" s="17">
        <f t="shared" si="28"/>
        <v>86.414327999999998</v>
      </c>
      <c r="K394" s="17">
        <f t="shared" si="26"/>
        <v>86.414327999999998</v>
      </c>
      <c r="L394" s="24">
        <f t="shared" si="29"/>
        <v>76.47285663716815</v>
      </c>
      <c r="M394" s="24">
        <f t="shared" si="27"/>
        <v>76.47285663716815</v>
      </c>
    </row>
    <row r="395" spans="1:13" ht="12.75" customHeight="1" x14ac:dyDescent="0.45">
      <c r="A395" s="35"/>
      <c r="B395" s="2" t="s">
        <v>518</v>
      </c>
      <c r="C395" s="2" t="s">
        <v>507</v>
      </c>
      <c r="D395" s="2" t="s">
        <v>462</v>
      </c>
      <c r="E395" s="2" t="s">
        <v>87</v>
      </c>
      <c r="F395" s="2" t="s">
        <v>43</v>
      </c>
      <c r="G395" s="3">
        <v>3</v>
      </c>
      <c r="H395" s="17">
        <v>112.2264</v>
      </c>
      <c r="I395" s="17">
        <f t="shared" si="25"/>
        <v>336.67919999999998</v>
      </c>
      <c r="J395" s="17">
        <f t="shared" si="28"/>
        <v>86.414327999999998</v>
      </c>
      <c r="K395" s="17">
        <f t="shared" si="26"/>
        <v>259.24298399999998</v>
      </c>
      <c r="L395" s="24">
        <f t="shared" si="29"/>
        <v>76.47285663716815</v>
      </c>
      <c r="M395" s="24">
        <f t="shared" si="27"/>
        <v>229.41856991150445</v>
      </c>
    </row>
    <row r="396" spans="1:13" ht="12.75" customHeight="1" x14ac:dyDescent="0.45">
      <c r="A396" s="35"/>
      <c r="B396" s="2" t="s">
        <v>519</v>
      </c>
      <c r="C396" s="2" t="s">
        <v>507</v>
      </c>
      <c r="D396" s="2" t="s">
        <v>462</v>
      </c>
      <c r="E396" s="2" t="s">
        <v>87</v>
      </c>
      <c r="F396" s="2" t="s">
        <v>159</v>
      </c>
      <c r="G396" s="3">
        <v>3</v>
      </c>
      <c r="H396" s="17">
        <v>112.2264</v>
      </c>
      <c r="I396" s="17">
        <f t="shared" si="25"/>
        <v>336.67919999999998</v>
      </c>
      <c r="J396" s="17">
        <f t="shared" si="28"/>
        <v>86.414327999999998</v>
      </c>
      <c r="K396" s="17">
        <f t="shared" si="26"/>
        <v>259.24298399999998</v>
      </c>
      <c r="L396" s="24">
        <f t="shared" si="29"/>
        <v>76.47285663716815</v>
      </c>
      <c r="M396" s="24">
        <f t="shared" si="27"/>
        <v>229.41856991150445</v>
      </c>
    </row>
    <row r="397" spans="1:13" ht="12.75" customHeight="1" x14ac:dyDescent="0.45">
      <c r="A397" s="35"/>
      <c r="B397" s="2" t="s">
        <v>520</v>
      </c>
      <c r="C397" s="2" t="s">
        <v>507</v>
      </c>
      <c r="D397" s="2" t="s">
        <v>462</v>
      </c>
      <c r="E397" s="2" t="s">
        <v>87</v>
      </c>
      <c r="F397" s="2" t="s">
        <v>50</v>
      </c>
      <c r="G397" s="3">
        <v>2</v>
      </c>
      <c r="H397" s="17">
        <v>112.2264</v>
      </c>
      <c r="I397" s="17">
        <f t="shared" si="25"/>
        <v>224.4528</v>
      </c>
      <c r="J397" s="17">
        <f t="shared" si="28"/>
        <v>86.414327999999998</v>
      </c>
      <c r="K397" s="17">
        <f t="shared" si="26"/>
        <v>172.828656</v>
      </c>
      <c r="L397" s="24">
        <f t="shared" si="29"/>
        <v>76.47285663716815</v>
      </c>
      <c r="M397" s="24">
        <f t="shared" si="27"/>
        <v>152.9457132743363</v>
      </c>
    </row>
    <row r="398" spans="1:13" ht="12.75" customHeight="1" x14ac:dyDescent="0.45">
      <c r="A398" s="35"/>
      <c r="B398" s="2" t="s">
        <v>521</v>
      </c>
      <c r="C398" s="2" t="s">
        <v>507</v>
      </c>
      <c r="D398" s="2" t="s">
        <v>462</v>
      </c>
      <c r="E398" s="2" t="s">
        <v>27</v>
      </c>
      <c r="F398" s="2" t="s">
        <v>28</v>
      </c>
      <c r="G398" s="3">
        <v>1</v>
      </c>
      <c r="H398" s="17">
        <v>112.2264</v>
      </c>
      <c r="I398" s="17">
        <f t="shared" si="25"/>
        <v>112.2264</v>
      </c>
      <c r="J398" s="17">
        <f t="shared" si="28"/>
        <v>86.414327999999998</v>
      </c>
      <c r="K398" s="17">
        <f t="shared" si="26"/>
        <v>86.414327999999998</v>
      </c>
      <c r="L398" s="24">
        <f t="shared" si="29"/>
        <v>76.47285663716815</v>
      </c>
      <c r="M398" s="24">
        <f t="shared" si="27"/>
        <v>76.47285663716815</v>
      </c>
    </row>
    <row r="399" spans="1:13" ht="12.75" customHeight="1" x14ac:dyDescent="0.45">
      <c r="A399" s="35"/>
      <c r="B399" s="2" t="s">
        <v>522</v>
      </c>
      <c r="C399" s="2" t="s">
        <v>507</v>
      </c>
      <c r="D399" s="2" t="s">
        <v>462</v>
      </c>
      <c r="E399" s="2" t="s">
        <v>27</v>
      </c>
      <c r="F399" s="2" t="s">
        <v>41</v>
      </c>
      <c r="G399" s="3">
        <v>3</v>
      </c>
      <c r="H399" s="17">
        <v>112.2264</v>
      </c>
      <c r="I399" s="17">
        <f t="shared" ref="I399:I462" si="30">SUM(H399*G399)</f>
        <v>336.67919999999998</v>
      </c>
      <c r="J399" s="17">
        <f t="shared" si="28"/>
        <v>86.414327999999998</v>
      </c>
      <c r="K399" s="17">
        <f t="shared" ref="K399:K462" si="31">SUM(J399*G399)</f>
        <v>259.24298399999998</v>
      </c>
      <c r="L399" s="24">
        <f t="shared" si="29"/>
        <v>76.47285663716815</v>
      </c>
      <c r="M399" s="24">
        <f t="shared" ref="M399:M462" si="32">SUM(L399*G399)</f>
        <v>229.41856991150445</v>
      </c>
    </row>
    <row r="400" spans="1:13" ht="12.75" customHeight="1" x14ac:dyDescent="0.45">
      <c r="A400" s="35"/>
      <c r="B400" s="2" t="s">
        <v>523</v>
      </c>
      <c r="C400" s="2" t="s">
        <v>507</v>
      </c>
      <c r="D400" s="2" t="s">
        <v>462</v>
      </c>
      <c r="E400" s="2" t="s">
        <v>27</v>
      </c>
      <c r="F400" s="2" t="s">
        <v>43</v>
      </c>
      <c r="G400" s="3">
        <v>2</v>
      </c>
      <c r="H400" s="17">
        <v>112.2264</v>
      </c>
      <c r="I400" s="17">
        <f t="shared" si="30"/>
        <v>224.4528</v>
      </c>
      <c r="J400" s="17">
        <f t="shared" ref="J400:J463" si="33">H400*(1-23%)</f>
        <v>86.414327999999998</v>
      </c>
      <c r="K400" s="17">
        <f t="shared" si="31"/>
        <v>172.828656</v>
      </c>
      <c r="L400" s="24">
        <f t="shared" ref="L400:L463" si="34">SUM(J400/1.13)</f>
        <v>76.47285663716815</v>
      </c>
      <c r="M400" s="24">
        <f t="shared" si="32"/>
        <v>152.9457132743363</v>
      </c>
    </row>
    <row r="401" spans="1:13" ht="12.75" customHeight="1" x14ac:dyDescent="0.45">
      <c r="A401" s="34"/>
      <c r="B401" s="2" t="s">
        <v>524</v>
      </c>
      <c r="C401" s="2" t="s">
        <v>507</v>
      </c>
      <c r="D401" s="2" t="s">
        <v>462</v>
      </c>
      <c r="E401" s="2" t="s">
        <v>27</v>
      </c>
      <c r="F401" s="2" t="s">
        <v>50</v>
      </c>
      <c r="G401" s="3">
        <v>1</v>
      </c>
      <c r="H401" s="17">
        <v>112.2264</v>
      </c>
      <c r="I401" s="17">
        <f t="shared" si="30"/>
        <v>112.2264</v>
      </c>
      <c r="J401" s="17">
        <f t="shared" si="33"/>
        <v>86.414327999999998</v>
      </c>
      <c r="K401" s="17">
        <f t="shared" si="31"/>
        <v>86.414327999999998</v>
      </c>
      <c r="L401" s="24">
        <f t="shared" si="34"/>
        <v>76.47285663716815</v>
      </c>
      <c r="M401" s="24">
        <f t="shared" si="32"/>
        <v>76.47285663716815</v>
      </c>
    </row>
    <row r="402" spans="1:13" ht="37.5" customHeight="1" x14ac:dyDescent="0.45">
      <c r="A402" s="33"/>
      <c r="B402" s="2" t="s">
        <v>525</v>
      </c>
      <c r="C402" s="2" t="s">
        <v>526</v>
      </c>
      <c r="D402" s="2" t="s">
        <v>527</v>
      </c>
      <c r="E402" s="2" t="s">
        <v>87</v>
      </c>
      <c r="F402" s="2" t="s">
        <v>71</v>
      </c>
      <c r="G402" s="3">
        <v>1</v>
      </c>
      <c r="H402" s="17">
        <v>58.663799999999995</v>
      </c>
      <c r="I402" s="17">
        <f t="shared" si="30"/>
        <v>58.663799999999995</v>
      </c>
      <c r="J402" s="17">
        <f t="shared" si="33"/>
        <v>45.171125999999994</v>
      </c>
      <c r="K402" s="17">
        <f t="shared" si="31"/>
        <v>45.171125999999994</v>
      </c>
      <c r="L402" s="24">
        <f t="shared" si="34"/>
        <v>39.974447787610615</v>
      </c>
      <c r="M402" s="24">
        <f t="shared" si="32"/>
        <v>39.974447787610615</v>
      </c>
    </row>
    <row r="403" spans="1:13" ht="42.75" customHeight="1" x14ac:dyDescent="0.45">
      <c r="A403" s="34"/>
      <c r="B403" s="2" t="s">
        <v>528</v>
      </c>
      <c r="C403" s="2" t="s">
        <v>526</v>
      </c>
      <c r="D403" s="2" t="s">
        <v>527</v>
      </c>
      <c r="E403" s="2" t="s">
        <v>87</v>
      </c>
      <c r="F403" s="2" t="s">
        <v>57</v>
      </c>
      <c r="G403" s="3">
        <v>1</v>
      </c>
      <c r="H403" s="17">
        <v>58.663799999999995</v>
      </c>
      <c r="I403" s="17">
        <f t="shared" si="30"/>
        <v>58.663799999999995</v>
      </c>
      <c r="J403" s="17">
        <f t="shared" si="33"/>
        <v>45.171125999999994</v>
      </c>
      <c r="K403" s="17">
        <f t="shared" si="31"/>
        <v>45.171125999999994</v>
      </c>
      <c r="L403" s="24">
        <f t="shared" si="34"/>
        <v>39.974447787610615</v>
      </c>
      <c r="M403" s="24">
        <f t="shared" si="32"/>
        <v>39.974447787610615</v>
      </c>
    </row>
    <row r="404" spans="1:13" ht="85.5" customHeight="1" x14ac:dyDescent="0.45">
      <c r="B404" s="2" t="s">
        <v>529</v>
      </c>
      <c r="C404" s="2" t="s">
        <v>530</v>
      </c>
      <c r="D404" s="2" t="s">
        <v>527</v>
      </c>
      <c r="E404" s="2" t="s">
        <v>168</v>
      </c>
      <c r="F404" s="2" t="s">
        <v>73</v>
      </c>
      <c r="G404" s="3">
        <v>1</v>
      </c>
      <c r="H404" s="17">
        <v>70.141499999999994</v>
      </c>
      <c r="I404" s="17">
        <f t="shared" si="30"/>
        <v>70.141499999999994</v>
      </c>
      <c r="J404" s="17">
        <f t="shared" si="33"/>
        <v>54.008954999999993</v>
      </c>
      <c r="K404" s="17">
        <f t="shared" si="31"/>
        <v>54.008954999999993</v>
      </c>
      <c r="L404" s="24">
        <f t="shared" si="34"/>
        <v>47.795535398230086</v>
      </c>
      <c r="M404" s="24">
        <f t="shared" si="32"/>
        <v>47.795535398230086</v>
      </c>
    </row>
    <row r="405" spans="1:13" ht="12.75" customHeight="1" x14ac:dyDescent="0.45">
      <c r="A405" s="33"/>
      <c r="B405" s="2" t="s">
        <v>531</v>
      </c>
      <c r="C405" s="2" t="s">
        <v>532</v>
      </c>
      <c r="D405" s="2" t="s">
        <v>527</v>
      </c>
      <c r="E405" s="2" t="s">
        <v>168</v>
      </c>
      <c r="F405" s="2" t="s">
        <v>55</v>
      </c>
      <c r="G405" s="3">
        <v>11</v>
      </c>
      <c r="H405" s="17">
        <v>114.777</v>
      </c>
      <c r="I405" s="17">
        <f t="shared" si="30"/>
        <v>1262.547</v>
      </c>
      <c r="J405" s="17">
        <f t="shared" si="33"/>
        <v>88.378290000000007</v>
      </c>
      <c r="K405" s="17">
        <f t="shared" si="31"/>
        <v>972.16119000000003</v>
      </c>
      <c r="L405" s="24">
        <f t="shared" si="34"/>
        <v>78.210876106194704</v>
      </c>
      <c r="M405" s="24">
        <f t="shared" si="32"/>
        <v>860.31963716814175</v>
      </c>
    </row>
    <row r="406" spans="1:13" ht="12.75" customHeight="1" x14ac:dyDescent="0.45">
      <c r="A406" s="35"/>
      <c r="B406" s="2" t="s">
        <v>531</v>
      </c>
      <c r="C406" s="2" t="s">
        <v>532</v>
      </c>
      <c r="D406" s="2" t="s">
        <v>527</v>
      </c>
      <c r="E406" s="2" t="s">
        <v>168</v>
      </c>
      <c r="F406" s="2" t="s">
        <v>55</v>
      </c>
      <c r="G406" s="3">
        <v>6</v>
      </c>
      <c r="H406" s="17">
        <v>114.777</v>
      </c>
      <c r="I406" s="17">
        <f t="shared" si="30"/>
        <v>688.66200000000003</v>
      </c>
      <c r="J406" s="17">
        <f t="shared" si="33"/>
        <v>88.378290000000007</v>
      </c>
      <c r="K406" s="17">
        <f t="shared" si="31"/>
        <v>530.26974000000007</v>
      </c>
      <c r="L406" s="24">
        <f t="shared" si="34"/>
        <v>78.210876106194704</v>
      </c>
      <c r="M406" s="24">
        <f t="shared" si="32"/>
        <v>469.26525663716825</v>
      </c>
    </row>
    <row r="407" spans="1:13" ht="12.75" customHeight="1" x14ac:dyDescent="0.45">
      <c r="A407" s="35"/>
      <c r="B407" s="2" t="s">
        <v>533</v>
      </c>
      <c r="C407" s="2" t="s">
        <v>532</v>
      </c>
      <c r="D407" s="2" t="s">
        <v>527</v>
      </c>
      <c r="E407" s="2" t="s">
        <v>168</v>
      </c>
      <c r="F407" s="2" t="s">
        <v>69</v>
      </c>
      <c r="G407" s="3">
        <v>7</v>
      </c>
      <c r="H407" s="17">
        <v>114.777</v>
      </c>
      <c r="I407" s="17">
        <f t="shared" si="30"/>
        <v>803.43899999999996</v>
      </c>
      <c r="J407" s="17">
        <f t="shared" si="33"/>
        <v>88.378290000000007</v>
      </c>
      <c r="K407" s="17">
        <f t="shared" si="31"/>
        <v>618.64803000000006</v>
      </c>
      <c r="L407" s="24">
        <f t="shared" si="34"/>
        <v>78.210876106194704</v>
      </c>
      <c r="M407" s="24">
        <f t="shared" si="32"/>
        <v>547.47613274336288</v>
      </c>
    </row>
    <row r="408" spans="1:13" ht="12.75" customHeight="1" x14ac:dyDescent="0.45">
      <c r="A408" s="35"/>
      <c r="B408" s="2" t="s">
        <v>534</v>
      </c>
      <c r="C408" s="2" t="s">
        <v>532</v>
      </c>
      <c r="D408" s="2" t="s">
        <v>527</v>
      </c>
      <c r="E408" s="2" t="s">
        <v>168</v>
      </c>
      <c r="F408" s="2" t="s">
        <v>71</v>
      </c>
      <c r="G408" s="3">
        <v>3</v>
      </c>
      <c r="H408" s="17">
        <v>114.777</v>
      </c>
      <c r="I408" s="17">
        <f t="shared" si="30"/>
        <v>344.33100000000002</v>
      </c>
      <c r="J408" s="17">
        <f t="shared" si="33"/>
        <v>88.378290000000007</v>
      </c>
      <c r="K408" s="17">
        <f t="shared" si="31"/>
        <v>265.13487000000003</v>
      </c>
      <c r="L408" s="24">
        <f t="shared" si="34"/>
        <v>78.210876106194704</v>
      </c>
      <c r="M408" s="24">
        <f t="shared" si="32"/>
        <v>234.63262831858412</v>
      </c>
    </row>
    <row r="409" spans="1:13" ht="12.75" customHeight="1" x14ac:dyDescent="0.45">
      <c r="A409" s="35"/>
      <c r="B409" s="2" t="s">
        <v>535</v>
      </c>
      <c r="C409" s="2" t="s">
        <v>532</v>
      </c>
      <c r="D409" s="2" t="s">
        <v>527</v>
      </c>
      <c r="E409" s="2" t="s">
        <v>168</v>
      </c>
      <c r="F409" s="2" t="s">
        <v>73</v>
      </c>
      <c r="G409" s="3">
        <v>8</v>
      </c>
      <c r="H409" s="17">
        <v>114.777</v>
      </c>
      <c r="I409" s="17">
        <f t="shared" si="30"/>
        <v>918.21600000000001</v>
      </c>
      <c r="J409" s="17">
        <f t="shared" si="33"/>
        <v>88.378290000000007</v>
      </c>
      <c r="K409" s="17">
        <f t="shared" si="31"/>
        <v>707.02632000000006</v>
      </c>
      <c r="L409" s="24">
        <f t="shared" si="34"/>
        <v>78.210876106194704</v>
      </c>
      <c r="M409" s="24">
        <f t="shared" si="32"/>
        <v>625.68700884955763</v>
      </c>
    </row>
    <row r="410" spans="1:13" ht="12.75" customHeight="1" x14ac:dyDescent="0.45">
      <c r="A410" s="35"/>
      <c r="B410" s="2" t="s">
        <v>536</v>
      </c>
      <c r="C410" s="2" t="s">
        <v>532</v>
      </c>
      <c r="D410" s="2" t="s">
        <v>527</v>
      </c>
      <c r="E410" s="2" t="s">
        <v>168</v>
      </c>
      <c r="F410" s="2" t="s">
        <v>57</v>
      </c>
      <c r="G410" s="3">
        <v>3</v>
      </c>
      <c r="H410" s="17">
        <v>114.777</v>
      </c>
      <c r="I410" s="17">
        <f t="shared" si="30"/>
        <v>344.33100000000002</v>
      </c>
      <c r="J410" s="17">
        <f t="shared" si="33"/>
        <v>88.378290000000007</v>
      </c>
      <c r="K410" s="17">
        <f t="shared" si="31"/>
        <v>265.13487000000003</v>
      </c>
      <c r="L410" s="24">
        <f t="shared" si="34"/>
        <v>78.210876106194704</v>
      </c>
      <c r="M410" s="24">
        <f t="shared" si="32"/>
        <v>234.63262831858412</v>
      </c>
    </row>
    <row r="411" spans="1:13" ht="12.75" customHeight="1" x14ac:dyDescent="0.45">
      <c r="A411" s="35"/>
      <c r="B411" s="2" t="s">
        <v>537</v>
      </c>
      <c r="C411" s="2" t="s">
        <v>532</v>
      </c>
      <c r="D411" s="2" t="s">
        <v>527</v>
      </c>
      <c r="E411" s="2" t="s">
        <v>168</v>
      </c>
      <c r="F411" s="2" t="s">
        <v>59</v>
      </c>
      <c r="G411" s="3">
        <v>5</v>
      </c>
      <c r="H411" s="17">
        <v>114.777</v>
      </c>
      <c r="I411" s="17">
        <f t="shared" si="30"/>
        <v>573.88499999999999</v>
      </c>
      <c r="J411" s="17">
        <f t="shared" si="33"/>
        <v>88.378290000000007</v>
      </c>
      <c r="K411" s="17">
        <f t="shared" si="31"/>
        <v>441.89145000000002</v>
      </c>
      <c r="L411" s="24">
        <f t="shared" si="34"/>
        <v>78.210876106194704</v>
      </c>
      <c r="M411" s="24">
        <f t="shared" si="32"/>
        <v>391.0543805309735</v>
      </c>
    </row>
    <row r="412" spans="1:13" ht="12.75" customHeight="1" x14ac:dyDescent="0.45">
      <c r="A412" s="35"/>
      <c r="B412" s="2" t="s">
        <v>538</v>
      </c>
      <c r="C412" s="2" t="s">
        <v>532</v>
      </c>
      <c r="D412" s="2" t="s">
        <v>527</v>
      </c>
      <c r="E412" s="2" t="s">
        <v>115</v>
      </c>
      <c r="F412" s="2" t="s">
        <v>55</v>
      </c>
      <c r="G412" s="3">
        <v>14</v>
      </c>
      <c r="H412" s="17">
        <v>114.777</v>
      </c>
      <c r="I412" s="17">
        <f t="shared" si="30"/>
        <v>1606.8779999999999</v>
      </c>
      <c r="J412" s="17">
        <f t="shared" si="33"/>
        <v>88.378290000000007</v>
      </c>
      <c r="K412" s="17">
        <f t="shared" si="31"/>
        <v>1237.2960600000001</v>
      </c>
      <c r="L412" s="24">
        <f t="shared" si="34"/>
        <v>78.210876106194704</v>
      </c>
      <c r="M412" s="24">
        <f t="shared" si="32"/>
        <v>1094.9522654867258</v>
      </c>
    </row>
    <row r="413" spans="1:13" ht="12.75" customHeight="1" x14ac:dyDescent="0.45">
      <c r="A413" s="35"/>
      <c r="B413" s="2" t="s">
        <v>539</v>
      </c>
      <c r="C413" s="2" t="s">
        <v>532</v>
      </c>
      <c r="D413" s="2" t="s">
        <v>527</v>
      </c>
      <c r="E413" s="2" t="s">
        <v>115</v>
      </c>
      <c r="F413" s="2" t="s">
        <v>69</v>
      </c>
      <c r="G413" s="3">
        <v>13</v>
      </c>
      <c r="H413" s="17">
        <v>114.777</v>
      </c>
      <c r="I413" s="17">
        <f t="shared" si="30"/>
        <v>1492.1010000000001</v>
      </c>
      <c r="J413" s="17">
        <f t="shared" si="33"/>
        <v>88.378290000000007</v>
      </c>
      <c r="K413" s="17">
        <f t="shared" si="31"/>
        <v>1148.91777</v>
      </c>
      <c r="L413" s="24">
        <f t="shared" si="34"/>
        <v>78.210876106194704</v>
      </c>
      <c r="M413" s="24">
        <f t="shared" si="32"/>
        <v>1016.7413893805311</v>
      </c>
    </row>
    <row r="414" spans="1:13" ht="12.75" customHeight="1" x14ac:dyDescent="0.45">
      <c r="A414" s="35"/>
      <c r="B414" s="2" t="s">
        <v>540</v>
      </c>
      <c r="C414" s="2" t="s">
        <v>532</v>
      </c>
      <c r="D414" s="2" t="s">
        <v>527</v>
      </c>
      <c r="E414" s="2" t="s">
        <v>115</v>
      </c>
      <c r="F414" s="2" t="s">
        <v>71</v>
      </c>
      <c r="G414" s="3">
        <v>8</v>
      </c>
      <c r="H414" s="17">
        <v>114.777</v>
      </c>
      <c r="I414" s="17">
        <f t="shared" si="30"/>
        <v>918.21600000000001</v>
      </c>
      <c r="J414" s="17">
        <f t="shared" si="33"/>
        <v>88.378290000000007</v>
      </c>
      <c r="K414" s="17">
        <f t="shared" si="31"/>
        <v>707.02632000000006</v>
      </c>
      <c r="L414" s="24">
        <f t="shared" si="34"/>
        <v>78.210876106194704</v>
      </c>
      <c r="M414" s="24">
        <f t="shared" si="32"/>
        <v>625.68700884955763</v>
      </c>
    </row>
    <row r="415" spans="1:13" ht="12.75" customHeight="1" x14ac:dyDescent="0.45">
      <c r="A415" s="35"/>
      <c r="B415" s="2" t="s">
        <v>541</v>
      </c>
      <c r="C415" s="2" t="s">
        <v>532</v>
      </c>
      <c r="D415" s="2" t="s">
        <v>527</v>
      </c>
      <c r="E415" s="2" t="s">
        <v>115</v>
      </c>
      <c r="F415" s="2" t="s">
        <v>73</v>
      </c>
      <c r="G415" s="3">
        <v>3</v>
      </c>
      <c r="H415" s="17">
        <v>114.777</v>
      </c>
      <c r="I415" s="17">
        <f t="shared" si="30"/>
        <v>344.33100000000002</v>
      </c>
      <c r="J415" s="17">
        <f t="shared" si="33"/>
        <v>88.378290000000007</v>
      </c>
      <c r="K415" s="17">
        <f t="shared" si="31"/>
        <v>265.13487000000003</v>
      </c>
      <c r="L415" s="24">
        <f t="shared" si="34"/>
        <v>78.210876106194704</v>
      </c>
      <c r="M415" s="24">
        <f t="shared" si="32"/>
        <v>234.63262831858412</v>
      </c>
    </row>
    <row r="416" spans="1:13" ht="12.75" customHeight="1" x14ac:dyDescent="0.45">
      <c r="A416" s="35"/>
      <c r="B416" s="2" t="s">
        <v>542</v>
      </c>
      <c r="C416" s="2" t="s">
        <v>532</v>
      </c>
      <c r="D416" s="2" t="s">
        <v>527</v>
      </c>
      <c r="E416" s="2" t="s">
        <v>115</v>
      </c>
      <c r="F416" s="2" t="s">
        <v>57</v>
      </c>
      <c r="G416" s="3">
        <v>5</v>
      </c>
      <c r="H416" s="17">
        <v>114.777</v>
      </c>
      <c r="I416" s="17">
        <f t="shared" si="30"/>
        <v>573.88499999999999</v>
      </c>
      <c r="J416" s="17">
        <f t="shared" si="33"/>
        <v>88.378290000000007</v>
      </c>
      <c r="K416" s="17">
        <f t="shared" si="31"/>
        <v>441.89145000000002</v>
      </c>
      <c r="L416" s="24">
        <f t="shared" si="34"/>
        <v>78.210876106194704</v>
      </c>
      <c r="M416" s="24">
        <f t="shared" si="32"/>
        <v>391.0543805309735</v>
      </c>
    </row>
    <row r="417" spans="1:13" ht="12.75" customHeight="1" x14ac:dyDescent="0.45">
      <c r="A417" s="35"/>
      <c r="B417" s="2" t="s">
        <v>543</v>
      </c>
      <c r="C417" s="2" t="s">
        <v>532</v>
      </c>
      <c r="D417" s="2" t="s">
        <v>527</v>
      </c>
      <c r="E417" s="2" t="s">
        <v>115</v>
      </c>
      <c r="F417" s="2" t="s">
        <v>59</v>
      </c>
      <c r="G417" s="3">
        <v>4</v>
      </c>
      <c r="H417" s="17">
        <v>114.777</v>
      </c>
      <c r="I417" s="17">
        <f t="shared" si="30"/>
        <v>459.108</v>
      </c>
      <c r="J417" s="17">
        <f t="shared" si="33"/>
        <v>88.378290000000007</v>
      </c>
      <c r="K417" s="17">
        <f t="shared" si="31"/>
        <v>353.51316000000003</v>
      </c>
      <c r="L417" s="24">
        <f t="shared" si="34"/>
        <v>78.210876106194704</v>
      </c>
      <c r="M417" s="24">
        <f t="shared" si="32"/>
        <v>312.84350442477881</v>
      </c>
    </row>
    <row r="418" spans="1:13" ht="12.75" customHeight="1" x14ac:dyDescent="0.45">
      <c r="A418" s="35"/>
      <c r="B418" s="2" t="s">
        <v>544</v>
      </c>
      <c r="C418" s="2" t="s">
        <v>532</v>
      </c>
      <c r="D418" s="2" t="s">
        <v>527</v>
      </c>
      <c r="E418" s="2" t="s">
        <v>98</v>
      </c>
      <c r="F418" s="2" t="s">
        <v>55</v>
      </c>
      <c r="G418" s="3">
        <v>14</v>
      </c>
      <c r="H418" s="17">
        <v>114.777</v>
      </c>
      <c r="I418" s="17">
        <f t="shared" si="30"/>
        <v>1606.8779999999999</v>
      </c>
      <c r="J418" s="17">
        <f t="shared" si="33"/>
        <v>88.378290000000007</v>
      </c>
      <c r="K418" s="17">
        <f t="shared" si="31"/>
        <v>1237.2960600000001</v>
      </c>
      <c r="L418" s="24">
        <f t="shared" si="34"/>
        <v>78.210876106194704</v>
      </c>
      <c r="M418" s="24">
        <f t="shared" si="32"/>
        <v>1094.9522654867258</v>
      </c>
    </row>
    <row r="419" spans="1:13" ht="12.75" customHeight="1" x14ac:dyDescent="0.45">
      <c r="A419" s="35"/>
      <c r="B419" s="2" t="s">
        <v>545</v>
      </c>
      <c r="C419" s="2" t="s">
        <v>532</v>
      </c>
      <c r="D419" s="2" t="s">
        <v>527</v>
      </c>
      <c r="E419" s="2" t="s">
        <v>98</v>
      </c>
      <c r="F419" s="2" t="s">
        <v>69</v>
      </c>
      <c r="G419" s="3">
        <v>19</v>
      </c>
      <c r="H419" s="17">
        <v>114.777</v>
      </c>
      <c r="I419" s="17">
        <f t="shared" si="30"/>
        <v>2180.7629999999999</v>
      </c>
      <c r="J419" s="17">
        <f t="shared" si="33"/>
        <v>88.378290000000007</v>
      </c>
      <c r="K419" s="17">
        <f t="shared" si="31"/>
        <v>1679.1875100000002</v>
      </c>
      <c r="L419" s="24">
        <f t="shared" si="34"/>
        <v>78.210876106194704</v>
      </c>
      <c r="M419" s="24">
        <f t="shared" si="32"/>
        <v>1486.0066460176993</v>
      </c>
    </row>
    <row r="420" spans="1:13" ht="12.75" customHeight="1" x14ac:dyDescent="0.45">
      <c r="A420" s="35"/>
      <c r="B420" s="2" t="s">
        <v>546</v>
      </c>
      <c r="C420" s="2" t="s">
        <v>532</v>
      </c>
      <c r="D420" s="2" t="s">
        <v>527</v>
      </c>
      <c r="E420" s="2" t="s">
        <v>98</v>
      </c>
      <c r="F420" s="2" t="s">
        <v>71</v>
      </c>
      <c r="G420" s="3">
        <v>13</v>
      </c>
      <c r="H420" s="17">
        <v>114.777</v>
      </c>
      <c r="I420" s="17">
        <f t="shared" si="30"/>
        <v>1492.1010000000001</v>
      </c>
      <c r="J420" s="17">
        <f t="shared" si="33"/>
        <v>88.378290000000007</v>
      </c>
      <c r="K420" s="17">
        <f t="shared" si="31"/>
        <v>1148.91777</v>
      </c>
      <c r="L420" s="24">
        <f t="shared" si="34"/>
        <v>78.210876106194704</v>
      </c>
      <c r="M420" s="24">
        <f t="shared" si="32"/>
        <v>1016.7413893805311</v>
      </c>
    </row>
    <row r="421" spans="1:13" ht="12.75" customHeight="1" x14ac:dyDescent="0.45">
      <c r="A421" s="35"/>
      <c r="B421" s="2" t="s">
        <v>547</v>
      </c>
      <c r="C421" s="2" t="s">
        <v>532</v>
      </c>
      <c r="D421" s="2" t="s">
        <v>527</v>
      </c>
      <c r="E421" s="2" t="s">
        <v>98</v>
      </c>
      <c r="F421" s="2" t="s">
        <v>73</v>
      </c>
      <c r="G421" s="3">
        <v>8</v>
      </c>
      <c r="H421" s="17">
        <v>114.777</v>
      </c>
      <c r="I421" s="17">
        <f t="shared" si="30"/>
        <v>918.21600000000001</v>
      </c>
      <c r="J421" s="17">
        <f t="shared" si="33"/>
        <v>88.378290000000007</v>
      </c>
      <c r="K421" s="17">
        <f t="shared" si="31"/>
        <v>707.02632000000006</v>
      </c>
      <c r="L421" s="24">
        <f t="shared" si="34"/>
        <v>78.210876106194704</v>
      </c>
      <c r="M421" s="24">
        <f t="shared" si="32"/>
        <v>625.68700884955763</v>
      </c>
    </row>
    <row r="422" spans="1:13" ht="12.75" customHeight="1" x14ac:dyDescent="0.45">
      <c r="A422" s="35"/>
      <c r="B422" s="2" t="s">
        <v>548</v>
      </c>
      <c r="C422" s="2" t="s">
        <v>532</v>
      </c>
      <c r="D422" s="2" t="s">
        <v>527</v>
      </c>
      <c r="E422" s="2" t="s">
        <v>98</v>
      </c>
      <c r="F422" s="2" t="s">
        <v>57</v>
      </c>
      <c r="G422" s="3">
        <v>6</v>
      </c>
      <c r="H422" s="17">
        <v>114.777</v>
      </c>
      <c r="I422" s="17">
        <f t="shared" si="30"/>
        <v>688.66200000000003</v>
      </c>
      <c r="J422" s="17">
        <f t="shared" si="33"/>
        <v>88.378290000000007</v>
      </c>
      <c r="K422" s="17">
        <f t="shared" si="31"/>
        <v>530.26974000000007</v>
      </c>
      <c r="L422" s="24">
        <f t="shared" si="34"/>
        <v>78.210876106194704</v>
      </c>
      <c r="M422" s="24">
        <f t="shared" si="32"/>
        <v>469.26525663716825</v>
      </c>
    </row>
    <row r="423" spans="1:13" ht="12.75" customHeight="1" x14ac:dyDescent="0.45">
      <c r="A423" s="34"/>
      <c r="B423" s="2" t="s">
        <v>549</v>
      </c>
      <c r="C423" s="2" t="s">
        <v>532</v>
      </c>
      <c r="D423" s="2" t="s">
        <v>527</v>
      </c>
      <c r="E423" s="2" t="s">
        <v>98</v>
      </c>
      <c r="F423" s="2" t="s">
        <v>59</v>
      </c>
      <c r="G423" s="3">
        <v>5</v>
      </c>
      <c r="H423" s="17">
        <v>114.777</v>
      </c>
      <c r="I423" s="17">
        <f t="shared" si="30"/>
        <v>573.88499999999999</v>
      </c>
      <c r="J423" s="17">
        <f t="shared" si="33"/>
        <v>88.378290000000007</v>
      </c>
      <c r="K423" s="17">
        <f t="shared" si="31"/>
        <v>441.89145000000002</v>
      </c>
      <c r="L423" s="24">
        <f t="shared" si="34"/>
        <v>78.210876106194704</v>
      </c>
      <c r="M423" s="24">
        <f t="shared" si="32"/>
        <v>391.0543805309735</v>
      </c>
    </row>
    <row r="424" spans="1:13" ht="20.25" customHeight="1" x14ac:dyDescent="0.45">
      <c r="A424" s="33"/>
      <c r="B424" s="2" t="s">
        <v>550</v>
      </c>
      <c r="C424" s="2" t="s">
        <v>551</v>
      </c>
      <c r="D424" s="2" t="s">
        <v>552</v>
      </c>
      <c r="E424" s="2" t="s">
        <v>105</v>
      </c>
      <c r="F424" s="2" t="s">
        <v>55</v>
      </c>
      <c r="G424" s="3">
        <v>4</v>
      </c>
      <c r="H424" s="17">
        <v>248.68349999999998</v>
      </c>
      <c r="I424" s="17">
        <f t="shared" si="30"/>
        <v>994.73399999999992</v>
      </c>
      <c r="J424" s="17">
        <f t="shared" si="33"/>
        <v>191.48629499999998</v>
      </c>
      <c r="K424" s="17">
        <f t="shared" si="31"/>
        <v>765.94517999999994</v>
      </c>
      <c r="L424" s="24">
        <f t="shared" si="34"/>
        <v>169.45689823008848</v>
      </c>
      <c r="M424" s="24">
        <f t="shared" si="32"/>
        <v>677.82759292035394</v>
      </c>
    </row>
    <row r="425" spans="1:13" ht="21.75" customHeight="1" x14ac:dyDescent="0.45">
      <c r="A425" s="35"/>
      <c r="B425" s="2" t="s">
        <v>553</v>
      </c>
      <c r="C425" s="2" t="s">
        <v>551</v>
      </c>
      <c r="D425" s="2" t="s">
        <v>552</v>
      </c>
      <c r="E425" s="2" t="s">
        <v>105</v>
      </c>
      <c r="F425" s="2" t="s">
        <v>69</v>
      </c>
      <c r="G425" s="3">
        <v>4</v>
      </c>
      <c r="H425" s="17">
        <v>248.68349999999998</v>
      </c>
      <c r="I425" s="17">
        <f t="shared" si="30"/>
        <v>994.73399999999992</v>
      </c>
      <c r="J425" s="17">
        <f t="shared" si="33"/>
        <v>191.48629499999998</v>
      </c>
      <c r="K425" s="17">
        <f t="shared" si="31"/>
        <v>765.94517999999994</v>
      </c>
      <c r="L425" s="24">
        <f t="shared" si="34"/>
        <v>169.45689823008848</v>
      </c>
      <c r="M425" s="24">
        <f t="shared" si="32"/>
        <v>677.82759292035394</v>
      </c>
    </row>
    <row r="426" spans="1:13" ht="19.5" customHeight="1" x14ac:dyDescent="0.45">
      <c r="A426" s="35"/>
      <c r="B426" s="2" t="s">
        <v>554</v>
      </c>
      <c r="C426" s="2" t="s">
        <v>551</v>
      </c>
      <c r="D426" s="2" t="s">
        <v>552</v>
      </c>
      <c r="E426" s="2" t="s">
        <v>105</v>
      </c>
      <c r="F426" s="2" t="s">
        <v>71</v>
      </c>
      <c r="G426" s="3">
        <v>2</v>
      </c>
      <c r="H426" s="17">
        <v>248.68349999999998</v>
      </c>
      <c r="I426" s="17">
        <f t="shared" si="30"/>
        <v>497.36699999999996</v>
      </c>
      <c r="J426" s="17">
        <f t="shared" si="33"/>
        <v>191.48629499999998</v>
      </c>
      <c r="K426" s="17">
        <f t="shared" si="31"/>
        <v>382.97258999999997</v>
      </c>
      <c r="L426" s="24">
        <f t="shared" si="34"/>
        <v>169.45689823008848</v>
      </c>
      <c r="M426" s="24">
        <f t="shared" si="32"/>
        <v>338.91379646017697</v>
      </c>
    </row>
    <row r="427" spans="1:13" ht="21" customHeight="1" x14ac:dyDescent="0.45">
      <c r="A427" s="35"/>
      <c r="B427" s="2" t="s">
        <v>555</v>
      </c>
      <c r="C427" s="2" t="s">
        <v>551</v>
      </c>
      <c r="D427" s="2" t="s">
        <v>552</v>
      </c>
      <c r="E427" s="2" t="s">
        <v>105</v>
      </c>
      <c r="F427" s="2" t="s">
        <v>73</v>
      </c>
      <c r="G427" s="3">
        <v>6</v>
      </c>
      <c r="H427" s="17">
        <v>248.68349999999998</v>
      </c>
      <c r="I427" s="17">
        <f t="shared" si="30"/>
        <v>1492.1009999999999</v>
      </c>
      <c r="J427" s="17">
        <f t="shared" si="33"/>
        <v>191.48629499999998</v>
      </c>
      <c r="K427" s="17">
        <f t="shared" si="31"/>
        <v>1148.91777</v>
      </c>
      <c r="L427" s="24">
        <f t="shared" si="34"/>
        <v>169.45689823008848</v>
      </c>
      <c r="M427" s="24">
        <f t="shared" si="32"/>
        <v>1016.7413893805309</v>
      </c>
    </row>
    <row r="428" spans="1:13" ht="21" customHeight="1" x14ac:dyDescent="0.45">
      <c r="A428" s="34"/>
      <c r="B428" s="2" t="s">
        <v>556</v>
      </c>
      <c r="C428" s="2" t="s">
        <v>551</v>
      </c>
      <c r="D428" s="2" t="s">
        <v>552</v>
      </c>
      <c r="E428" s="2" t="s">
        <v>105</v>
      </c>
      <c r="F428" s="2" t="s">
        <v>59</v>
      </c>
      <c r="G428" s="3">
        <v>2</v>
      </c>
      <c r="H428" s="17">
        <v>248.68349999999998</v>
      </c>
      <c r="I428" s="17">
        <f t="shared" si="30"/>
        <v>497.36699999999996</v>
      </c>
      <c r="J428" s="17">
        <f t="shared" si="33"/>
        <v>191.48629499999998</v>
      </c>
      <c r="K428" s="17">
        <f t="shared" si="31"/>
        <v>382.97258999999997</v>
      </c>
      <c r="L428" s="24">
        <f t="shared" si="34"/>
        <v>169.45689823008848</v>
      </c>
      <c r="M428" s="24">
        <f t="shared" si="32"/>
        <v>338.91379646017697</v>
      </c>
    </row>
    <row r="429" spans="1:13" ht="12.75" customHeight="1" x14ac:dyDescent="0.45">
      <c r="A429" s="33"/>
      <c r="B429" s="2" t="s">
        <v>557</v>
      </c>
      <c r="C429" s="2" t="s">
        <v>558</v>
      </c>
      <c r="D429" s="2" t="s">
        <v>552</v>
      </c>
      <c r="E429" s="2" t="s">
        <v>168</v>
      </c>
      <c r="F429" s="2" t="s">
        <v>69</v>
      </c>
      <c r="G429" s="3">
        <v>1</v>
      </c>
      <c r="H429" s="17">
        <v>137.73239999999998</v>
      </c>
      <c r="I429" s="17">
        <f t="shared" si="30"/>
        <v>137.73239999999998</v>
      </c>
      <c r="J429" s="17">
        <f t="shared" si="33"/>
        <v>106.05394799999999</v>
      </c>
      <c r="K429" s="17">
        <f t="shared" si="31"/>
        <v>106.05394799999999</v>
      </c>
      <c r="L429" s="24">
        <f t="shared" si="34"/>
        <v>93.853051327433633</v>
      </c>
      <c r="M429" s="24">
        <f t="shared" si="32"/>
        <v>93.853051327433633</v>
      </c>
    </row>
    <row r="430" spans="1:13" ht="12.75" customHeight="1" x14ac:dyDescent="0.45">
      <c r="A430" s="35"/>
      <c r="B430" s="2" t="s">
        <v>559</v>
      </c>
      <c r="C430" s="2" t="s">
        <v>558</v>
      </c>
      <c r="D430" s="2" t="s">
        <v>552</v>
      </c>
      <c r="E430" s="2" t="s">
        <v>168</v>
      </c>
      <c r="F430" s="2" t="s">
        <v>265</v>
      </c>
      <c r="G430" s="3">
        <v>1</v>
      </c>
      <c r="H430" s="17">
        <v>137.73239999999998</v>
      </c>
      <c r="I430" s="17">
        <f t="shared" si="30"/>
        <v>137.73239999999998</v>
      </c>
      <c r="J430" s="17">
        <f t="shared" si="33"/>
        <v>106.05394799999999</v>
      </c>
      <c r="K430" s="17">
        <f t="shared" si="31"/>
        <v>106.05394799999999</v>
      </c>
      <c r="L430" s="24">
        <f t="shared" si="34"/>
        <v>93.853051327433633</v>
      </c>
      <c r="M430" s="24">
        <f t="shared" si="32"/>
        <v>93.853051327433633</v>
      </c>
    </row>
    <row r="431" spans="1:13" ht="12.75" customHeight="1" x14ac:dyDescent="0.45">
      <c r="A431" s="35"/>
      <c r="B431" s="2" t="s">
        <v>560</v>
      </c>
      <c r="C431" s="2" t="s">
        <v>558</v>
      </c>
      <c r="D431" s="2" t="s">
        <v>552</v>
      </c>
      <c r="E431" s="2" t="s">
        <v>123</v>
      </c>
      <c r="F431" s="2" t="s">
        <v>55</v>
      </c>
      <c r="G431" s="3">
        <v>2</v>
      </c>
      <c r="H431" s="17">
        <v>137.73239999999998</v>
      </c>
      <c r="I431" s="17">
        <f t="shared" si="30"/>
        <v>275.46479999999997</v>
      </c>
      <c r="J431" s="17">
        <f t="shared" si="33"/>
        <v>106.05394799999999</v>
      </c>
      <c r="K431" s="17">
        <f t="shared" si="31"/>
        <v>212.10789599999998</v>
      </c>
      <c r="L431" s="24">
        <f t="shared" si="34"/>
        <v>93.853051327433633</v>
      </c>
      <c r="M431" s="24">
        <f t="shared" si="32"/>
        <v>187.70610265486727</v>
      </c>
    </row>
    <row r="432" spans="1:13" ht="12.75" customHeight="1" x14ac:dyDescent="0.45">
      <c r="A432" s="35"/>
      <c r="B432" s="2" t="s">
        <v>561</v>
      </c>
      <c r="C432" s="2" t="s">
        <v>558</v>
      </c>
      <c r="D432" s="2" t="s">
        <v>552</v>
      </c>
      <c r="E432" s="2" t="s">
        <v>123</v>
      </c>
      <c r="F432" s="2" t="s">
        <v>71</v>
      </c>
      <c r="G432" s="3">
        <v>1</v>
      </c>
      <c r="H432" s="17">
        <v>137.73239999999998</v>
      </c>
      <c r="I432" s="17">
        <f t="shared" si="30"/>
        <v>137.73239999999998</v>
      </c>
      <c r="J432" s="17">
        <f t="shared" si="33"/>
        <v>106.05394799999999</v>
      </c>
      <c r="K432" s="17">
        <f t="shared" si="31"/>
        <v>106.05394799999999</v>
      </c>
      <c r="L432" s="24">
        <f t="shared" si="34"/>
        <v>93.853051327433633</v>
      </c>
      <c r="M432" s="24">
        <f t="shared" si="32"/>
        <v>93.853051327433633</v>
      </c>
    </row>
    <row r="433" spans="1:13" ht="12.75" customHeight="1" x14ac:dyDescent="0.45">
      <c r="A433" s="35"/>
      <c r="B433" s="2" t="s">
        <v>562</v>
      </c>
      <c r="C433" s="2" t="s">
        <v>558</v>
      </c>
      <c r="D433" s="2" t="s">
        <v>552</v>
      </c>
      <c r="E433" s="2" t="s">
        <v>105</v>
      </c>
      <c r="F433" s="2" t="s">
        <v>55</v>
      </c>
      <c r="G433" s="3">
        <v>1</v>
      </c>
      <c r="H433" s="17">
        <v>137.73239999999998</v>
      </c>
      <c r="I433" s="17">
        <f t="shared" si="30"/>
        <v>137.73239999999998</v>
      </c>
      <c r="J433" s="17">
        <f t="shared" si="33"/>
        <v>106.05394799999999</v>
      </c>
      <c r="K433" s="17">
        <f t="shared" si="31"/>
        <v>106.05394799999999</v>
      </c>
      <c r="L433" s="24">
        <f t="shared" si="34"/>
        <v>93.853051327433633</v>
      </c>
      <c r="M433" s="24">
        <f t="shared" si="32"/>
        <v>93.853051327433633</v>
      </c>
    </row>
    <row r="434" spans="1:13" ht="12.75" customHeight="1" x14ac:dyDescent="0.45">
      <c r="A434" s="35"/>
      <c r="B434" s="2" t="s">
        <v>563</v>
      </c>
      <c r="C434" s="2" t="s">
        <v>558</v>
      </c>
      <c r="D434" s="2" t="s">
        <v>552</v>
      </c>
      <c r="E434" s="2" t="s">
        <v>105</v>
      </c>
      <c r="F434" s="2" t="s">
        <v>69</v>
      </c>
      <c r="G434" s="3">
        <v>1</v>
      </c>
      <c r="H434" s="17">
        <v>137.73239999999998</v>
      </c>
      <c r="I434" s="17">
        <f t="shared" si="30"/>
        <v>137.73239999999998</v>
      </c>
      <c r="J434" s="17">
        <f t="shared" si="33"/>
        <v>106.05394799999999</v>
      </c>
      <c r="K434" s="17">
        <f t="shared" si="31"/>
        <v>106.05394799999999</v>
      </c>
      <c r="L434" s="24">
        <f t="shared" si="34"/>
        <v>93.853051327433633</v>
      </c>
      <c r="M434" s="24">
        <f t="shared" si="32"/>
        <v>93.853051327433633</v>
      </c>
    </row>
    <row r="435" spans="1:13" ht="12.75" customHeight="1" x14ac:dyDescent="0.45">
      <c r="A435" s="35"/>
      <c r="B435" s="2" t="s">
        <v>564</v>
      </c>
      <c r="C435" s="2" t="s">
        <v>558</v>
      </c>
      <c r="D435" s="2" t="s">
        <v>552</v>
      </c>
      <c r="E435" s="2" t="s">
        <v>105</v>
      </c>
      <c r="F435" s="2" t="s">
        <v>71</v>
      </c>
      <c r="G435" s="3">
        <v>1</v>
      </c>
      <c r="H435" s="17">
        <v>137.73239999999998</v>
      </c>
      <c r="I435" s="17">
        <f t="shared" si="30"/>
        <v>137.73239999999998</v>
      </c>
      <c r="J435" s="17">
        <f t="shared" si="33"/>
        <v>106.05394799999999</v>
      </c>
      <c r="K435" s="17">
        <f t="shared" si="31"/>
        <v>106.05394799999999</v>
      </c>
      <c r="L435" s="24">
        <f t="shared" si="34"/>
        <v>93.853051327433633</v>
      </c>
      <c r="M435" s="24">
        <f t="shared" si="32"/>
        <v>93.853051327433633</v>
      </c>
    </row>
    <row r="436" spans="1:13" ht="12.75" customHeight="1" x14ac:dyDescent="0.45">
      <c r="A436" s="35"/>
      <c r="B436" s="2" t="s">
        <v>565</v>
      </c>
      <c r="C436" s="2" t="s">
        <v>558</v>
      </c>
      <c r="D436" s="2" t="s">
        <v>552</v>
      </c>
      <c r="E436" s="2" t="s">
        <v>105</v>
      </c>
      <c r="F436" s="2" t="s">
        <v>73</v>
      </c>
      <c r="G436" s="3">
        <v>1</v>
      </c>
      <c r="H436" s="17">
        <v>137.73239999999998</v>
      </c>
      <c r="I436" s="17">
        <f t="shared" si="30"/>
        <v>137.73239999999998</v>
      </c>
      <c r="J436" s="17">
        <f t="shared" si="33"/>
        <v>106.05394799999999</v>
      </c>
      <c r="K436" s="17">
        <f t="shared" si="31"/>
        <v>106.05394799999999</v>
      </c>
      <c r="L436" s="24">
        <f t="shared" si="34"/>
        <v>93.853051327433633</v>
      </c>
      <c r="M436" s="24">
        <f t="shared" si="32"/>
        <v>93.853051327433633</v>
      </c>
    </row>
    <row r="437" spans="1:13" ht="12.75" customHeight="1" x14ac:dyDescent="0.45">
      <c r="A437" s="35"/>
      <c r="B437" s="2" t="s">
        <v>566</v>
      </c>
      <c r="C437" s="2" t="s">
        <v>558</v>
      </c>
      <c r="D437" s="2" t="s">
        <v>552</v>
      </c>
      <c r="E437" s="2" t="s">
        <v>105</v>
      </c>
      <c r="F437" s="2" t="s">
        <v>57</v>
      </c>
      <c r="G437" s="3">
        <v>1</v>
      </c>
      <c r="H437" s="17">
        <v>137.73239999999998</v>
      </c>
      <c r="I437" s="17">
        <f t="shared" si="30"/>
        <v>137.73239999999998</v>
      </c>
      <c r="J437" s="17">
        <f t="shared" si="33"/>
        <v>106.05394799999999</v>
      </c>
      <c r="K437" s="17">
        <f t="shared" si="31"/>
        <v>106.05394799999999</v>
      </c>
      <c r="L437" s="24">
        <f t="shared" si="34"/>
        <v>93.853051327433633</v>
      </c>
      <c r="M437" s="24">
        <f t="shared" si="32"/>
        <v>93.853051327433633</v>
      </c>
    </row>
    <row r="438" spans="1:13" ht="12.75" customHeight="1" x14ac:dyDescent="0.45">
      <c r="A438" s="35"/>
      <c r="B438" s="2" t="s">
        <v>567</v>
      </c>
      <c r="C438" s="2" t="s">
        <v>558</v>
      </c>
      <c r="D438" s="2" t="s">
        <v>552</v>
      </c>
      <c r="E438" s="2" t="s">
        <v>105</v>
      </c>
      <c r="F438" s="2" t="s">
        <v>59</v>
      </c>
      <c r="G438" s="3">
        <v>1</v>
      </c>
      <c r="H438" s="17">
        <v>137.73239999999998</v>
      </c>
      <c r="I438" s="17">
        <f t="shared" si="30"/>
        <v>137.73239999999998</v>
      </c>
      <c r="J438" s="17">
        <f t="shared" si="33"/>
        <v>106.05394799999999</v>
      </c>
      <c r="K438" s="17">
        <f t="shared" si="31"/>
        <v>106.05394799999999</v>
      </c>
      <c r="L438" s="24">
        <f t="shared" si="34"/>
        <v>93.853051327433633</v>
      </c>
      <c r="M438" s="24">
        <f t="shared" si="32"/>
        <v>93.853051327433633</v>
      </c>
    </row>
    <row r="439" spans="1:13" ht="12.75" customHeight="1" x14ac:dyDescent="0.45">
      <c r="A439" s="35"/>
      <c r="B439" s="2" t="s">
        <v>568</v>
      </c>
      <c r="C439" s="2" t="s">
        <v>558</v>
      </c>
      <c r="D439" s="2" t="s">
        <v>552</v>
      </c>
      <c r="E439" s="2" t="s">
        <v>105</v>
      </c>
      <c r="F439" s="2" t="s">
        <v>265</v>
      </c>
      <c r="G439" s="3">
        <v>1</v>
      </c>
      <c r="H439" s="17">
        <v>137.73239999999998</v>
      </c>
      <c r="I439" s="17">
        <f t="shared" si="30"/>
        <v>137.73239999999998</v>
      </c>
      <c r="J439" s="17">
        <f t="shared" si="33"/>
        <v>106.05394799999999</v>
      </c>
      <c r="K439" s="17">
        <f t="shared" si="31"/>
        <v>106.05394799999999</v>
      </c>
      <c r="L439" s="24">
        <f t="shared" si="34"/>
        <v>93.853051327433633</v>
      </c>
      <c r="M439" s="24">
        <f t="shared" si="32"/>
        <v>93.853051327433633</v>
      </c>
    </row>
    <row r="440" spans="1:13" ht="12.75" customHeight="1" x14ac:dyDescent="0.45">
      <c r="A440" s="35"/>
      <c r="B440" s="2" t="s">
        <v>569</v>
      </c>
      <c r="C440" s="2" t="s">
        <v>558</v>
      </c>
      <c r="D440" s="2" t="s">
        <v>552</v>
      </c>
      <c r="E440" s="2" t="s">
        <v>179</v>
      </c>
      <c r="F440" s="2" t="s">
        <v>71</v>
      </c>
      <c r="G440" s="3">
        <v>2</v>
      </c>
      <c r="H440" s="17">
        <v>137.73239999999998</v>
      </c>
      <c r="I440" s="17">
        <f t="shared" si="30"/>
        <v>275.46479999999997</v>
      </c>
      <c r="J440" s="17">
        <f t="shared" si="33"/>
        <v>106.05394799999999</v>
      </c>
      <c r="K440" s="17">
        <f t="shared" si="31"/>
        <v>212.10789599999998</v>
      </c>
      <c r="L440" s="24">
        <f t="shared" si="34"/>
        <v>93.853051327433633</v>
      </c>
      <c r="M440" s="24">
        <f t="shared" si="32"/>
        <v>187.70610265486727</v>
      </c>
    </row>
    <row r="441" spans="1:13" ht="12.75" customHeight="1" x14ac:dyDescent="0.45">
      <c r="A441" s="34"/>
      <c r="B441" s="2" t="s">
        <v>570</v>
      </c>
      <c r="C441" s="2" t="s">
        <v>558</v>
      </c>
      <c r="D441" s="2" t="s">
        <v>552</v>
      </c>
      <c r="E441" s="2" t="s">
        <v>179</v>
      </c>
      <c r="F441" s="2" t="s">
        <v>57</v>
      </c>
      <c r="G441" s="3">
        <v>4</v>
      </c>
      <c r="H441" s="17">
        <v>137.73239999999998</v>
      </c>
      <c r="I441" s="17">
        <f t="shared" si="30"/>
        <v>550.92959999999994</v>
      </c>
      <c r="J441" s="17">
        <f t="shared" si="33"/>
        <v>106.05394799999999</v>
      </c>
      <c r="K441" s="17">
        <f t="shared" si="31"/>
        <v>424.21579199999996</v>
      </c>
      <c r="L441" s="24">
        <f t="shared" si="34"/>
        <v>93.853051327433633</v>
      </c>
      <c r="M441" s="24">
        <f t="shared" si="32"/>
        <v>375.41220530973453</v>
      </c>
    </row>
    <row r="442" spans="1:13" ht="40.5" customHeight="1" x14ac:dyDescent="0.45">
      <c r="A442" s="33"/>
      <c r="B442" s="2" t="s">
        <v>571</v>
      </c>
      <c r="C442" s="2" t="s">
        <v>572</v>
      </c>
      <c r="D442" s="2" t="s">
        <v>552</v>
      </c>
      <c r="E442" s="2" t="s">
        <v>179</v>
      </c>
      <c r="F442" s="2" t="s">
        <v>57</v>
      </c>
      <c r="G442" s="3">
        <v>1</v>
      </c>
      <c r="H442" s="17">
        <v>140.28299999999999</v>
      </c>
      <c r="I442" s="17">
        <f t="shared" si="30"/>
        <v>140.28299999999999</v>
      </c>
      <c r="J442" s="17">
        <f t="shared" si="33"/>
        <v>108.01790999999999</v>
      </c>
      <c r="K442" s="17">
        <f t="shared" si="31"/>
        <v>108.01790999999999</v>
      </c>
      <c r="L442" s="24">
        <f t="shared" si="34"/>
        <v>95.591070796460173</v>
      </c>
      <c r="M442" s="24">
        <f t="shared" si="32"/>
        <v>95.591070796460173</v>
      </c>
    </row>
    <row r="443" spans="1:13" ht="42.75" customHeight="1" x14ac:dyDescent="0.45">
      <c r="A443" s="34"/>
      <c r="B443" s="2" t="s">
        <v>573</v>
      </c>
      <c r="C443" s="2" t="s">
        <v>572</v>
      </c>
      <c r="D443" s="2" t="s">
        <v>552</v>
      </c>
      <c r="E443" s="2" t="s">
        <v>179</v>
      </c>
      <c r="F443" s="2" t="s">
        <v>265</v>
      </c>
      <c r="G443" s="3">
        <v>1</v>
      </c>
      <c r="H443" s="17">
        <v>140.28299999999999</v>
      </c>
      <c r="I443" s="17">
        <f t="shared" si="30"/>
        <v>140.28299999999999</v>
      </c>
      <c r="J443" s="17">
        <f t="shared" si="33"/>
        <v>108.01790999999999</v>
      </c>
      <c r="K443" s="17">
        <f t="shared" si="31"/>
        <v>108.01790999999999</v>
      </c>
      <c r="L443" s="24">
        <f t="shared" si="34"/>
        <v>95.591070796460173</v>
      </c>
      <c r="M443" s="24">
        <f t="shared" si="32"/>
        <v>95.591070796460173</v>
      </c>
    </row>
    <row r="444" spans="1:13" ht="92.25" customHeight="1" x14ac:dyDescent="0.45">
      <c r="B444" s="2" t="s">
        <v>574</v>
      </c>
      <c r="C444" s="2" t="s">
        <v>575</v>
      </c>
      <c r="D444" s="2" t="s">
        <v>64</v>
      </c>
      <c r="E444" s="2" t="s">
        <v>87</v>
      </c>
      <c r="F444" s="2" t="s">
        <v>55</v>
      </c>
      <c r="G444" s="3">
        <v>10</v>
      </c>
      <c r="H444" s="17">
        <v>91.821600000000004</v>
      </c>
      <c r="I444" s="17">
        <f t="shared" si="30"/>
        <v>918.21600000000001</v>
      </c>
      <c r="J444" s="17">
        <f t="shared" si="33"/>
        <v>70.702632000000008</v>
      </c>
      <c r="K444" s="17">
        <f t="shared" si="31"/>
        <v>707.02632000000006</v>
      </c>
      <c r="L444" s="24">
        <f t="shared" si="34"/>
        <v>62.568700884955767</v>
      </c>
      <c r="M444" s="24">
        <f t="shared" si="32"/>
        <v>625.68700884955763</v>
      </c>
    </row>
    <row r="445" spans="1:13" ht="72.75" customHeight="1" x14ac:dyDescent="0.45">
      <c r="A445" s="6"/>
      <c r="B445" s="2" t="s">
        <v>576</v>
      </c>
      <c r="C445" s="2" t="s">
        <v>577</v>
      </c>
      <c r="D445" s="2" t="s">
        <v>552</v>
      </c>
      <c r="E445" s="2" t="s">
        <v>254</v>
      </c>
      <c r="F445" s="2" t="s">
        <v>55</v>
      </c>
      <c r="G445" s="3">
        <v>10</v>
      </c>
      <c r="H445" s="17">
        <v>122.4288</v>
      </c>
      <c r="I445" s="17">
        <f t="shared" si="30"/>
        <v>1224.288</v>
      </c>
      <c r="J445" s="17">
        <f t="shared" si="33"/>
        <v>94.270175999999992</v>
      </c>
      <c r="K445" s="17">
        <f t="shared" si="31"/>
        <v>942.70175999999992</v>
      </c>
      <c r="L445" s="24">
        <f t="shared" si="34"/>
        <v>83.424934513274337</v>
      </c>
      <c r="M445" s="24">
        <f t="shared" si="32"/>
        <v>834.24934513274343</v>
      </c>
    </row>
    <row r="446" spans="1:13" ht="75.75" customHeight="1" x14ac:dyDescent="0.45">
      <c r="B446" s="2" t="s">
        <v>578</v>
      </c>
      <c r="C446" s="2" t="s">
        <v>579</v>
      </c>
      <c r="D446" s="2" t="s">
        <v>64</v>
      </c>
      <c r="E446" s="2" t="s">
        <v>162</v>
      </c>
      <c r="F446" s="2" t="s">
        <v>55</v>
      </c>
      <c r="G446" s="3">
        <v>8</v>
      </c>
      <c r="H446" s="17">
        <v>94.372200000000007</v>
      </c>
      <c r="I446" s="17">
        <f t="shared" si="30"/>
        <v>754.97760000000005</v>
      </c>
      <c r="J446" s="17">
        <f t="shared" si="33"/>
        <v>72.666594000000003</v>
      </c>
      <c r="K446" s="17">
        <f t="shared" si="31"/>
        <v>581.33275200000003</v>
      </c>
      <c r="L446" s="24">
        <f t="shared" si="34"/>
        <v>64.306720353982314</v>
      </c>
      <c r="M446" s="24">
        <f t="shared" si="32"/>
        <v>514.45376283185851</v>
      </c>
    </row>
    <row r="447" spans="1:13" ht="89.25" customHeight="1" x14ac:dyDescent="0.45">
      <c r="B447" s="2" t="s">
        <v>580</v>
      </c>
      <c r="C447" s="2" t="s">
        <v>581</v>
      </c>
      <c r="D447" s="2" t="s">
        <v>552</v>
      </c>
      <c r="E447" s="2" t="s">
        <v>115</v>
      </c>
      <c r="F447" s="2" t="s">
        <v>55</v>
      </c>
      <c r="G447" s="3">
        <v>1</v>
      </c>
      <c r="H447" s="17">
        <v>117.32759999999999</v>
      </c>
      <c r="I447" s="17">
        <f t="shared" si="30"/>
        <v>117.32759999999999</v>
      </c>
      <c r="J447" s="17">
        <f t="shared" si="33"/>
        <v>90.342251999999988</v>
      </c>
      <c r="K447" s="17">
        <f t="shared" si="31"/>
        <v>90.342251999999988</v>
      </c>
      <c r="L447" s="24">
        <f t="shared" si="34"/>
        <v>79.948895575221229</v>
      </c>
      <c r="M447" s="24">
        <f t="shared" si="32"/>
        <v>79.948895575221229</v>
      </c>
    </row>
    <row r="448" spans="1:13" ht="95.25" customHeight="1" x14ac:dyDescent="0.45">
      <c r="B448" s="2" t="s">
        <v>582</v>
      </c>
      <c r="C448" s="2" t="s">
        <v>583</v>
      </c>
      <c r="D448" s="2" t="s">
        <v>64</v>
      </c>
      <c r="E448" s="2" t="s">
        <v>168</v>
      </c>
      <c r="F448" s="2" t="s">
        <v>55</v>
      </c>
      <c r="G448" s="3">
        <v>7</v>
      </c>
      <c r="H448" s="17">
        <v>104.5746</v>
      </c>
      <c r="I448" s="17">
        <f t="shared" si="30"/>
        <v>732.0222</v>
      </c>
      <c r="J448" s="17">
        <f t="shared" si="33"/>
        <v>80.522441999999998</v>
      </c>
      <c r="K448" s="17">
        <f t="shared" si="31"/>
        <v>563.65709400000003</v>
      </c>
      <c r="L448" s="24">
        <f t="shared" si="34"/>
        <v>71.258798230088502</v>
      </c>
      <c r="M448" s="24">
        <f t="shared" si="32"/>
        <v>498.81158761061954</v>
      </c>
    </row>
    <row r="449" spans="1:13" ht="12.75" customHeight="1" x14ac:dyDescent="0.45">
      <c r="A449" s="33"/>
      <c r="B449" s="2" t="s">
        <v>584</v>
      </c>
      <c r="C449" s="2" t="s">
        <v>585</v>
      </c>
      <c r="D449" s="2" t="s">
        <v>552</v>
      </c>
      <c r="E449" s="2" t="s">
        <v>162</v>
      </c>
      <c r="F449" s="2" t="s">
        <v>55</v>
      </c>
      <c r="G449" s="3">
        <v>2</v>
      </c>
      <c r="H449" s="17">
        <v>153.03599999999997</v>
      </c>
      <c r="I449" s="17">
        <f t="shared" si="30"/>
        <v>306.07199999999995</v>
      </c>
      <c r="J449" s="17">
        <f t="shared" si="33"/>
        <v>117.83771999999998</v>
      </c>
      <c r="K449" s="17">
        <f t="shared" si="31"/>
        <v>235.67543999999995</v>
      </c>
      <c r="L449" s="24">
        <f t="shared" si="34"/>
        <v>104.28116814159291</v>
      </c>
      <c r="M449" s="24">
        <f t="shared" si="32"/>
        <v>208.56233628318583</v>
      </c>
    </row>
    <row r="450" spans="1:13" ht="12.75" customHeight="1" x14ac:dyDescent="0.45">
      <c r="A450" s="35"/>
      <c r="B450" s="2" t="s">
        <v>586</v>
      </c>
      <c r="C450" s="2" t="s">
        <v>585</v>
      </c>
      <c r="D450" s="2" t="s">
        <v>552</v>
      </c>
      <c r="E450" s="2" t="s">
        <v>179</v>
      </c>
      <c r="F450" s="2" t="s">
        <v>55</v>
      </c>
      <c r="G450" s="3">
        <v>1</v>
      </c>
      <c r="H450" s="17">
        <v>153.03599999999997</v>
      </c>
      <c r="I450" s="17">
        <f t="shared" si="30"/>
        <v>153.03599999999997</v>
      </c>
      <c r="J450" s="17">
        <f t="shared" si="33"/>
        <v>117.83771999999998</v>
      </c>
      <c r="K450" s="17">
        <f t="shared" si="31"/>
        <v>117.83771999999998</v>
      </c>
      <c r="L450" s="24">
        <f t="shared" si="34"/>
        <v>104.28116814159291</v>
      </c>
      <c r="M450" s="24">
        <f t="shared" si="32"/>
        <v>104.28116814159291</v>
      </c>
    </row>
    <row r="451" spans="1:13" ht="12.75" customHeight="1" x14ac:dyDescent="0.45">
      <c r="A451" s="35"/>
      <c r="B451" s="2" t="s">
        <v>587</v>
      </c>
      <c r="C451" s="2" t="s">
        <v>585</v>
      </c>
      <c r="D451" s="2" t="s">
        <v>552</v>
      </c>
      <c r="E451" s="2" t="s">
        <v>179</v>
      </c>
      <c r="F451" s="2" t="s">
        <v>69</v>
      </c>
      <c r="G451" s="3">
        <v>4</v>
      </c>
      <c r="H451" s="17">
        <v>153.03599999999997</v>
      </c>
      <c r="I451" s="17">
        <f t="shared" si="30"/>
        <v>612.14399999999989</v>
      </c>
      <c r="J451" s="17">
        <f t="shared" si="33"/>
        <v>117.83771999999998</v>
      </c>
      <c r="K451" s="17">
        <f t="shared" si="31"/>
        <v>471.3508799999999</v>
      </c>
      <c r="L451" s="24">
        <f t="shared" si="34"/>
        <v>104.28116814159291</v>
      </c>
      <c r="M451" s="24">
        <f t="shared" si="32"/>
        <v>417.12467256637166</v>
      </c>
    </row>
    <row r="452" spans="1:13" ht="12.75" customHeight="1" x14ac:dyDescent="0.45">
      <c r="A452" s="35"/>
      <c r="B452" s="2" t="s">
        <v>588</v>
      </c>
      <c r="C452" s="2" t="s">
        <v>585</v>
      </c>
      <c r="D452" s="2" t="s">
        <v>552</v>
      </c>
      <c r="E452" s="2" t="s">
        <v>179</v>
      </c>
      <c r="F452" s="2" t="s">
        <v>71</v>
      </c>
      <c r="G452" s="3">
        <v>3</v>
      </c>
      <c r="H452" s="17">
        <v>153.03599999999997</v>
      </c>
      <c r="I452" s="17">
        <f t="shared" si="30"/>
        <v>459.10799999999995</v>
      </c>
      <c r="J452" s="17">
        <f t="shared" si="33"/>
        <v>117.83771999999998</v>
      </c>
      <c r="K452" s="17">
        <f t="shared" si="31"/>
        <v>353.51315999999991</v>
      </c>
      <c r="L452" s="24">
        <f t="shared" si="34"/>
        <v>104.28116814159291</v>
      </c>
      <c r="M452" s="24">
        <f t="shared" si="32"/>
        <v>312.84350442477876</v>
      </c>
    </row>
    <row r="453" spans="1:13" ht="12.75" customHeight="1" x14ac:dyDescent="0.45">
      <c r="A453" s="35"/>
      <c r="B453" s="2" t="s">
        <v>589</v>
      </c>
      <c r="C453" s="2" t="s">
        <v>585</v>
      </c>
      <c r="D453" s="2" t="s">
        <v>552</v>
      </c>
      <c r="E453" s="2" t="s">
        <v>179</v>
      </c>
      <c r="F453" s="2" t="s">
        <v>73</v>
      </c>
      <c r="G453" s="3">
        <v>1</v>
      </c>
      <c r="H453" s="17">
        <v>153.03599999999997</v>
      </c>
      <c r="I453" s="17">
        <f t="shared" si="30"/>
        <v>153.03599999999997</v>
      </c>
      <c r="J453" s="17">
        <f t="shared" si="33"/>
        <v>117.83771999999998</v>
      </c>
      <c r="K453" s="17">
        <f t="shared" si="31"/>
        <v>117.83771999999998</v>
      </c>
      <c r="L453" s="24">
        <f t="shared" si="34"/>
        <v>104.28116814159291</v>
      </c>
      <c r="M453" s="24">
        <f t="shared" si="32"/>
        <v>104.28116814159291</v>
      </c>
    </row>
    <row r="454" spans="1:13" ht="12.75" customHeight="1" x14ac:dyDescent="0.45">
      <c r="A454" s="35"/>
      <c r="B454" s="2" t="s">
        <v>590</v>
      </c>
      <c r="C454" s="2" t="s">
        <v>585</v>
      </c>
      <c r="D454" s="2" t="s">
        <v>552</v>
      </c>
      <c r="E454" s="2" t="s">
        <v>179</v>
      </c>
      <c r="F454" s="2" t="s">
        <v>57</v>
      </c>
      <c r="G454" s="3">
        <v>3</v>
      </c>
      <c r="H454" s="17">
        <v>153.03599999999997</v>
      </c>
      <c r="I454" s="17">
        <f t="shared" si="30"/>
        <v>459.10799999999995</v>
      </c>
      <c r="J454" s="17">
        <f t="shared" si="33"/>
        <v>117.83771999999998</v>
      </c>
      <c r="K454" s="17">
        <f t="shared" si="31"/>
        <v>353.51315999999991</v>
      </c>
      <c r="L454" s="24">
        <f t="shared" si="34"/>
        <v>104.28116814159291</v>
      </c>
      <c r="M454" s="24">
        <f t="shared" si="32"/>
        <v>312.84350442477876</v>
      </c>
    </row>
    <row r="455" spans="1:13" ht="12.75" customHeight="1" x14ac:dyDescent="0.45">
      <c r="A455" s="35"/>
      <c r="B455" s="2" t="s">
        <v>591</v>
      </c>
      <c r="C455" s="2" t="s">
        <v>585</v>
      </c>
      <c r="D455" s="2" t="s">
        <v>552</v>
      </c>
      <c r="E455" s="2" t="s">
        <v>179</v>
      </c>
      <c r="F455" s="2" t="s">
        <v>59</v>
      </c>
      <c r="G455" s="3">
        <v>1</v>
      </c>
      <c r="H455" s="17">
        <v>153.03599999999997</v>
      </c>
      <c r="I455" s="17">
        <f t="shared" si="30"/>
        <v>153.03599999999997</v>
      </c>
      <c r="J455" s="17">
        <f t="shared" si="33"/>
        <v>117.83771999999998</v>
      </c>
      <c r="K455" s="17">
        <f t="shared" si="31"/>
        <v>117.83771999999998</v>
      </c>
      <c r="L455" s="24">
        <f t="shared" si="34"/>
        <v>104.28116814159291</v>
      </c>
      <c r="M455" s="24">
        <f t="shared" si="32"/>
        <v>104.28116814159291</v>
      </c>
    </row>
    <row r="456" spans="1:13" ht="12.75" customHeight="1" x14ac:dyDescent="0.45">
      <c r="A456" s="34"/>
      <c r="B456" s="2" t="s">
        <v>592</v>
      </c>
      <c r="C456" s="2" t="s">
        <v>585</v>
      </c>
      <c r="D456" s="2" t="s">
        <v>552</v>
      </c>
      <c r="E456" s="2" t="s">
        <v>27</v>
      </c>
      <c r="F456" s="2" t="s">
        <v>55</v>
      </c>
      <c r="G456" s="3">
        <v>2</v>
      </c>
      <c r="H456" s="17">
        <v>153.03599999999997</v>
      </c>
      <c r="I456" s="17">
        <f t="shared" si="30"/>
        <v>306.07199999999995</v>
      </c>
      <c r="J456" s="17">
        <f t="shared" si="33"/>
        <v>117.83771999999998</v>
      </c>
      <c r="K456" s="17">
        <f t="shared" si="31"/>
        <v>235.67543999999995</v>
      </c>
      <c r="L456" s="24">
        <f t="shared" si="34"/>
        <v>104.28116814159291</v>
      </c>
      <c r="M456" s="24">
        <f t="shared" si="32"/>
        <v>208.56233628318583</v>
      </c>
    </row>
    <row r="457" spans="1:13" ht="12.75" customHeight="1" x14ac:dyDescent="0.45">
      <c r="A457" s="33"/>
      <c r="B457" s="2" t="s">
        <v>593</v>
      </c>
      <c r="C457" s="2" t="s">
        <v>594</v>
      </c>
      <c r="D457" s="2" t="s">
        <v>64</v>
      </c>
      <c r="E457" s="2" t="s">
        <v>254</v>
      </c>
      <c r="F457" s="2" t="s">
        <v>55</v>
      </c>
      <c r="G457" s="3">
        <v>6</v>
      </c>
      <c r="H457" s="17">
        <v>117.32759999999999</v>
      </c>
      <c r="I457" s="17">
        <f t="shared" si="30"/>
        <v>703.96559999999999</v>
      </c>
      <c r="J457" s="17">
        <f t="shared" si="33"/>
        <v>90.342251999999988</v>
      </c>
      <c r="K457" s="17">
        <f t="shared" si="31"/>
        <v>542.05351199999996</v>
      </c>
      <c r="L457" s="24">
        <f t="shared" si="34"/>
        <v>79.948895575221229</v>
      </c>
      <c r="M457" s="24">
        <f t="shared" si="32"/>
        <v>479.69337345132737</v>
      </c>
    </row>
    <row r="458" spans="1:13" ht="12.75" customHeight="1" x14ac:dyDescent="0.45">
      <c r="A458" s="35"/>
      <c r="B458" s="2" t="s">
        <v>595</v>
      </c>
      <c r="C458" s="2" t="s">
        <v>594</v>
      </c>
      <c r="D458" s="2" t="s">
        <v>64</v>
      </c>
      <c r="E458" s="2" t="s">
        <v>254</v>
      </c>
      <c r="F458" s="2" t="s">
        <v>69</v>
      </c>
      <c r="G458" s="3">
        <v>8</v>
      </c>
      <c r="H458" s="17">
        <v>117.32759999999999</v>
      </c>
      <c r="I458" s="17">
        <f t="shared" si="30"/>
        <v>938.62079999999992</v>
      </c>
      <c r="J458" s="17">
        <f t="shared" si="33"/>
        <v>90.342251999999988</v>
      </c>
      <c r="K458" s="17">
        <f t="shared" si="31"/>
        <v>722.7380159999999</v>
      </c>
      <c r="L458" s="24">
        <f t="shared" si="34"/>
        <v>79.948895575221229</v>
      </c>
      <c r="M458" s="24">
        <f t="shared" si="32"/>
        <v>639.59116460176983</v>
      </c>
    </row>
    <row r="459" spans="1:13" ht="12.75" customHeight="1" x14ac:dyDescent="0.45">
      <c r="A459" s="35"/>
      <c r="B459" s="2" t="s">
        <v>596</v>
      </c>
      <c r="C459" s="2" t="s">
        <v>594</v>
      </c>
      <c r="D459" s="2" t="s">
        <v>64</v>
      </c>
      <c r="E459" s="2" t="s">
        <v>254</v>
      </c>
      <c r="F459" s="2" t="s">
        <v>71</v>
      </c>
      <c r="G459" s="3">
        <v>5</v>
      </c>
      <c r="H459" s="17">
        <v>117.32759999999999</v>
      </c>
      <c r="I459" s="17">
        <f t="shared" si="30"/>
        <v>586.63799999999992</v>
      </c>
      <c r="J459" s="17">
        <f t="shared" si="33"/>
        <v>90.342251999999988</v>
      </c>
      <c r="K459" s="17">
        <f t="shared" si="31"/>
        <v>451.71125999999992</v>
      </c>
      <c r="L459" s="24">
        <f t="shared" si="34"/>
        <v>79.948895575221229</v>
      </c>
      <c r="M459" s="24">
        <f t="shared" si="32"/>
        <v>399.74447787610615</v>
      </c>
    </row>
    <row r="460" spans="1:13" ht="12.75" customHeight="1" x14ac:dyDescent="0.45">
      <c r="A460" s="35"/>
      <c r="B460" s="2" t="s">
        <v>597</v>
      </c>
      <c r="C460" s="2" t="s">
        <v>594</v>
      </c>
      <c r="D460" s="2" t="s">
        <v>64</v>
      </c>
      <c r="E460" s="2" t="s">
        <v>254</v>
      </c>
      <c r="F460" s="2" t="s">
        <v>73</v>
      </c>
      <c r="G460" s="3">
        <v>4</v>
      </c>
      <c r="H460" s="17">
        <v>117.32759999999999</v>
      </c>
      <c r="I460" s="17">
        <f t="shared" si="30"/>
        <v>469.31039999999996</v>
      </c>
      <c r="J460" s="17">
        <f t="shared" si="33"/>
        <v>90.342251999999988</v>
      </c>
      <c r="K460" s="17">
        <f t="shared" si="31"/>
        <v>361.36900799999995</v>
      </c>
      <c r="L460" s="24">
        <f t="shared" si="34"/>
        <v>79.948895575221229</v>
      </c>
      <c r="M460" s="24">
        <f t="shared" si="32"/>
        <v>319.79558230088492</v>
      </c>
    </row>
    <row r="461" spans="1:13" ht="12.75" customHeight="1" x14ac:dyDescent="0.45">
      <c r="A461" s="35"/>
      <c r="B461" s="2" t="s">
        <v>598</v>
      </c>
      <c r="C461" s="2" t="s">
        <v>594</v>
      </c>
      <c r="D461" s="2" t="s">
        <v>64</v>
      </c>
      <c r="E461" s="2" t="s">
        <v>254</v>
      </c>
      <c r="F461" s="2" t="s">
        <v>57</v>
      </c>
      <c r="G461" s="3">
        <v>2</v>
      </c>
      <c r="H461" s="17">
        <v>117.32759999999999</v>
      </c>
      <c r="I461" s="17">
        <f t="shared" si="30"/>
        <v>234.65519999999998</v>
      </c>
      <c r="J461" s="17">
        <f t="shared" si="33"/>
        <v>90.342251999999988</v>
      </c>
      <c r="K461" s="17">
        <f t="shared" si="31"/>
        <v>180.68450399999998</v>
      </c>
      <c r="L461" s="24">
        <f t="shared" si="34"/>
        <v>79.948895575221229</v>
      </c>
      <c r="M461" s="24">
        <f t="shared" si="32"/>
        <v>159.89779115044246</v>
      </c>
    </row>
    <row r="462" spans="1:13" ht="12.75" customHeight="1" x14ac:dyDescent="0.45">
      <c r="A462" s="35"/>
      <c r="B462" s="2" t="s">
        <v>599</v>
      </c>
      <c r="C462" s="2" t="s">
        <v>594</v>
      </c>
      <c r="D462" s="2" t="s">
        <v>64</v>
      </c>
      <c r="E462" s="2" t="s">
        <v>254</v>
      </c>
      <c r="F462" s="2" t="s">
        <v>59</v>
      </c>
      <c r="G462" s="3">
        <v>3</v>
      </c>
      <c r="H462" s="17">
        <v>117.32759999999999</v>
      </c>
      <c r="I462" s="17">
        <f t="shared" si="30"/>
        <v>351.9828</v>
      </c>
      <c r="J462" s="17">
        <f t="shared" si="33"/>
        <v>90.342251999999988</v>
      </c>
      <c r="K462" s="17">
        <f t="shared" si="31"/>
        <v>271.02675599999998</v>
      </c>
      <c r="L462" s="24">
        <f t="shared" si="34"/>
        <v>79.948895575221229</v>
      </c>
      <c r="M462" s="24">
        <f t="shared" si="32"/>
        <v>239.84668672566369</v>
      </c>
    </row>
    <row r="463" spans="1:13" ht="12.75" customHeight="1" x14ac:dyDescent="0.45">
      <c r="A463" s="35"/>
      <c r="B463" s="2" t="s">
        <v>600</v>
      </c>
      <c r="C463" s="2" t="s">
        <v>594</v>
      </c>
      <c r="D463" s="2" t="s">
        <v>64</v>
      </c>
      <c r="E463" s="2" t="s">
        <v>254</v>
      </c>
      <c r="F463" s="2" t="s">
        <v>265</v>
      </c>
      <c r="G463" s="3">
        <v>7</v>
      </c>
      <c r="H463" s="17">
        <v>117.32759999999999</v>
      </c>
      <c r="I463" s="17">
        <f t="shared" ref="I463:I526" si="35">SUM(H463*G463)</f>
        <v>821.29319999999996</v>
      </c>
      <c r="J463" s="17">
        <f t="shared" si="33"/>
        <v>90.342251999999988</v>
      </c>
      <c r="K463" s="17">
        <f t="shared" ref="K463:K526" si="36">SUM(J463*G463)</f>
        <v>632.39576399999987</v>
      </c>
      <c r="L463" s="24">
        <f t="shared" si="34"/>
        <v>79.948895575221229</v>
      </c>
      <c r="M463" s="24">
        <f t="shared" ref="M463:M526" si="37">SUM(L463*G463)</f>
        <v>559.64226902654855</v>
      </c>
    </row>
    <row r="464" spans="1:13" ht="12.75" customHeight="1" x14ac:dyDescent="0.45">
      <c r="A464" s="35"/>
      <c r="B464" s="2" t="s">
        <v>601</v>
      </c>
      <c r="C464" s="2" t="s">
        <v>594</v>
      </c>
      <c r="D464" s="2" t="s">
        <v>64</v>
      </c>
      <c r="E464" s="2" t="s">
        <v>27</v>
      </c>
      <c r="F464" s="2" t="s">
        <v>55</v>
      </c>
      <c r="G464" s="3">
        <v>5</v>
      </c>
      <c r="H464" s="17">
        <v>117.32759999999999</v>
      </c>
      <c r="I464" s="17">
        <f t="shared" si="35"/>
        <v>586.63799999999992</v>
      </c>
      <c r="J464" s="17">
        <f t="shared" ref="J464:J527" si="38">H464*(1-23%)</f>
        <v>90.342251999999988</v>
      </c>
      <c r="K464" s="17">
        <f t="shared" si="36"/>
        <v>451.71125999999992</v>
      </c>
      <c r="L464" s="24">
        <f t="shared" ref="L464:L527" si="39">SUM(J464/1.13)</f>
        <v>79.948895575221229</v>
      </c>
      <c r="M464" s="24">
        <f t="shared" si="37"/>
        <v>399.74447787610615</v>
      </c>
    </row>
    <row r="465" spans="1:13" ht="12.75" customHeight="1" x14ac:dyDescent="0.45">
      <c r="A465" s="35"/>
      <c r="B465" s="2" t="s">
        <v>601</v>
      </c>
      <c r="C465" s="2" t="s">
        <v>594</v>
      </c>
      <c r="D465" s="2" t="s">
        <v>64</v>
      </c>
      <c r="E465" s="2" t="s">
        <v>27</v>
      </c>
      <c r="F465" s="2" t="s">
        <v>55</v>
      </c>
      <c r="G465" s="3">
        <v>5</v>
      </c>
      <c r="H465" s="17">
        <v>117.32759999999999</v>
      </c>
      <c r="I465" s="17">
        <f t="shared" si="35"/>
        <v>586.63799999999992</v>
      </c>
      <c r="J465" s="17">
        <f t="shared" si="38"/>
        <v>90.342251999999988</v>
      </c>
      <c r="K465" s="17">
        <f t="shared" si="36"/>
        <v>451.71125999999992</v>
      </c>
      <c r="L465" s="24">
        <f t="shared" si="39"/>
        <v>79.948895575221229</v>
      </c>
      <c r="M465" s="24">
        <f t="shared" si="37"/>
        <v>399.74447787610615</v>
      </c>
    </row>
    <row r="466" spans="1:13" ht="12.75" customHeight="1" x14ac:dyDescent="0.45">
      <c r="A466" s="35"/>
      <c r="B466" s="2" t="s">
        <v>602</v>
      </c>
      <c r="C466" s="2" t="s">
        <v>594</v>
      </c>
      <c r="D466" s="2" t="s">
        <v>64</v>
      </c>
      <c r="E466" s="2" t="s">
        <v>27</v>
      </c>
      <c r="F466" s="2" t="s">
        <v>69</v>
      </c>
      <c r="G466" s="3">
        <v>3</v>
      </c>
      <c r="H466" s="17">
        <v>117.32759999999999</v>
      </c>
      <c r="I466" s="17">
        <f t="shared" si="35"/>
        <v>351.9828</v>
      </c>
      <c r="J466" s="17">
        <f t="shared" si="38"/>
        <v>90.342251999999988</v>
      </c>
      <c r="K466" s="17">
        <f t="shared" si="36"/>
        <v>271.02675599999998</v>
      </c>
      <c r="L466" s="24">
        <f t="shared" si="39"/>
        <v>79.948895575221229</v>
      </c>
      <c r="M466" s="24">
        <f t="shared" si="37"/>
        <v>239.84668672566369</v>
      </c>
    </row>
    <row r="467" spans="1:13" ht="12.75" customHeight="1" x14ac:dyDescent="0.45">
      <c r="A467" s="35"/>
      <c r="B467" s="2" t="s">
        <v>603</v>
      </c>
      <c r="C467" s="2" t="s">
        <v>594</v>
      </c>
      <c r="D467" s="2" t="s">
        <v>64</v>
      </c>
      <c r="E467" s="2" t="s">
        <v>27</v>
      </c>
      <c r="F467" s="2" t="s">
        <v>71</v>
      </c>
      <c r="G467" s="3">
        <v>4</v>
      </c>
      <c r="H467" s="17">
        <v>117.32759999999999</v>
      </c>
      <c r="I467" s="17">
        <f t="shared" si="35"/>
        <v>469.31039999999996</v>
      </c>
      <c r="J467" s="17">
        <f t="shared" si="38"/>
        <v>90.342251999999988</v>
      </c>
      <c r="K467" s="17">
        <f t="shared" si="36"/>
        <v>361.36900799999995</v>
      </c>
      <c r="L467" s="24">
        <f t="shared" si="39"/>
        <v>79.948895575221229</v>
      </c>
      <c r="M467" s="24">
        <f t="shared" si="37"/>
        <v>319.79558230088492</v>
      </c>
    </row>
    <row r="468" spans="1:13" ht="12.75" customHeight="1" x14ac:dyDescent="0.45">
      <c r="A468" s="35"/>
      <c r="B468" s="2" t="s">
        <v>604</v>
      </c>
      <c r="C468" s="2" t="s">
        <v>594</v>
      </c>
      <c r="D468" s="2" t="s">
        <v>64</v>
      </c>
      <c r="E468" s="2" t="s">
        <v>27</v>
      </c>
      <c r="F468" s="2" t="s">
        <v>73</v>
      </c>
      <c r="G468" s="3">
        <v>10</v>
      </c>
      <c r="H468" s="17">
        <v>117.32759999999999</v>
      </c>
      <c r="I468" s="17">
        <f t="shared" si="35"/>
        <v>1173.2759999999998</v>
      </c>
      <c r="J468" s="17">
        <f t="shared" si="38"/>
        <v>90.342251999999988</v>
      </c>
      <c r="K468" s="17">
        <f t="shared" si="36"/>
        <v>903.42251999999985</v>
      </c>
      <c r="L468" s="24">
        <f t="shared" si="39"/>
        <v>79.948895575221229</v>
      </c>
      <c r="M468" s="24">
        <f t="shared" si="37"/>
        <v>799.48895575221229</v>
      </c>
    </row>
    <row r="469" spans="1:13" ht="12.75" customHeight="1" x14ac:dyDescent="0.45">
      <c r="A469" s="35"/>
      <c r="B469" s="2" t="s">
        <v>605</v>
      </c>
      <c r="C469" s="2" t="s">
        <v>594</v>
      </c>
      <c r="D469" s="2" t="s">
        <v>64</v>
      </c>
      <c r="E469" s="2" t="s">
        <v>27</v>
      </c>
      <c r="F469" s="2" t="s">
        <v>57</v>
      </c>
      <c r="G469" s="3">
        <v>2</v>
      </c>
      <c r="H469" s="17">
        <v>117.32759999999999</v>
      </c>
      <c r="I469" s="17">
        <f t="shared" si="35"/>
        <v>234.65519999999998</v>
      </c>
      <c r="J469" s="17">
        <f t="shared" si="38"/>
        <v>90.342251999999988</v>
      </c>
      <c r="K469" s="17">
        <f t="shared" si="36"/>
        <v>180.68450399999998</v>
      </c>
      <c r="L469" s="24">
        <f t="shared" si="39"/>
        <v>79.948895575221229</v>
      </c>
      <c r="M469" s="24">
        <f t="shared" si="37"/>
        <v>159.89779115044246</v>
      </c>
    </row>
    <row r="470" spans="1:13" ht="12.75" customHeight="1" x14ac:dyDescent="0.45">
      <c r="A470" s="35"/>
      <c r="B470" s="2" t="s">
        <v>606</v>
      </c>
      <c r="C470" s="2" t="s">
        <v>594</v>
      </c>
      <c r="D470" s="2" t="s">
        <v>64</v>
      </c>
      <c r="E470" s="2" t="s">
        <v>27</v>
      </c>
      <c r="F470" s="2" t="s">
        <v>59</v>
      </c>
      <c r="G470" s="3">
        <v>12</v>
      </c>
      <c r="H470" s="17">
        <v>117.32759999999999</v>
      </c>
      <c r="I470" s="17">
        <f t="shared" si="35"/>
        <v>1407.9312</v>
      </c>
      <c r="J470" s="17">
        <f t="shared" si="38"/>
        <v>90.342251999999988</v>
      </c>
      <c r="K470" s="17">
        <f t="shared" si="36"/>
        <v>1084.1070239999999</v>
      </c>
      <c r="L470" s="24">
        <f t="shared" si="39"/>
        <v>79.948895575221229</v>
      </c>
      <c r="M470" s="24">
        <f t="shared" si="37"/>
        <v>959.38674690265475</v>
      </c>
    </row>
    <row r="471" spans="1:13" ht="12.75" customHeight="1" x14ac:dyDescent="0.45">
      <c r="A471" s="34"/>
      <c r="B471" s="2" t="s">
        <v>607</v>
      </c>
      <c r="C471" s="2" t="s">
        <v>594</v>
      </c>
      <c r="D471" s="2" t="s">
        <v>64</v>
      </c>
      <c r="E471" s="2" t="s">
        <v>27</v>
      </c>
      <c r="F471" s="2" t="s">
        <v>265</v>
      </c>
      <c r="G471" s="3">
        <v>11</v>
      </c>
      <c r="H471" s="17">
        <v>117.32759999999999</v>
      </c>
      <c r="I471" s="17">
        <f t="shared" si="35"/>
        <v>1290.6035999999999</v>
      </c>
      <c r="J471" s="17">
        <f t="shared" si="38"/>
        <v>90.342251999999988</v>
      </c>
      <c r="K471" s="17">
        <f t="shared" si="36"/>
        <v>993.76477199999988</v>
      </c>
      <c r="L471" s="24">
        <f t="shared" si="39"/>
        <v>79.948895575221229</v>
      </c>
      <c r="M471" s="24">
        <f t="shared" si="37"/>
        <v>879.43785132743346</v>
      </c>
    </row>
    <row r="472" spans="1:13" ht="12.75" customHeight="1" x14ac:dyDescent="0.45">
      <c r="A472" s="33"/>
      <c r="B472" s="2" t="s">
        <v>608</v>
      </c>
      <c r="C472" s="2" t="s">
        <v>609</v>
      </c>
      <c r="D472" s="2" t="s">
        <v>64</v>
      </c>
      <c r="E472" s="2" t="s">
        <v>168</v>
      </c>
      <c r="F472" s="2" t="s">
        <v>55</v>
      </c>
      <c r="G472" s="3">
        <v>8</v>
      </c>
      <c r="H472" s="17">
        <v>117.32759999999999</v>
      </c>
      <c r="I472" s="17">
        <f t="shared" si="35"/>
        <v>938.62079999999992</v>
      </c>
      <c r="J472" s="17">
        <f t="shared" si="38"/>
        <v>90.342251999999988</v>
      </c>
      <c r="K472" s="17">
        <f t="shared" si="36"/>
        <v>722.7380159999999</v>
      </c>
      <c r="L472" s="24">
        <f t="shared" si="39"/>
        <v>79.948895575221229</v>
      </c>
      <c r="M472" s="24">
        <f t="shared" si="37"/>
        <v>639.59116460176983</v>
      </c>
    </row>
    <row r="473" spans="1:13" ht="12.75" customHeight="1" x14ac:dyDescent="0.45">
      <c r="A473" s="35"/>
      <c r="B473" s="2" t="s">
        <v>610</v>
      </c>
      <c r="C473" s="2" t="s">
        <v>609</v>
      </c>
      <c r="D473" s="2" t="s">
        <v>64</v>
      </c>
      <c r="E473" s="2" t="s">
        <v>168</v>
      </c>
      <c r="F473" s="2" t="s">
        <v>69</v>
      </c>
      <c r="G473" s="3">
        <v>4</v>
      </c>
      <c r="H473" s="17">
        <v>117.32759999999999</v>
      </c>
      <c r="I473" s="17">
        <f t="shared" si="35"/>
        <v>469.31039999999996</v>
      </c>
      <c r="J473" s="17">
        <f t="shared" si="38"/>
        <v>90.342251999999988</v>
      </c>
      <c r="K473" s="17">
        <f t="shared" si="36"/>
        <v>361.36900799999995</v>
      </c>
      <c r="L473" s="24">
        <f t="shared" si="39"/>
        <v>79.948895575221229</v>
      </c>
      <c r="M473" s="24">
        <f t="shared" si="37"/>
        <v>319.79558230088492</v>
      </c>
    </row>
    <row r="474" spans="1:13" ht="12.75" customHeight="1" x14ac:dyDescent="0.45">
      <c r="A474" s="35"/>
      <c r="B474" s="2" t="s">
        <v>611</v>
      </c>
      <c r="C474" s="2" t="s">
        <v>609</v>
      </c>
      <c r="D474" s="2" t="s">
        <v>64</v>
      </c>
      <c r="E474" s="2" t="s">
        <v>168</v>
      </c>
      <c r="F474" s="2" t="s">
        <v>71</v>
      </c>
      <c r="G474" s="3">
        <v>3</v>
      </c>
      <c r="H474" s="17">
        <v>117.32759999999999</v>
      </c>
      <c r="I474" s="17">
        <f t="shared" si="35"/>
        <v>351.9828</v>
      </c>
      <c r="J474" s="17">
        <f t="shared" si="38"/>
        <v>90.342251999999988</v>
      </c>
      <c r="K474" s="17">
        <f t="shared" si="36"/>
        <v>271.02675599999998</v>
      </c>
      <c r="L474" s="24">
        <f t="shared" si="39"/>
        <v>79.948895575221229</v>
      </c>
      <c r="M474" s="24">
        <f t="shared" si="37"/>
        <v>239.84668672566369</v>
      </c>
    </row>
    <row r="475" spans="1:13" ht="12.75" customHeight="1" x14ac:dyDescent="0.45">
      <c r="A475" s="35"/>
      <c r="B475" s="2" t="s">
        <v>612</v>
      </c>
      <c r="C475" s="2" t="s">
        <v>609</v>
      </c>
      <c r="D475" s="2" t="s">
        <v>64</v>
      </c>
      <c r="E475" s="2" t="s">
        <v>168</v>
      </c>
      <c r="F475" s="2" t="s">
        <v>73</v>
      </c>
      <c r="G475" s="3">
        <v>4</v>
      </c>
      <c r="H475" s="17">
        <v>117.32759999999999</v>
      </c>
      <c r="I475" s="17">
        <f t="shared" si="35"/>
        <v>469.31039999999996</v>
      </c>
      <c r="J475" s="17">
        <f t="shared" si="38"/>
        <v>90.342251999999988</v>
      </c>
      <c r="K475" s="17">
        <f t="shared" si="36"/>
        <v>361.36900799999995</v>
      </c>
      <c r="L475" s="24">
        <f t="shared" si="39"/>
        <v>79.948895575221229</v>
      </c>
      <c r="M475" s="24">
        <f t="shared" si="37"/>
        <v>319.79558230088492</v>
      </c>
    </row>
    <row r="476" spans="1:13" ht="12.75" customHeight="1" x14ac:dyDescent="0.45">
      <c r="A476" s="35"/>
      <c r="B476" s="2" t="s">
        <v>613</v>
      </c>
      <c r="C476" s="2" t="s">
        <v>609</v>
      </c>
      <c r="D476" s="2" t="s">
        <v>64</v>
      </c>
      <c r="E476" s="2" t="s">
        <v>168</v>
      </c>
      <c r="F476" s="2" t="s">
        <v>57</v>
      </c>
      <c r="G476" s="3">
        <v>4</v>
      </c>
      <c r="H476" s="17">
        <v>117.32759999999999</v>
      </c>
      <c r="I476" s="17">
        <f t="shared" si="35"/>
        <v>469.31039999999996</v>
      </c>
      <c r="J476" s="17">
        <f t="shared" si="38"/>
        <v>90.342251999999988</v>
      </c>
      <c r="K476" s="17">
        <f t="shared" si="36"/>
        <v>361.36900799999995</v>
      </c>
      <c r="L476" s="24">
        <f t="shared" si="39"/>
        <v>79.948895575221229</v>
      </c>
      <c r="M476" s="24">
        <f t="shared" si="37"/>
        <v>319.79558230088492</v>
      </c>
    </row>
    <row r="477" spans="1:13" ht="12.75" customHeight="1" x14ac:dyDescent="0.45">
      <c r="A477" s="35"/>
      <c r="B477" s="2" t="s">
        <v>614</v>
      </c>
      <c r="C477" s="2" t="s">
        <v>609</v>
      </c>
      <c r="D477" s="2" t="s">
        <v>64</v>
      </c>
      <c r="E477" s="2" t="s">
        <v>168</v>
      </c>
      <c r="F477" s="2" t="s">
        <v>59</v>
      </c>
      <c r="G477" s="3">
        <v>4</v>
      </c>
      <c r="H477" s="17">
        <v>117.32759999999999</v>
      </c>
      <c r="I477" s="17">
        <f t="shared" si="35"/>
        <v>469.31039999999996</v>
      </c>
      <c r="J477" s="17">
        <f t="shared" si="38"/>
        <v>90.342251999999988</v>
      </c>
      <c r="K477" s="17">
        <f t="shared" si="36"/>
        <v>361.36900799999995</v>
      </c>
      <c r="L477" s="24">
        <f t="shared" si="39"/>
        <v>79.948895575221229</v>
      </c>
      <c r="M477" s="24">
        <f t="shared" si="37"/>
        <v>319.79558230088492</v>
      </c>
    </row>
    <row r="478" spans="1:13" ht="12.75" customHeight="1" x14ac:dyDescent="0.45">
      <c r="A478" s="35"/>
      <c r="B478" s="2" t="s">
        <v>615</v>
      </c>
      <c r="C478" s="2" t="s">
        <v>609</v>
      </c>
      <c r="D478" s="2" t="s">
        <v>64</v>
      </c>
      <c r="E478" s="2" t="s">
        <v>168</v>
      </c>
      <c r="F478" s="2" t="s">
        <v>265</v>
      </c>
      <c r="G478" s="3">
        <v>5</v>
      </c>
      <c r="H478" s="17">
        <v>117.32759999999999</v>
      </c>
      <c r="I478" s="17">
        <f t="shared" si="35"/>
        <v>586.63799999999992</v>
      </c>
      <c r="J478" s="17">
        <f t="shared" si="38"/>
        <v>90.342251999999988</v>
      </c>
      <c r="K478" s="17">
        <f t="shared" si="36"/>
        <v>451.71125999999992</v>
      </c>
      <c r="L478" s="24">
        <f t="shared" si="39"/>
        <v>79.948895575221229</v>
      </c>
      <c r="M478" s="24">
        <f t="shared" si="37"/>
        <v>399.74447787610615</v>
      </c>
    </row>
    <row r="479" spans="1:13" s="4" customFormat="1" ht="12.75" customHeight="1" x14ac:dyDescent="0.45">
      <c r="A479" s="35"/>
      <c r="B479" s="2" t="s">
        <v>616</v>
      </c>
      <c r="C479" s="2" t="s">
        <v>609</v>
      </c>
      <c r="D479" s="2" t="s">
        <v>64</v>
      </c>
      <c r="E479" s="2" t="s">
        <v>115</v>
      </c>
      <c r="F479" s="2" t="s">
        <v>55</v>
      </c>
      <c r="G479" s="3">
        <v>10</v>
      </c>
      <c r="H479" s="17">
        <v>117.32759999999999</v>
      </c>
      <c r="I479" s="17">
        <f t="shared" si="35"/>
        <v>1173.2759999999998</v>
      </c>
      <c r="J479" s="17">
        <f t="shared" si="38"/>
        <v>90.342251999999988</v>
      </c>
      <c r="K479" s="17">
        <f t="shared" si="36"/>
        <v>903.42251999999985</v>
      </c>
      <c r="L479" s="24">
        <f t="shared" si="39"/>
        <v>79.948895575221229</v>
      </c>
      <c r="M479" s="24">
        <f t="shared" si="37"/>
        <v>799.48895575221229</v>
      </c>
    </row>
    <row r="480" spans="1:13" ht="12.75" customHeight="1" x14ac:dyDescent="0.45">
      <c r="A480" s="35"/>
      <c r="B480" s="2" t="s">
        <v>617</v>
      </c>
      <c r="C480" s="2" t="s">
        <v>609</v>
      </c>
      <c r="D480" s="2" t="s">
        <v>64</v>
      </c>
      <c r="E480" s="2" t="s">
        <v>115</v>
      </c>
      <c r="F480" s="2" t="s">
        <v>69</v>
      </c>
      <c r="G480" s="3">
        <v>10</v>
      </c>
      <c r="H480" s="17">
        <v>117.32759999999999</v>
      </c>
      <c r="I480" s="17">
        <f t="shared" si="35"/>
        <v>1173.2759999999998</v>
      </c>
      <c r="J480" s="17">
        <f t="shared" si="38"/>
        <v>90.342251999999988</v>
      </c>
      <c r="K480" s="17">
        <f t="shared" si="36"/>
        <v>903.42251999999985</v>
      </c>
      <c r="L480" s="24">
        <f t="shared" si="39"/>
        <v>79.948895575221229</v>
      </c>
      <c r="M480" s="24">
        <f t="shared" si="37"/>
        <v>799.48895575221229</v>
      </c>
    </row>
    <row r="481" spans="1:13" ht="12.75" customHeight="1" x14ac:dyDescent="0.45">
      <c r="A481" s="35"/>
      <c r="B481" s="2" t="s">
        <v>618</v>
      </c>
      <c r="C481" s="2" t="s">
        <v>609</v>
      </c>
      <c r="D481" s="2" t="s">
        <v>64</v>
      </c>
      <c r="E481" s="2" t="s">
        <v>115</v>
      </c>
      <c r="F481" s="2" t="s">
        <v>71</v>
      </c>
      <c r="G481" s="3">
        <v>4</v>
      </c>
      <c r="H481" s="17">
        <v>117.32759999999999</v>
      </c>
      <c r="I481" s="17">
        <f t="shared" si="35"/>
        <v>469.31039999999996</v>
      </c>
      <c r="J481" s="17">
        <f t="shared" si="38"/>
        <v>90.342251999999988</v>
      </c>
      <c r="K481" s="17">
        <f t="shared" si="36"/>
        <v>361.36900799999995</v>
      </c>
      <c r="L481" s="24">
        <f t="shared" si="39"/>
        <v>79.948895575221229</v>
      </c>
      <c r="M481" s="24">
        <f t="shared" si="37"/>
        <v>319.79558230088492</v>
      </c>
    </row>
    <row r="482" spans="1:13" ht="12.75" customHeight="1" x14ac:dyDescent="0.45">
      <c r="A482" s="35"/>
      <c r="B482" s="2" t="s">
        <v>619</v>
      </c>
      <c r="C482" s="2" t="s">
        <v>609</v>
      </c>
      <c r="D482" s="2" t="s">
        <v>64</v>
      </c>
      <c r="E482" s="2" t="s">
        <v>115</v>
      </c>
      <c r="F482" s="2" t="s">
        <v>73</v>
      </c>
      <c r="G482" s="3">
        <v>12</v>
      </c>
      <c r="H482" s="17">
        <v>117.32759999999999</v>
      </c>
      <c r="I482" s="17">
        <f t="shared" si="35"/>
        <v>1407.9312</v>
      </c>
      <c r="J482" s="17">
        <f t="shared" si="38"/>
        <v>90.342251999999988</v>
      </c>
      <c r="K482" s="17">
        <f t="shared" si="36"/>
        <v>1084.1070239999999</v>
      </c>
      <c r="L482" s="24">
        <f t="shared" si="39"/>
        <v>79.948895575221229</v>
      </c>
      <c r="M482" s="24">
        <f t="shared" si="37"/>
        <v>959.38674690265475</v>
      </c>
    </row>
    <row r="483" spans="1:13" ht="12.75" customHeight="1" x14ac:dyDescent="0.45">
      <c r="A483" s="35"/>
      <c r="B483" s="2" t="s">
        <v>620</v>
      </c>
      <c r="C483" s="2" t="s">
        <v>609</v>
      </c>
      <c r="D483" s="2" t="s">
        <v>64</v>
      </c>
      <c r="E483" s="2" t="s">
        <v>115</v>
      </c>
      <c r="F483" s="2" t="s">
        <v>57</v>
      </c>
      <c r="G483" s="3">
        <v>3</v>
      </c>
      <c r="H483" s="17">
        <v>117.32759999999999</v>
      </c>
      <c r="I483" s="17">
        <f t="shared" si="35"/>
        <v>351.9828</v>
      </c>
      <c r="J483" s="17">
        <f t="shared" si="38"/>
        <v>90.342251999999988</v>
      </c>
      <c r="K483" s="17">
        <f t="shared" si="36"/>
        <v>271.02675599999998</v>
      </c>
      <c r="L483" s="24">
        <f t="shared" si="39"/>
        <v>79.948895575221229</v>
      </c>
      <c r="M483" s="24">
        <f t="shared" si="37"/>
        <v>239.84668672566369</v>
      </c>
    </row>
    <row r="484" spans="1:13" ht="12.75" customHeight="1" x14ac:dyDescent="0.45">
      <c r="A484" s="35"/>
      <c r="B484" s="2" t="s">
        <v>621</v>
      </c>
      <c r="C484" s="2" t="s">
        <v>609</v>
      </c>
      <c r="D484" s="2" t="s">
        <v>64</v>
      </c>
      <c r="E484" s="2" t="s">
        <v>115</v>
      </c>
      <c r="F484" s="2" t="s">
        <v>59</v>
      </c>
      <c r="G484" s="3">
        <v>11</v>
      </c>
      <c r="H484" s="17">
        <v>117.32759999999999</v>
      </c>
      <c r="I484" s="17">
        <f t="shared" si="35"/>
        <v>1290.6035999999999</v>
      </c>
      <c r="J484" s="17">
        <f t="shared" si="38"/>
        <v>90.342251999999988</v>
      </c>
      <c r="K484" s="17">
        <f t="shared" si="36"/>
        <v>993.76477199999988</v>
      </c>
      <c r="L484" s="24">
        <f t="shared" si="39"/>
        <v>79.948895575221229</v>
      </c>
      <c r="M484" s="24">
        <f t="shared" si="37"/>
        <v>879.43785132743346</v>
      </c>
    </row>
    <row r="485" spans="1:13" ht="12.75" customHeight="1" x14ac:dyDescent="0.45">
      <c r="A485" s="35"/>
      <c r="B485" s="2" t="s">
        <v>622</v>
      </c>
      <c r="C485" s="2" t="s">
        <v>609</v>
      </c>
      <c r="D485" s="2" t="s">
        <v>64</v>
      </c>
      <c r="E485" s="2" t="s">
        <v>115</v>
      </c>
      <c r="F485" s="2" t="s">
        <v>265</v>
      </c>
      <c r="G485" s="3">
        <v>7</v>
      </c>
      <c r="H485" s="17">
        <v>117.32759999999999</v>
      </c>
      <c r="I485" s="17">
        <f t="shared" si="35"/>
        <v>821.29319999999996</v>
      </c>
      <c r="J485" s="17">
        <f t="shared" si="38"/>
        <v>90.342251999999988</v>
      </c>
      <c r="K485" s="17">
        <f t="shared" si="36"/>
        <v>632.39576399999987</v>
      </c>
      <c r="L485" s="24">
        <f t="shared" si="39"/>
        <v>79.948895575221229</v>
      </c>
      <c r="M485" s="24">
        <f t="shared" si="37"/>
        <v>559.64226902654855</v>
      </c>
    </row>
    <row r="486" spans="1:13" ht="12.75" customHeight="1" x14ac:dyDescent="0.45">
      <c r="A486" s="35"/>
      <c r="B486" s="2" t="s">
        <v>623</v>
      </c>
      <c r="C486" s="2" t="s">
        <v>609</v>
      </c>
      <c r="D486" s="2" t="s">
        <v>64</v>
      </c>
      <c r="E486" s="2" t="s">
        <v>98</v>
      </c>
      <c r="F486" s="2" t="s">
        <v>55</v>
      </c>
      <c r="G486" s="3">
        <v>8</v>
      </c>
      <c r="H486" s="17">
        <v>117.32759999999999</v>
      </c>
      <c r="I486" s="17">
        <f t="shared" si="35"/>
        <v>938.62079999999992</v>
      </c>
      <c r="J486" s="17">
        <f t="shared" si="38"/>
        <v>90.342251999999988</v>
      </c>
      <c r="K486" s="17">
        <f t="shared" si="36"/>
        <v>722.7380159999999</v>
      </c>
      <c r="L486" s="24">
        <f t="shared" si="39"/>
        <v>79.948895575221229</v>
      </c>
      <c r="M486" s="24">
        <f t="shared" si="37"/>
        <v>639.59116460176983</v>
      </c>
    </row>
    <row r="487" spans="1:13" ht="12.75" customHeight="1" x14ac:dyDescent="0.45">
      <c r="A487" s="35"/>
      <c r="B487" s="2" t="s">
        <v>623</v>
      </c>
      <c r="C487" s="2" t="s">
        <v>609</v>
      </c>
      <c r="D487" s="2" t="s">
        <v>64</v>
      </c>
      <c r="E487" s="2" t="s">
        <v>98</v>
      </c>
      <c r="F487" s="2" t="s">
        <v>55</v>
      </c>
      <c r="G487" s="3">
        <v>7</v>
      </c>
      <c r="H487" s="17">
        <v>117.32759999999999</v>
      </c>
      <c r="I487" s="17">
        <f t="shared" si="35"/>
        <v>821.29319999999996</v>
      </c>
      <c r="J487" s="17">
        <f t="shared" si="38"/>
        <v>90.342251999999988</v>
      </c>
      <c r="K487" s="17">
        <f t="shared" si="36"/>
        <v>632.39576399999987</v>
      </c>
      <c r="L487" s="24">
        <f t="shared" si="39"/>
        <v>79.948895575221229</v>
      </c>
      <c r="M487" s="24">
        <f t="shared" si="37"/>
        <v>559.64226902654855</v>
      </c>
    </row>
    <row r="488" spans="1:13" ht="12.75" customHeight="1" x14ac:dyDescent="0.45">
      <c r="A488" s="35"/>
      <c r="B488" s="2" t="s">
        <v>624</v>
      </c>
      <c r="C488" s="2" t="s">
        <v>609</v>
      </c>
      <c r="D488" s="2" t="s">
        <v>64</v>
      </c>
      <c r="E488" s="2" t="s">
        <v>98</v>
      </c>
      <c r="F488" s="2" t="s">
        <v>69</v>
      </c>
      <c r="G488" s="3">
        <v>13</v>
      </c>
      <c r="H488" s="17">
        <v>117.32759999999999</v>
      </c>
      <c r="I488" s="17">
        <f t="shared" si="35"/>
        <v>1525.2587999999998</v>
      </c>
      <c r="J488" s="17">
        <f t="shared" si="38"/>
        <v>90.342251999999988</v>
      </c>
      <c r="K488" s="17">
        <f t="shared" si="36"/>
        <v>1174.4492759999998</v>
      </c>
      <c r="L488" s="24">
        <f t="shared" si="39"/>
        <v>79.948895575221229</v>
      </c>
      <c r="M488" s="24">
        <f t="shared" si="37"/>
        <v>1039.335642477876</v>
      </c>
    </row>
    <row r="489" spans="1:13" ht="12.75" customHeight="1" x14ac:dyDescent="0.45">
      <c r="A489" s="35"/>
      <c r="B489" s="2" t="s">
        <v>625</v>
      </c>
      <c r="C489" s="2" t="s">
        <v>609</v>
      </c>
      <c r="D489" s="2" t="s">
        <v>64</v>
      </c>
      <c r="E489" s="2" t="s">
        <v>98</v>
      </c>
      <c r="F489" s="2" t="s">
        <v>71</v>
      </c>
      <c r="G489" s="3">
        <v>4</v>
      </c>
      <c r="H489" s="17">
        <v>117.32759999999999</v>
      </c>
      <c r="I489" s="17">
        <f t="shared" si="35"/>
        <v>469.31039999999996</v>
      </c>
      <c r="J489" s="17">
        <f t="shared" si="38"/>
        <v>90.342251999999988</v>
      </c>
      <c r="K489" s="17">
        <f t="shared" si="36"/>
        <v>361.36900799999995</v>
      </c>
      <c r="L489" s="24">
        <f t="shared" si="39"/>
        <v>79.948895575221229</v>
      </c>
      <c r="M489" s="24">
        <f t="shared" si="37"/>
        <v>319.79558230088492</v>
      </c>
    </row>
    <row r="490" spans="1:13" ht="12.75" customHeight="1" x14ac:dyDescent="0.45">
      <c r="A490" s="35"/>
      <c r="B490" s="2" t="s">
        <v>626</v>
      </c>
      <c r="C490" s="2" t="s">
        <v>609</v>
      </c>
      <c r="D490" s="2" t="s">
        <v>64</v>
      </c>
      <c r="E490" s="2" t="s">
        <v>98</v>
      </c>
      <c r="F490" s="2" t="s">
        <v>73</v>
      </c>
      <c r="G490" s="3">
        <v>17</v>
      </c>
      <c r="H490" s="17">
        <v>117.32759999999999</v>
      </c>
      <c r="I490" s="17">
        <f t="shared" si="35"/>
        <v>1994.5691999999999</v>
      </c>
      <c r="J490" s="17">
        <f t="shared" si="38"/>
        <v>90.342251999999988</v>
      </c>
      <c r="K490" s="17">
        <f t="shared" si="36"/>
        <v>1535.8182839999997</v>
      </c>
      <c r="L490" s="24">
        <f t="shared" si="39"/>
        <v>79.948895575221229</v>
      </c>
      <c r="M490" s="24">
        <f t="shared" si="37"/>
        <v>1359.131224778761</v>
      </c>
    </row>
    <row r="491" spans="1:13" ht="12.75" customHeight="1" x14ac:dyDescent="0.45">
      <c r="A491" s="35"/>
      <c r="B491" s="2" t="s">
        <v>627</v>
      </c>
      <c r="C491" s="2" t="s">
        <v>609</v>
      </c>
      <c r="D491" s="2" t="s">
        <v>64</v>
      </c>
      <c r="E491" s="2" t="s">
        <v>98</v>
      </c>
      <c r="F491" s="2" t="s">
        <v>57</v>
      </c>
      <c r="G491" s="3">
        <v>2</v>
      </c>
      <c r="H491" s="17">
        <v>117.32759999999999</v>
      </c>
      <c r="I491" s="17">
        <f t="shared" si="35"/>
        <v>234.65519999999998</v>
      </c>
      <c r="J491" s="17">
        <f t="shared" si="38"/>
        <v>90.342251999999988</v>
      </c>
      <c r="K491" s="17">
        <f t="shared" si="36"/>
        <v>180.68450399999998</v>
      </c>
      <c r="L491" s="24">
        <f t="shared" si="39"/>
        <v>79.948895575221229</v>
      </c>
      <c r="M491" s="24">
        <f t="shared" si="37"/>
        <v>159.89779115044246</v>
      </c>
    </row>
    <row r="492" spans="1:13" ht="12.75" customHeight="1" x14ac:dyDescent="0.45">
      <c r="A492" s="35"/>
      <c r="B492" s="2" t="s">
        <v>628</v>
      </c>
      <c r="C492" s="2" t="s">
        <v>609</v>
      </c>
      <c r="D492" s="2" t="s">
        <v>64</v>
      </c>
      <c r="E492" s="2" t="s">
        <v>98</v>
      </c>
      <c r="F492" s="2" t="s">
        <v>59</v>
      </c>
      <c r="G492" s="3">
        <v>11</v>
      </c>
      <c r="H492" s="17">
        <v>117.32759999999999</v>
      </c>
      <c r="I492" s="17">
        <f t="shared" si="35"/>
        <v>1290.6035999999999</v>
      </c>
      <c r="J492" s="17">
        <f t="shared" si="38"/>
        <v>90.342251999999988</v>
      </c>
      <c r="K492" s="17">
        <f t="shared" si="36"/>
        <v>993.76477199999988</v>
      </c>
      <c r="L492" s="24">
        <f t="shared" si="39"/>
        <v>79.948895575221229</v>
      </c>
      <c r="M492" s="24">
        <f t="shared" si="37"/>
        <v>879.43785132743346</v>
      </c>
    </row>
    <row r="493" spans="1:13" ht="12.75" customHeight="1" x14ac:dyDescent="0.45">
      <c r="A493" s="34"/>
      <c r="B493" s="2" t="s">
        <v>629</v>
      </c>
      <c r="C493" s="2" t="s">
        <v>609</v>
      </c>
      <c r="D493" s="2" t="s">
        <v>64</v>
      </c>
      <c r="E493" s="2" t="s">
        <v>98</v>
      </c>
      <c r="F493" s="2" t="s">
        <v>265</v>
      </c>
      <c r="G493" s="3">
        <v>4</v>
      </c>
      <c r="H493" s="17">
        <v>117.32759999999999</v>
      </c>
      <c r="I493" s="17">
        <f t="shared" si="35"/>
        <v>469.31039999999996</v>
      </c>
      <c r="J493" s="17">
        <f t="shared" si="38"/>
        <v>90.342251999999988</v>
      </c>
      <c r="K493" s="17">
        <f t="shared" si="36"/>
        <v>361.36900799999995</v>
      </c>
      <c r="L493" s="24">
        <f t="shared" si="39"/>
        <v>79.948895575221229</v>
      </c>
      <c r="M493" s="24">
        <f t="shared" si="37"/>
        <v>319.79558230088492</v>
      </c>
    </row>
    <row r="494" spans="1:13" ht="21" customHeight="1" x14ac:dyDescent="0.45">
      <c r="A494" s="33"/>
      <c r="B494" s="2" t="s">
        <v>630</v>
      </c>
      <c r="C494" s="2" t="s">
        <v>631</v>
      </c>
      <c r="D494" s="2" t="s">
        <v>552</v>
      </c>
      <c r="E494" s="2" t="s">
        <v>103</v>
      </c>
      <c r="F494" s="2" t="s">
        <v>55</v>
      </c>
      <c r="G494" s="3">
        <v>4</v>
      </c>
      <c r="H494" s="17">
        <v>117.32759999999999</v>
      </c>
      <c r="I494" s="17">
        <f t="shared" si="35"/>
        <v>469.31039999999996</v>
      </c>
      <c r="J494" s="17">
        <f t="shared" si="38"/>
        <v>90.342251999999988</v>
      </c>
      <c r="K494" s="17">
        <f t="shared" si="36"/>
        <v>361.36900799999995</v>
      </c>
      <c r="L494" s="24">
        <f t="shared" si="39"/>
        <v>79.948895575221229</v>
      </c>
      <c r="M494" s="24">
        <f t="shared" si="37"/>
        <v>319.79558230088492</v>
      </c>
    </row>
    <row r="495" spans="1:13" ht="21" customHeight="1" x14ac:dyDescent="0.45">
      <c r="A495" s="35"/>
      <c r="B495" s="2" t="s">
        <v>632</v>
      </c>
      <c r="C495" s="2" t="s">
        <v>631</v>
      </c>
      <c r="D495" s="2" t="s">
        <v>552</v>
      </c>
      <c r="E495" s="2" t="s">
        <v>103</v>
      </c>
      <c r="F495" s="2" t="s">
        <v>73</v>
      </c>
      <c r="G495" s="3">
        <v>8</v>
      </c>
      <c r="H495" s="17">
        <v>117.32759999999999</v>
      </c>
      <c r="I495" s="17">
        <f t="shared" si="35"/>
        <v>938.62079999999992</v>
      </c>
      <c r="J495" s="17">
        <f t="shared" si="38"/>
        <v>90.342251999999988</v>
      </c>
      <c r="K495" s="17">
        <f t="shared" si="36"/>
        <v>722.7380159999999</v>
      </c>
      <c r="L495" s="24">
        <f t="shared" si="39"/>
        <v>79.948895575221229</v>
      </c>
      <c r="M495" s="24">
        <f t="shared" si="37"/>
        <v>639.59116460176983</v>
      </c>
    </row>
    <row r="496" spans="1:13" ht="20.25" customHeight="1" x14ac:dyDescent="0.45">
      <c r="A496" s="35"/>
      <c r="B496" s="2" t="s">
        <v>633</v>
      </c>
      <c r="C496" s="2" t="s">
        <v>631</v>
      </c>
      <c r="D496" s="2" t="s">
        <v>552</v>
      </c>
      <c r="E496" s="2" t="s">
        <v>103</v>
      </c>
      <c r="F496" s="2" t="s">
        <v>57</v>
      </c>
      <c r="G496" s="3">
        <v>4</v>
      </c>
      <c r="H496" s="17">
        <v>117.32759999999999</v>
      </c>
      <c r="I496" s="17">
        <f t="shared" si="35"/>
        <v>469.31039999999996</v>
      </c>
      <c r="J496" s="17">
        <f t="shared" si="38"/>
        <v>90.342251999999988</v>
      </c>
      <c r="K496" s="17">
        <f t="shared" si="36"/>
        <v>361.36900799999995</v>
      </c>
      <c r="L496" s="24">
        <f t="shared" si="39"/>
        <v>79.948895575221229</v>
      </c>
      <c r="M496" s="24">
        <f t="shared" si="37"/>
        <v>319.79558230088492</v>
      </c>
    </row>
    <row r="497" spans="1:13" ht="19.5" customHeight="1" x14ac:dyDescent="0.45">
      <c r="A497" s="35"/>
      <c r="B497" s="2" t="s">
        <v>634</v>
      </c>
      <c r="C497" s="2" t="s">
        <v>631</v>
      </c>
      <c r="D497" s="2" t="s">
        <v>552</v>
      </c>
      <c r="E497" s="2" t="s">
        <v>103</v>
      </c>
      <c r="F497" s="2" t="s">
        <v>59</v>
      </c>
      <c r="G497" s="3">
        <v>5</v>
      </c>
      <c r="H497" s="17">
        <v>117.32759999999999</v>
      </c>
      <c r="I497" s="17">
        <f t="shared" si="35"/>
        <v>586.63799999999992</v>
      </c>
      <c r="J497" s="17">
        <f t="shared" si="38"/>
        <v>90.342251999999988</v>
      </c>
      <c r="K497" s="17">
        <f t="shared" si="36"/>
        <v>451.71125999999992</v>
      </c>
      <c r="L497" s="24">
        <f t="shared" si="39"/>
        <v>79.948895575221229</v>
      </c>
      <c r="M497" s="24">
        <f t="shared" si="37"/>
        <v>399.74447787610615</v>
      </c>
    </row>
    <row r="498" spans="1:13" ht="19.5" customHeight="1" x14ac:dyDescent="0.45">
      <c r="A498" s="34"/>
      <c r="B498" s="2" t="s">
        <v>635</v>
      </c>
      <c r="C498" s="2" t="s">
        <v>631</v>
      </c>
      <c r="D498" s="2" t="s">
        <v>552</v>
      </c>
      <c r="E498" s="2" t="s">
        <v>103</v>
      </c>
      <c r="F498" s="2" t="s">
        <v>265</v>
      </c>
      <c r="G498" s="3">
        <v>4</v>
      </c>
      <c r="H498" s="17">
        <v>117.32759999999999</v>
      </c>
      <c r="I498" s="17">
        <f t="shared" si="35"/>
        <v>469.31039999999996</v>
      </c>
      <c r="J498" s="17">
        <f t="shared" si="38"/>
        <v>90.342251999999988</v>
      </c>
      <c r="K498" s="17">
        <f t="shared" si="36"/>
        <v>361.36900799999995</v>
      </c>
      <c r="L498" s="24">
        <f t="shared" si="39"/>
        <v>79.948895575221229</v>
      </c>
      <c r="M498" s="24">
        <f t="shared" si="37"/>
        <v>319.79558230088492</v>
      </c>
    </row>
    <row r="499" spans="1:13" ht="12.75" customHeight="1" x14ac:dyDescent="0.45">
      <c r="A499" s="33"/>
      <c r="B499" s="2" t="s">
        <v>636</v>
      </c>
      <c r="C499" s="2" t="s">
        <v>637</v>
      </c>
      <c r="D499" s="2" t="s">
        <v>68</v>
      </c>
      <c r="E499" s="2" t="s">
        <v>27</v>
      </c>
      <c r="F499" s="2" t="s">
        <v>55</v>
      </c>
      <c r="G499" s="3">
        <v>3</v>
      </c>
      <c r="H499" s="17">
        <v>99.473399999999998</v>
      </c>
      <c r="I499" s="17">
        <f t="shared" si="35"/>
        <v>298.42020000000002</v>
      </c>
      <c r="J499" s="17">
        <f t="shared" si="38"/>
        <v>76.594517999999994</v>
      </c>
      <c r="K499" s="17">
        <f t="shared" si="36"/>
        <v>229.78355399999998</v>
      </c>
      <c r="L499" s="24">
        <f t="shared" si="39"/>
        <v>67.782759292035394</v>
      </c>
      <c r="M499" s="24">
        <f t="shared" si="37"/>
        <v>203.34827787610618</v>
      </c>
    </row>
    <row r="500" spans="1:13" ht="12.75" customHeight="1" x14ac:dyDescent="0.45">
      <c r="A500" s="35"/>
      <c r="B500" s="2" t="s">
        <v>638</v>
      </c>
      <c r="C500" s="2" t="s">
        <v>637</v>
      </c>
      <c r="D500" s="2" t="s">
        <v>68</v>
      </c>
      <c r="E500" s="2" t="s">
        <v>27</v>
      </c>
      <c r="F500" s="2" t="s">
        <v>69</v>
      </c>
      <c r="G500" s="3">
        <v>7</v>
      </c>
      <c r="H500" s="17">
        <v>99.473399999999998</v>
      </c>
      <c r="I500" s="17">
        <f t="shared" si="35"/>
        <v>696.31380000000001</v>
      </c>
      <c r="J500" s="17">
        <f t="shared" si="38"/>
        <v>76.594517999999994</v>
      </c>
      <c r="K500" s="17">
        <f t="shared" si="36"/>
        <v>536.16162599999996</v>
      </c>
      <c r="L500" s="24">
        <f t="shared" si="39"/>
        <v>67.782759292035394</v>
      </c>
      <c r="M500" s="24">
        <f t="shared" si="37"/>
        <v>474.47931504424776</v>
      </c>
    </row>
    <row r="501" spans="1:13" ht="12.75" customHeight="1" x14ac:dyDescent="0.45">
      <c r="A501" s="35"/>
      <c r="B501" s="2" t="s">
        <v>638</v>
      </c>
      <c r="C501" s="2" t="s">
        <v>637</v>
      </c>
      <c r="D501" s="2" t="s">
        <v>68</v>
      </c>
      <c r="E501" s="2" t="s">
        <v>27</v>
      </c>
      <c r="F501" s="2" t="s">
        <v>69</v>
      </c>
      <c r="G501" s="3">
        <v>6</v>
      </c>
      <c r="H501" s="17">
        <v>99.473399999999998</v>
      </c>
      <c r="I501" s="17">
        <f t="shared" si="35"/>
        <v>596.84040000000005</v>
      </c>
      <c r="J501" s="17">
        <f t="shared" si="38"/>
        <v>76.594517999999994</v>
      </c>
      <c r="K501" s="17">
        <f t="shared" si="36"/>
        <v>459.56710799999996</v>
      </c>
      <c r="L501" s="24">
        <f t="shared" si="39"/>
        <v>67.782759292035394</v>
      </c>
      <c r="M501" s="24">
        <f t="shared" si="37"/>
        <v>406.69655575221236</v>
      </c>
    </row>
    <row r="502" spans="1:13" ht="12.75" customHeight="1" x14ac:dyDescent="0.45">
      <c r="A502" s="35"/>
      <c r="B502" s="2" t="s">
        <v>639</v>
      </c>
      <c r="C502" s="2" t="s">
        <v>637</v>
      </c>
      <c r="D502" s="2" t="s">
        <v>68</v>
      </c>
      <c r="E502" s="2" t="s">
        <v>27</v>
      </c>
      <c r="F502" s="2" t="s">
        <v>71</v>
      </c>
      <c r="G502" s="3">
        <v>8</v>
      </c>
      <c r="H502" s="17">
        <v>99.473399999999998</v>
      </c>
      <c r="I502" s="17">
        <f t="shared" si="35"/>
        <v>795.78719999999998</v>
      </c>
      <c r="J502" s="17">
        <f t="shared" si="38"/>
        <v>76.594517999999994</v>
      </c>
      <c r="K502" s="17">
        <f t="shared" si="36"/>
        <v>612.75614399999995</v>
      </c>
      <c r="L502" s="24">
        <f t="shared" si="39"/>
        <v>67.782759292035394</v>
      </c>
      <c r="M502" s="24">
        <f t="shared" si="37"/>
        <v>542.26207433628315</v>
      </c>
    </row>
    <row r="503" spans="1:13" ht="12.75" customHeight="1" x14ac:dyDescent="0.45">
      <c r="A503" s="35"/>
      <c r="B503" s="2" t="s">
        <v>639</v>
      </c>
      <c r="C503" s="2" t="s">
        <v>637</v>
      </c>
      <c r="D503" s="2" t="s">
        <v>68</v>
      </c>
      <c r="E503" s="2" t="s">
        <v>27</v>
      </c>
      <c r="F503" s="2" t="s">
        <v>71</v>
      </c>
      <c r="G503" s="3">
        <v>3</v>
      </c>
      <c r="H503" s="17">
        <v>99.473399999999998</v>
      </c>
      <c r="I503" s="17">
        <f t="shared" si="35"/>
        <v>298.42020000000002</v>
      </c>
      <c r="J503" s="17">
        <f t="shared" si="38"/>
        <v>76.594517999999994</v>
      </c>
      <c r="K503" s="17">
        <f t="shared" si="36"/>
        <v>229.78355399999998</v>
      </c>
      <c r="L503" s="24">
        <f t="shared" si="39"/>
        <v>67.782759292035394</v>
      </c>
      <c r="M503" s="24">
        <f t="shared" si="37"/>
        <v>203.34827787610618</v>
      </c>
    </row>
    <row r="504" spans="1:13" ht="12.75" customHeight="1" x14ac:dyDescent="0.45">
      <c r="A504" s="35"/>
      <c r="B504" s="2" t="s">
        <v>640</v>
      </c>
      <c r="C504" s="2" t="s">
        <v>637</v>
      </c>
      <c r="D504" s="2" t="s">
        <v>68</v>
      </c>
      <c r="E504" s="2" t="s">
        <v>27</v>
      </c>
      <c r="F504" s="2" t="s">
        <v>73</v>
      </c>
      <c r="G504" s="3">
        <v>2</v>
      </c>
      <c r="H504" s="17">
        <v>99.473399999999998</v>
      </c>
      <c r="I504" s="17">
        <f t="shared" si="35"/>
        <v>198.9468</v>
      </c>
      <c r="J504" s="17">
        <f t="shared" si="38"/>
        <v>76.594517999999994</v>
      </c>
      <c r="K504" s="17">
        <f t="shared" si="36"/>
        <v>153.18903599999999</v>
      </c>
      <c r="L504" s="24">
        <f t="shared" si="39"/>
        <v>67.782759292035394</v>
      </c>
      <c r="M504" s="24">
        <f t="shared" si="37"/>
        <v>135.56551858407079</v>
      </c>
    </row>
    <row r="505" spans="1:13" ht="12.75" customHeight="1" x14ac:dyDescent="0.45">
      <c r="A505" s="35"/>
      <c r="B505" s="2" t="s">
        <v>641</v>
      </c>
      <c r="C505" s="2" t="s">
        <v>637</v>
      </c>
      <c r="D505" s="2" t="s">
        <v>68</v>
      </c>
      <c r="E505" s="2" t="s">
        <v>27</v>
      </c>
      <c r="F505" s="2" t="s">
        <v>57</v>
      </c>
      <c r="G505" s="3">
        <v>5</v>
      </c>
      <c r="H505" s="17">
        <v>99.473399999999998</v>
      </c>
      <c r="I505" s="17">
        <f t="shared" si="35"/>
        <v>497.36699999999996</v>
      </c>
      <c r="J505" s="17">
        <f t="shared" si="38"/>
        <v>76.594517999999994</v>
      </c>
      <c r="K505" s="17">
        <f t="shared" si="36"/>
        <v>382.97258999999997</v>
      </c>
      <c r="L505" s="24">
        <f t="shared" si="39"/>
        <v>67.782759292035394</v>
      </c>
      <c r="M505" s="24">
        <f t="shared" si="37"/>
        <v>338.91379646017697</v>
      </c>
    </row>
    <row r="506" spans="1:13" ht="12.75" customHeight="1" x14ac:dyDescent="0.45">
      <c r="A506" s="35"/>
      <c r="B506" s="2" t="s">
        <v>641</v>
      </c>
      <c r="C506" s="2" t="s">
        <v>637</v>
      </c>
      <c r="D506" s="2" t="s">
        <v>68</v>
      </c>
      <c r="E506" s="2" t="s">
        <v>27</v>
      </c>
      <c r="F506" s="2" t="s">
        <v>57</v>
      </c>
      <c r="G506" s="3">
        <v>3</v>
      </c>
      <c r="H506" s="17">
        <v>99.473399999999998</v>
      </c>
      <c r="I506" s="17">
        <f t="shared" si="35"/>
        <v>298.42020000000002</v>
      </c>
      <c r="J506" s="17">
        <f t="shared" si="38"/>
        <v>76.594517999999994</v>
      </c>
      <c r="K506" s="17">
        <f t="shared" si="36"/>
        <v>229.78355399999998</v>
      </c>
      <c r="L506" s="24">
        <f t="shared" si="39"/>
        <v>67.782759292035394</v>
      </c>
      <c r="M506" s="24">
        <f t="shared" si="37"/>
        <v>203.34827787610618</v>
      </c>
    </row>
    <row r="507" spans="1:13" ht="12.75" customHeight="1" x14ac:dyDescent="0.45">
      <c r="A507" s="35"/>
      <c r="B507" s="2" t="s">
        <v>642</v>
      </c>
      <c r="C507" s="2" t="s">
        <v>637</v>
      </c>
      <c r="D507" s="2" t="s">
        <v>68</v>
      </c>
      <c r="E507" s="2" t="s">
        <v>27</v>
      </c>
      <c r="F507" s="2" t="s">
        <v>59</v>
      </c>
      <c r="G507" s="3">
        <v>2</v>
      </c>
      <c r="H507" s="17">
        <v>99.473399999999998</v>
      </c>
      <c r="I507" s="17">
        <f t="shared" si="35"/>
        <v>198.9468</v>
      </c>
      <c r="J507" s="17">
        <f t="shared" si="38"/>
        <v>76.594517999999994</v>
      </c>
      <c r="K507" s="17">
        <f t="shared" si="36"/>
        <v>153.18903599999999</v>
      </c>
      <c r="L507" s="24">
        <f t="shared" si="39"/>
        <v>67.782759292035394</v>
      </c>
      <c r="M507" s="24">
        <f t="shared" si="37"/>
        <v>135.56551858407079</v>
      </c>
    </row>
    <row r="508" spans="1:13" ht="12.75" customHeight="1" x14ac:dyDescent="0.45">
      <c r="A508" s="34"/>
      <c r="B508" s="2" t="s">
        <v>643</v>
      </c>
      <c r="C508" s="2" t="s">
        <v>637</v>
      </c>
      <c r="D508" s="2" t="s">
        <v>68</v>
      </c>
      <c r="E508" s="2" t="s">
        <v>27</v>
      </c>
      <c r="F508" s="2" t="s">
        <v>265</v>
      </c>
      <c r="G508" s="3">
        <v>3</v>
      </c>
      <c r="H508" s="17">
        <v>99.473399999999998</v>
      </c>
      <c r="I508" s="17">
        <f t="shared" si="35"/>
        <v>298.42020000000002</v>
      </c>
      <c r="J508" s="17">
        <f t="shared" si="38"/>
        <v>76.594517999999994</v>
      </c>
      <c r="K508" s="17">
        <f t="shared" si="36"/>
        <v>229.78355399999998</v>
      </c>
      <c r="L508" s="24">
        <f t="shared" si="39"/>
        <v>67.782759292035394</v>
      </c>
      <c r="M508" s="24">
        <f t="shared" si="37"/>
        <v>203.34827787610618</v>
      </c>
    </row>
    <row r="509" spans="1:13" ht="12.75" customHeight="1" x14ac:dyDescent="0.45">
      <c r="A509" s="33"/>
      <c r="B509" s="2" t="s">
        <v>644</v>
      </c>
      <c r="C509" s="2" t="s">
        <v>645</v>
      </c>
      <c r="D509" s="2" t="s">
        <v>68</v>
      </c>
      <c r="E509" s="2" t="s">
        <v>103</v>
      </c>
      <c r="F509" s="2" t="s">
        <v>69</v>
      </c>
      <c r="G509" s="3">
        <v>1</v>
      </c>
      <c r="H509" s="17">
        <v>104.5746</v>
      </c>
      <c r="I509" s="17">
        <f t="shared" si="35"/>
        <v>104.5746</v>
      </c>
      <c r="J509" s="17">
        <f t="shared" si="38"/>
        <v>80.522441999999998</v>
      </c>
      <c r="K509" s="17">
        <f t="shared" si="36"/>
        <v>80.522441999999998</v>
      </c>
      <c r="L509" s="24">
        <f t="shared" si="39"/>
        <v>71.258798230088502</v>
      </c>
      <c r="M509" s="24">
        <f t="shared" si="37"/>
        <v>71.258798230088502</v>
      </c>
    </row>
    <row r="510" spans="1:13" ht="12.75" customHeight="1" x14ac:dyDescent="0.45">
      <c r="A510" s="35"/>
      <c r="B510" s="2" t="s">
        <v>646</v>
      </c>
      <c r="C510" s="2" t="s">
        <v>645</v>
      </c>
      <c r="D510" s="2" t="s">
        <v>68</v>
      </c>
      <c r="E510" s="2" t="s">
        <v>254</v>
      </c>
      <c r="F510" s="2" t="s">
        <v>55</v>
      </c>
      <c r="G510" s="3">
        <v>5</v>
      </c>
      <c r="H510" s="17">
        <v>104.5746</v>
      </c>
      <c r="I510" s="17">
        <f t="shared" si="35"/>
        <v>522.87300000000005</v>
      </c>
      <c r="J510" s="17">
        <f t="shared" si="38"/>
        <v>80.522441999999998</v>
      </c>
      <c r="K510" s="17">
        <f t="shared" si="36"/>
        <v>402.61221</v>
      </c>
      <c r="L510" s="24">
        <f t="shared" si="39"/>
        <v>71.258798230088502</v>
      </c>
      <c r="M510" s="24">
        <f t="shared" si="37"/>
        <v>356.29399115044248</v>
      </c>
    </row>
    <row r="511" spans="1:13" ht="12.75" customHeight="1" x14ac:dyDescent="0.45">
      <c r="A511" s="35"/>
      <c r="B511" s="2" t="s">
        <v>647</v>
      </c>
      <c r="C511" s="2" t="s">
        <v>645</v>
      </c>
      <c r="D511" s="2" t="s">
        <v>68</v>
      </c>
      <c r="E511" s="2" t="s">
        <v>254</v>
      </c>
      <c r="F511" s="2" t="s">
        <v>69</v>
      </c>
      <c r="G511" s="3">
        <v>5</v>
      </c>
      <c r="H511" s="17">
        <v>104.5746</v>
      </c>
      <c r="I511" s="17">
        <f t="shared" si="35"/>
        <v>522.87300000000005</v>
      </c>
      <c r="J511" s="17">
        <f t="shared" si="38"/>
        <v>80.522441999999998</v>
      </c>
      <c r="K511" s="17">
        <f t="shared" si="36"/>
        <v>402.61221</v>
      </c>
      <c r="L511" s="24">
        <f t="shared" si="39"/>
        <v>71.258798230088502</v>
      </c>
      <c r="M511" s="24">
        <f t="shared" si="37"/>
        <v>356.29399115044248</v>
      </c>
    </row>
    <row r="512" spans="1:13" ht="12.75" customHeight="1" x14ac:dyDescent="0.45">
      <c r="A512" s="35"/>
      <c r="B512" s="2" t="s">
        <v>648</v>
      </c>
      <c r="C512" s="2" t="s">
        <v>645</v>
      </c>
      <c r="D512" s="2" t="s">
        <v>68</v>
      </c>
      <c r="E512" s="2" t="s">
        <v>254</v>
      </c>
      <c r="F512" s="2" t="s">
        <v>71</v>
      </c>
      <c r="G512" s="3">
        <v>2</v>
      </c>
      <c r="H512" s="17">
        <v>104.5746</v>
      </c>
      <c r="I512" s="17">
        <f t="shared" si="35"/>
        <v>209.14920000000001</v>
      </c>
      <c r="J512" s="17">
        <f t="shared" si="38"/>
        <v>80.522441999999998</v>
      </c>
      <c r="K512" s="17">
        <f t="shared" si="36"/>
        <v>161.044884</v>
      </c>
      <c r="L512" s="24">
        <f t="shared" si="39"/>
        <v>71.258798230088502</v>
      </c>
      <c r="M512" s="24">
        <f t="shared" si="37"/>
        <v>142.517596460177</v>
      </c>
    </row>
    <row r="513" spans="1:13" ht="12.75" customHeight="1" x14ac:dyDescent="0.45">
      <c r="A513" s="35"/>
      <c r="B513" s="2" t="s">
        <v>649</v>
      </c>
      <c r="C513" s="2" t="s">
        <v>645</v>
      </c>
      <c r="D513" s="2" t="s">
        <v>68</v>
      </c>
      <c r="E513" s="2" t="s">
        <v>254</v>
      </c>
      <c r="F513" s="2" t="s">
        <v>73</v>
      </c>
      <c r="G513" s="3">
        <v>3</v>
      </c>
      <c r="H513" s="17">
        <v>104.5746</v>
      </c>
      <c r="I513" s="17">
        <f t="shared" si="35"/>
        <v>313.72379999999998</v>
      </c>
      <c r="J513" s="17">
        <f t="shared" si="38"/>
        <v>80.522441999999998</v>
      </c>
      <c r="K513" s="17">
        <f t="shared" si="36"/>
        <v>241.56732599999998</v>
      </c>
      <c r="L513" s="24">
        <f t="shared" si="39"/>
        <v>71.258798230088502</v>
      </c>
      <c r="M513" s="24">
        <f t="shared" si="37"/>
        <v>213.77639469026551</v>
      </c>
    </row>
    <row r="514" spans="1:13" ht="12.75" customHeight="1" x14ac:dyDescent="0.45">
      <c r="A514" s="35"/>
      <c r="B514" s="2" t="s">
        <v>650</v>
      </c>
      <c r="C514" s="2" t="s">
        <v>645</v>
      </c>
      <c r="D514" s="2" t="s">
        <v>68</v>
      </c>
      <c r="E514" s="2" t="s">
        <v>254</v>
      </c>
      <c r="F514" s="2" t="s">
        <v>57</v>
      </c>
      <c r="G514" s="3">
        <v>4</v>
      </c>
      <c r="H514" s="17">
        <v>104.5746</v>
      </c>
      <c r="I514" s="17">
        <f t="shared" si="35"/>
        <v>418.29840000000002</v>
      </c>
      <c r="J514" s="17">
        <f t="shared" si="38"/>
        <v>80.522441999999998</v>
      </c>
      <c r="K514" s="17">
        <f t="shared" si="36"/>
        <v>322.08976799999999</v>
      </c>
      <c r="L514" s="24">
        <f t="shared" si="39"/>
        <v>71.258798230088502</v>
      </c>
      <c r="M514" s="24">
        <f t="shared" si="37"/>
        <v>285.03519292035401</v>
      </c>
    </row>
    <row r="515" spans="1:13" ht="12.75" customHeight="1" x14ac:dyDescent="0.45">
      <c r="A515" s="35"/>
      <c r="B515" s="2" t="s">
        <v>651</v>
      </c>
      <c r="C515" s="2" t="s">
        <v>645</v>
      </c>
      <c r="D515" s="2" t="s">
        <v>68</v>
      </c>
      <c r="E515" s="2" t="s">
        <v>254</v>
      </c>
      <c r="F515" s="2" t="s">
        <v>59</v>
      </c>
      <c r="G515" s="3">
        <v>3</v>
      </c>
      <c r="H515" s="17">
        <v>104.5746</v>
      </c>
      <c r="I515" s="17">
        <f t="shared" si="35"/>
        <v>313.72379999999998</v>
      </c>
      <c r="J515" s="17">
        <f t="shared" si="38"/>
        <v>80.522441999999998</v>
      </c>
      <c r="K515" s="17">
        <f t="shared" si="36"/>
        <v>241.56732599999998</v>
      </c>
      <c r="L515" s="24">
        <f t="shared" si="39"/>
        <v>71.258798230088502</v>
      </c>
      <c r="M515" s="24">
        <f t="shared" si="37"/>
        <v>213.77639469026551</v>
      </c>
    </row>
    <row r="516" spans="1:13" ht="12.75" customHeight="1" x14ac:dyDescent="0.45">
      <c r="A516" s="35"/>
      <c r="B516" s="2" t="s">
        <v>652</v>
      </c>
      <c r="C516" s="2" t="s">
        <v>645</v>
      </c>
      <c r="D516" s="2" t="s">
        <v>68</v>
      </c>
      <c r="E516" s="2" t="s">
        <v>141</v>
      </c>
      <c r="F516" s="2" t="s">
        <v>57</v>
      </c>
      <c r="G516" s="3">
        <v>2</v>
      </c>
      <c r="H516" s="17">
        <v>104.5746</v>
      </c>
      <c r="I516" s="17">
        <f t="shared" si="35"/>
        <v>209.14920000000001</v>
      </c>
      <c r="J516" s="17">
        <f t="shared" si="38"/>
        <v>80.522441999999998</v>
      </c>
      <c r="K516" s="17">
        <f t="shared" si="36"/>
        <v>161.044884</v>
      </c>
      <c r="L516" s="24">
        <f t="shared" si="39"/>
        <v>71.258798230088502</v>
      </c>
      <c r="M516" s="24">
        <f t="shared" si="37"/>
        <v>142.517596460177</v>
      </c>
    </row>
    <row r="517" spans="1:13" ht="12.75" customHeight="1" x14ac:dyDescent="0.45">
      <c r="A517" s="34"/>
      <c r="B517" s="2" t="s">
        <v>653</v>
      </c>
      <c r="C517" s="2" t="s">
        <v>645</v>
      </c>
      <c r="D517" s="2" t="s">
        <v>68</v>
      </c>
      <c r="E517" s="2" t="s">
        <v>87</v>
      </c>
      <c r="F517" s="2" t="s">
        <v>59</v>
      </c>
      <c r="G517" s="3">
        <v>1</v>
      </c>
      <c r="H517" s="17">
        <v>104.5746</v>
      </c>
      <c r="I517" s="17">
        <f t="shared" si="35"/>
        <v>104.5746</v>
      </c>
      <c r="J517" s="17">
        <f t="shared" si="38"/>
        <v>80.522441999999998</v>
      </c>
      <c r="K517" s="17">
        <f t="shared" si="36"/>
        <v>80.522441999999998</v>
      </c>
      <c r="L517" s="24">
        <f t="shared" si="39"/>
        <v>71.258798230088502</v>
      </c>
      <c r="M517" s="24">
        <f t="shared" si="37"/>
        <v>71.258798230088502</v>
      </c>
    </row>
    <row r="518" spans="1:13" ht="12.75" customHeight="1" x14ac:dyDescent="0.45">
      <c r="A518" s="33"/>
      <c r="B518" s="2" t="s">
        <v>654</v>
      </c>
      <c r="C518" s="2" t="s">
        <v>655</v>
      </c>
      <c r="D518" s="2" t="s">
        <v>68</v>
      </c>
      <c r="E518" s="2" t="s">
        <v>27</v>
      </c>
      <c r="F518" s="2" t="s">
        <v>69</v>
      </c>
      <c r="G518" s="3">
        <v>2</v>
      </c>
      <c r="H518" s="17">
        <v>102.024</v>
      </c>
      <c r="I518" s="17">
        <f t="shared" si="35"/>
        <v>204.048</v>
      </c>
      <c r="J518" s="17">
        <f t="shared" si="38"/>
        <v>78.558480000000003</v>
      </c>
      <c r="K518" s="17">
        <f t="shared" si="36"/>
        <v>157.11696000000001</v>
      </c>
      <c r="L518" s="24">
        <f t="shared" si="39"/>
        <v>69.520778761061962</v>
      </c>
      <c r="M518" s="24">
        <f t="shared" si="37"/>
        <v>139.04155752212392</v>
      </c>
    </row>
    <row r="519" spans="1:13" ht="12.75" customHeight="1" x14ac:dyDescent="0.45">
      <c r="A519" s="35"/>
      <c r="B519" s="2" t="s">
        <v>656</v>
      </c>
      <c r="C519" s="2" t="s">
        <v>655</v>
      </c>
      <c r="D519" s="2" t="s">
        <v>68</v>
      </c>
      <c r="E519" s="2" t="s">
        <v>27</v>
      </c>
      <c r="F519" s="2" t="s">
        <v>71</v>
      </c>
      <c r="G519" s="3">
        <v>5</v>
      </c>
      <c r="H519" s="17">
        <v>102.024</v>
      </c>
      <c r="I519" s="17">
        <f t="shared" si="35"/>
        <v>510.12</v>
      </c>
      <c r="J519" s="17">
        <f t="shared" si="38"/>
        <v>78.558480000000003</v>
      </c>
      <c r="K519" s="17">
        <f t="shared" si="36"/>
        <v>392.79240000000004</v>
      </c>
      <c r="L519" s="24">
        <f t="shared" si="39"/>
        <v>69.520778761061962</v>
      </c>
      <c r="M519" s="24">
        <f t="shared" si="37"/>
        <v>347.60389380530978</v>
      </c>
    </row>
    <row r="520" spans="1:13" ht="12.75" customHeight="1" x14ac:dyDescent="0.45">
      <c r="A520" s="35"/>
      <c r="B520" s="2" t="s">
        <v>657</v>
      </c>
      <c r="C520" s="2" t="s">
        <v>655</v>
      </c>
      <c r="D520" s="2" t="s">
        <v>68</v>
      </c>
      <c r="E520" s="2" t="s">
        <v>27</v>
      </c>
      <c r="F520" s="2" t="s">
        <v>57</v>
      </c>
      <c r="G520" s="3">
        <v>4</v>
      </c>
      <c r="H520" s="17">
        <v>102.024</v>
      </c>
      <c r="I520" s="17">
        <f t="shared" si="35"/>
        <v>408.096</v>
      </c>
      <c r="J520" s="17">
        <f t="shared" si="38"/>
        <v>78.558480000000003</v>
      </c>
      <c r="K520" s="17">
        <f t="shared" si="36"/>
        <v>314.23392000000001</v>
      </c>
      <c r="L520" s="24">
        <f t="shared" si="39"/>
        <v>69.520778761061962</v>
      </c>
      <c r="M520" s="24">
        <f t="shared" si="37"/>
        <v>278.08311504424785</v>
      </c>
    </row>
    <row r="521" spans="1:13" ht="12.75" customHeight="1" x14ac:dyDescent="0.45">
      <c r="A521" s="35"/>
      <c r="B521" s="2" t="s">
        <v>658</v>
      </c>
      <c r="C521" s="2" t="s">
        <v>655</v>
      </c>
      <c r="D521" s="2" t="s">
        <v>68</v>
      </c>
      <c r="E521" s="2" t="s">
        <v>27</v>
      </c>
      <c r="F521" s="2" t="s">
        <v>59</v>
      </c>
      <c r="G521" s="3">
        <v>5</v>
      </c>
      <c r="H521" s="17">
        <v>102.024</v>
      </c>
      <c r="I521" s="17">
        <f t="shared" si="35"/>
        <v>510.12</v>
      </c>
      <c r="J521" s="17">
        <f t="shared" si="38"/>
        <v>78.558480000000003</v>
      </c>
      <c r="K521" s="17">
        <f t="shared" si="36"/>
        <v>392.79240000000004</v>
      </c>
      <c r="L521" s="24">
        <f t="shared" si="39"/>
        <v>69.520778761061962</v>
      </c>
      <c r="M521" s="24">
        <f t="shared" si="37"/>
        <v>347.60389380530978</v>
      </c>
    </row>
    <row r="522" spans="1:13" ht="12.75" customHeight="1" x14ac:dyDescent="0.45">
      <c r="A522" s="35"/>
      <c r="B522" s="2" t="s">
        <v>659</v>
      </c>
      <c r="C522" s="2" t="s">
        <v>660</v>
      </c>
      <c r="D522" s="2" t="s">
        <v>68</v>
      </c>
      <c r="E522" s="2" t="s">
        <v>123</v>
      </c>
      <c r="F522" s="2" t="s">
        <v>55</v>
      </c>
      <c r="G522" s="3">
        <v>1</v>
      </c>
      <c r="H522" s="17">
        <v>109.6758</v>
      </c>
      <c r="I522" s="17">
        <f t="shared" si="35"/>
        <v>109.6758</v>
      </c>
      <c r="J522" s="17">
        <f t="shared" si="38"/>
        <v>84.450366000000002</v>
      </c>
      <c r="K522" s="17">
        <f t="shared" si="36"/>
        <v>84.450366000000002</v>
      </c>
      <c r="L522" s="24">
        <f t="shared" si="39"/>
        <v>74.734837168141595</v>
      </c>
      <c r="M522" s="24">
        <f t="shared" si="37"/>
        <v>74.734837168141595</v>
      </c>
    </row>
    <row r="523" spans="1:13" ht="12.75" customHeight="1" x14ac:dyDescent="0.45">
      <c r="A523" s="35"/>
      <c r="B523" s="2" t="s">
        <v>661</v>
      </c>
      <c r="C523" s="2" t="s">
        <v>660</v>
      </c>
      <c r="D523" s="2" t="s">
        <v>68</v>
      </c>
      <c r="E523" s="2" t="s">
        <v>123</v>
      </c>
      <c r="F523" s="2" t="s">
        <v>71</v>
      </c>
      <c r="G523" s="3">
        <v>4</v>
      </c>
      <c r="H523" s="17">
        <v>109.6758</v>
      </c>
      <c r="I523" s="17">
        <f t="shared" si="35"/>
        <v>438.70319999999998</v>
      </c>
      <c r="J523" s="17">
        <f t="shared" si="38"/>
        <v>84.450366000000002</v>
      </c>
      <c r="K523" s="17">
        <f t="shared" si="36"/>
        <v>337.80146400000001</v>
      </c>
      <c r="L523" s="24">
        <f t="shared" si="39"/>
        <v>74.734837168141595</v>
      </c>
      <c r="M523" s="24">
        <f t="shared" si="37"/>
        <v>298.93934867256638</v>
      </c>
    </row>
    <row r="524" spans="1:13" ht="12.75" customHeight="1" x14ac:dyDescent="0.45">
      <c r="A524" s="35"/>
      <c r="B524" s="2" t="s">
        <v>662</v>
      </c>
      <c r="C524" s="2" t="s">
        <v>660</v>
      </c>
      <c r="D524" s="2" t="s">
        <v>68</v>
      </c>
      <c r="E524" s="2" t="s">
        <v>123</v>
      </c>
      <c r="F524" s="2" t="s">
        <v>73</v>
      </c>
      <c r="G524" s="3">
        <v>1</v>
      </c>
      <c r="H524" s="17">
        <v>109.6758</v>
      </c>
      <c r="I524" s="17">
        <f t="shared" si="35"/>
        <v>109.6758</v>
      </c>
      <c r="J524" s="17">
        <f t="shared" si="38"/>
        <v>84.450366000000002</v>
      </c>
      <c r="K524" s="17">
        <f t="shared" si="36"/>
        <v>84.450366000000002</v>
      </c>
      <c r="L524" s="24">
        <f t="shared" si="39"/>
        <v>74.734837168141595</v>
      </c>
      <c r="M524" s="24">
        <f t="shared" si="37"/>
        <v>74.734837168141595</v>
      </c>
    </row>
    <row r="525" spans="1:13" ht="12.75" customHeight="1" x14ac:dyDescent="0.45">
      <c r="A525" s="35"/>
      <c r="B525" s="2" t="s">
        <v>663</v>
      </c>
      <c r="C525" s="2" t="s">
        <v>660</v>
      </c>
      <c r="D525" s="2" t="s">
        <v>68</v>
      </c>
      <c r="E525" s="2" t="s">
        <v>123</v>
      </c>
      <c r="F525" s="2" t="s">
        <v>57</v>
      </c>
      <c r="G525" s="3">
        <v>6</v>
      </c>
      <c r="H525" s="17">
        <v>109.6758</v>
      </c>
      <c r="I525" s="17">
        <f t="shared" si="35"/>
        <v>658.0548</v>
      </c>
      <c r="J525" s="17">
        <f t="shared" si="38"/>
        <v>84.450366000000002</v>
      </c>
      <c r="K525" s="17">
        <f t="shared" si="36"/>
        <v>506.70219600000001</v>
      </c>
      <c r="L525" s="24">
        <f t="shared" si="39"/>
        <v>74.734837168141595</v>
      </c>
      <c r="M525" s="24">
        <f t="shared" si="37"/>
        <v>448.40902300884954</v>
      </c>
    </row>
    <row r="526" spans="1:13" ht="12.75" customHeight="1" x14ac:dyDescent="0.45">
      <c r="A526" s="35"/>
      <c r="B526" s="2" t="s">
        <v>664</v>
      </c>
      <c r="C526" s="2" t="s">
        <v>660</v>
      </c>
      <c r="D526" s="2" t="s">
        <v>68</v>
      </c>
      <c r="E526" s="2" t="s">
        <v>123</v>
      </c>
      <c r="F526" s="2" t="s">
        <v>265</v>
      </c>
      <c r="G526" s="3">
        <v>2</v>
      </c>
      <c r="H526" s="17">
        <v>109.6758</v>
      </c>
      <c r="I526" s="17">
        <f t="shared" si="35"/>
        <v>219.35159999999999</v>
      </c>
      <c r="J526" s="17">
        <f t="shared" si="38"/>
        <v>84.450366000000002</v>
      </c>
      <c r="K526" s="17">
        <f t="shared" si="36"/>
        <v>168.900732</v>
      </c>
      <c r="L526" s="24">
        <f t="shared" si="39"/>
        <v>74.734837168141595</v>
      </c>
      <c r="M526" s="24">
        <f t="shared" si="37"/>
        <v>149.46967433628319</v>
      </c>
    </row>
    <row r="527" spans="1:13" ht="12.75" customHeight="1" x14ac:dyDescent="0.45">
      <c r="A527" s="35"/>
      <c r="B527" s="2" t="s">
        <v>665</v>
      </c>
      <c r="C527" s="2" t="s">
        <v>660</v>
      </c>
      <c r="D527" s="2" t="s">
        <v>68</v>
      </c>
      <c r="E527" s="2" t="s">
        <v>269</v>
      </c>
      <c r="F527" s="2" t="s">
        <v>55</v>
      </c>
      <c r="G527" s="3">
        <v>5</v>
      </c>
      <c r="H527" s="17">
        <v>109.6758</v>
      </c>
      <c r="I527" s="17">
        <f t="shared" ref="I527:I590" si="40">SUM(H527*G527)</f>
        <v>548.37900000000002</v>
      </c>
      <c r="J527" s="17">
        <f t="shared" si="38"/>
        <v>84.450366000000002</v>
      </c>
      <c r="K527" s="17">
        <f t="shared" ref="K527:K590" si="41">SUM(J527*G527)</f>
        <v>422.25183000000004</v>
      </c>
      <c r="L527" s="24">
        <f t="shared" si="39"/>
        <v>74.734837168141595</v>
      </c>
      <c r="M527" s="24">
        <f t="shared" ref="M527:M590" si="42">SUM(L527*G527)</f>
        <v>373.67418584070799</v>
      </c>
    </row>
    <row r="528" spans="1:13" ht="12.75" customHeight="1" x14ac:dyDescent="0.45">
      <c r="A528" s="35"/>
      <c r="B528" s="2" t="s">
        <v>666</v>
      </c>
      <c r="C528" s="2" t="s">
        <v>660</v>
      </c>
      <c r="D528" s="2" t="s">
        <v>68</v>
      </c>
      <c r="E528" s="2" t="s">
        <v>269</v>
      </c>
      <c r="F528" s="2" t="s">
        <v>69</v>
      </c>
      <c r="G528" s="3">
        <v>5</v>
      </c>
      <c r="H528" s="17">
        <v>109.6758</v>
      </c>
      <c r="I528" s="17">
        <f t="shared" si="40"/>
        <v>548.37900000000002</v>
      </c>
      <c r="J528" s="17">
        <f t="shared" ref="J528:J591" si="43">H528*(1-23%)</f>
        <v>84.450366000000002</v>
      </c>
      <c r="K528" s="17">
        <f t="shared" si="41"/>
        <v>422.25183000000004</v>
      </c>
      <c r="L528" s="24">
        <f t="shared" ref="L528:L591" si="44">SUM(J528/1.13)</f>
        <v>74.734837168141595</v>
      </c>
      <c r="M528" s="24">
        <f t="shared" si="42"/>
        <v>373.67418584070799</v>
      </c>
    </row>
    <row r="529" spans="1:13" ht="12.75" customHeight="1" x14ac:dyDescent="0.45">
      <c r="A529" s="35"/>
      <c r="B529" s="2" t="s">
        <v>667</v>
      </c>
      <c r="C529" s="2" t="s">
        <v>660</v>
      </c>
      <c r="D529" s="2" t="s">
        <v>68</v>
      </c>
      <c r="E529" s="2" t="s">
        <v>269</v>
      </c>
      <c r="F529" s="2" t="s">
        <v>71</v>
      </c>
      <c r="G529" s="3">
        <v>2</v>
      </c>
      <c r="H529" s="17">
        <v>109.6758</v>
      </c>
      <c r="I529" s="17">
        <f t="shared" si="40"/>
        <v>219.35159999999999</v>
      </c>
      <c r="J529" s="17">
        <f t="shared" si="43"/>
        <v>84.450366000000002</v>
      </c>
      <c r="K529" s="17">
        <f t="shared" si="41"/>
        <v>168.900732</v>
      </c>
      <c r="L529" s="24">
        <f t="shared" si="44"/>
        <v>74.734837168141595</v>
      </c>
      <c r="M529" s="24">
        <f t="shared" si="42"/>
        <v>149.46967433628319</v>
      </c>
    </row>
    <row r="530" spans="1:13" ht="12.75" customHeight="1" x14ac:dyDescent="0.45">
      <c r="A530" s="35"/>
      <c r="B530" s="2" t="s">
        <v>668</v>
      </c>
      <c r="C530" s="2" t="s">
        <v>660</v>
      </c>
      <c r="D530" s="2" t="s">
        <v>68</v>
      </c>
      <c r="E530" s="2" t="s">
        <v>269</v>
      </c>
      <c r="F530" s="2" t="s">
        <v>73</v>
      </c>
      <c r="G530" s="3">
        <v>2</v>
      </c>
      <c r="H530" s="17">
        <v>109.6758</v>
      </c>
      <c r="I530" s="17">
        <f t="shared" si="40"/>
        <v>219.35159999999999</v>
      </c>
      <c r="J530" s="17">
        <f t="shared" si="43"/>
        <v>84.450366000000002</v>
      </c>
      <c r="K530" s="17">
        <f t="shared" si="41"/>
        <v>168.900732</v>
      </c>
      <c r="L530" s="24">
        <f t="shared" si="44"/>
        <v>74.734837168141595</v>
      </c>
      <c r="M530" s="24">
        <f t="shared" si="42"/>
        <v>149.46967433628319</v>
      </c>
    </row>
    <row r="531" spans="1:13" ht="12.75" customHeight="1" x14ac:dyDescent="0.45">
      <c r="A531" s="35"/>
      <c r="B531" s="2" t="s">
        <v>668</v>
      </c>
      <c r="C531" s="2" t="s">
        <v>660</v>
      </c>
      <c r="D531" s="2" t="s">
        <v>68</v>
      </c>
      <c r="E531" s="2" t="s">
        <v>269</v>
      </c>
      <c r="F531" s="2" t="s">
        <v>57</v>
      </c>
      <c r="G531" s="3">
        <v>2</v>
      </c>
      <c r="H531" s="17">
        <v>109.6758</v>
      </c>
      <c r="I531" s="17">
        <f t="shared" si="40"/>
        <v>219.35159999999999</v>
      </c>
      <c r="J531" s="17">
        <f t="shared" si="43"/>
        <v>84.450366000000002</v>
      </c>
      <c r="K531" s="17">
        <f t="shared" si="41"/>
        <v>168.900732</v>
      </c>
      <c r="L531" s="24">
        <f t="shared" si="44"/>
        <v>74.734837168141595</v>
      </c>
      <c r="M531" s="24">
        <f t="shared" si="42"/>
        <v>149.46967433628319</v>
      </c>
    </row>
    <row r="532" spans="1:13" ht="12.75" customHeight="1" x14ac:dyDescent="0.45">
      <c r="A532" s="35"/>
      <c r="B532" s="2" t="s">
        <v>669</v>
      </c>
      <c r="C532" s="2" t="s">
        <v>660</v>
      </c>
      <c r="D532" s="2" t="s">
        <v>68</v>
      </c>
      <c r="E532" s="2" t="s">
        <v>269</v>
      </c>
      <c r="F532" s="2" t="s">
        <v>265</v>
      </c>
      <c r="G532" s="3">
        <v>1</v>
      </c>
      <c r="H532" s="17">
        <v>109.6758</v>
      </c>
      <c r="I532" s="17">
        <f t="shared" si="40"/>
        <v>109.6758</v>
      </c>
      <c r="J532" s="17">
        <f t="shared" si="43"/>
        <v>84.450366000000002</v>
      </c>
      <c r="K532" s="17">
        <f t="shared" si="41"/>
        <v>84.450366000000002</v>
      </c>
      <c r="L532" s="24">
        <f t="shared" si="44"/>
        <v>74.734837168141595</v>
      </c>
      <c r="M532" s="24">
        <f t="shared" si="42"/>
        <v>74.734837168141595</v>
      </c>
    </row>
    <row r="533" spans="1:13" ht="12.75" customHeight="1" x14ac:dyDescent="0.45">
      <c r="A533" s="35"/>
      <c r="B533" s="2" t="s">
        <v>670</v>
      </c>
      <c r="C533" s="2" t="s">
        <v>660</v>
      </c>
      <c r="D533" s="2" t="s">
        <v>68</v>
      </c>
      <c r="E533" s="2" t="s">
        <v>115</v>
      </c>
      <c r="F533" s="2" t="s">
        <v>55</v>
      </c>
      <c r="G533" s="3">
        <v>2</v>
      </c>
      <c r="H533" s="17">
        <v>109.6758</v>
      </c>
      <c r="I533" s="17">
        <f t="shared" si="40"/>
        <v>219.35159999999999</v>
      </c>
      <c r="J533" s="17">
        <f t="shared" si="43"/>
        <v>84.450366000000002</v>
      </c>
      <c r="K533" s="17">
        <f t="shared" si="41"/>
        <v>168.900732</v>
      </c>
      <c r="L533" s="24">
        <f t="shared" si="44"/>
        <v>74.734837168141595</v>
      </c>
      <c r="M533" s="24">
        <f t="shared" si="42"/>
        <v>149.46967433628319</v>
      </c>
    </row>
    <row r="534" spans="1:13" ht="12.75" customHeight="1" x14ac:dyDescent="0.45">
      <c r="A534" s="35"/>
      <c r="B534" s="2" t="s">
        <v>671</v>
      </c>
      <c r="C534" s="2" t="s">
        <v>660</v>
      </c>
      <c r="D534" s="2" t="s">
        <v>68</v>
      </c>
      <c r="E534" s="2" t="s">
        <v>115</v>
      </c>
      <c r="F534" s="2" t="s">
        <v>69</v>
      </c>
      <c r="G534" s="3">
        <v>2</v>
      </c>
      <c r="H534" s="17">
        <v>109.6758</v>
      </c>
      <c r="I534" s="17">
        <f t="shared" si="40"/>
        <v>219.35159999999999</v>
      </c>
      <c r="J534" s="17">
        <f t="shared" si="43"/>
        <v>84.450366000000002</v>
      </c>
      <c r="K534" s="17">
        <f t="shared" si="41"/>
        <v>168.900732</v>
      </c>
      <c r="L534" s="24">
        <f t="shared" si="44"/>
        <v>74.734837168141595</v>
      </c>
      <c r="M534" s="24">
        <f t="shared" si="42"/>
        <v>149.46967433628319</v>
      </c>
    </row>
    <row r="535" spans="1:13" s="4" customFormat="1" ht="12.75" customHeight="1" x14ac:dyDescent="0.45">
      <c r="A535" s="35"/>
      <c r="B535" s="2" t="s">
        <v>672</v>
      </c>
      <c r="C535" s="2" t="s">
        <v>660</v>
      </c>
      <c r="D535" s="2" t="s">
        <v>68</v>
      </c>
      <c r="E535" s="2" t="s">
        <v>115</v>
      </c>
      <c r="F535" s="2" t="s">
        <v>71</v>
      </c>
      <c r="G535" s="3">
        <v>1</v>
      </c>
      <c r="H535" s="17">
        <v>109.6758</v>
      </c>
      <c r="I535" s="17">
        <f t="shared" si="40"/>
        <v>109.6758</v>
      </c>
      <c r="J535" s="17">
        <f t="shared" si="43"/>
        <v>84.450366000000002</v>
      </c>
      <c r="K535" s="17">
        <f t="shared" si="41"/>
        <v>84.450366000000002</v>
      </c>
      <c r="L535" s="24">
        <f t="shared" si="44"/>
        <v>74.734837168141595</v>
      </c>
      <c r="M535" s="24">
        <f t="shared" si="42"/>
        <v>74.734837168141595</v>
      </c>
    </row>
    <row r="536" spans="1:13" ht="12.75" customHeight="1" x14ac:dyDescent="0.45">
      <c r="A536" s="35"/>
      <c r="B536" s="2" t="s">
        <v>673</v>
      </c>
      <c r="C536" s="2" t="s">
        <v>660</v>
      </c>
      <c r="D536" s="2" t="s">
        <v>68</v>
      </c>
      <c r="E536" s="2" t="s">
        <v>115</v>
      </c>
      <c r="F536" s="2" t="s">
        <v>73</v>
      </c>
      <c r="G536" s="3">
        <v>1</v>
      </c>
      <c r="H536" s="17">
        <v>109.6758</v>
      </c>
      <c r="I536" s="17">
        <f t="shared" si="40"/>
        <v>109.6758</v>
      </c>
      <c r="J536" s="17">
        <f t="shared" si="43"/>
        <v>84.450366000000002</v>
      </c>
      <c r="K536" s="17">
        <f t="shared" si="41"/>
        <v>84.450366000000002</v>
      </c>
      <c r="L536" s="24">
        <f t="shared" si="44"/>
        <v>74.734837168141595</v>
      </c>
      <c r="M536" s="24">
        <f t="shared" si="42"/>
        <v>74.734837168141595</v>
      </c>
    </row>
    <row r="537" spans="1:13" ht="12.75" customHeight="1" x14ac:dyDescent="0.45">
      <c r="A537" s="35"/>
      <c r="B537" s="2" t="s">
        <v>674</v>
      </c>
      <c r="C537" s="2" t="s">
        <v>660</v>
      </c>
      <c r="D537" s="2" t="s">
        <v>68</v>
      </c>
      <c r="E537" s="2" t="s">
        <v>115</v>
      </c>
      <c r="F537" s="2" t="s">
        <v>57</v>
      </c>
      <c r="G537" s="3">
        <v>2</v>
      </c>
      <c r="H537" s="17">
        <v>109.6758</v>
      </c>
      <c r="I537" s="17">
        <f t="shared" si="40"/>
        <v>219.35159999999999</v>
      </c>
      <c r="J537" s="17">
        <f t="shared" si="43"/>
        <v>84.450366000000002</v>
      </c>
      <c r="K537" s="17">
        <f t="shared" si="41"/>
        <v>168.900732</v>
      </c>
      <c r="L537" s="24">
        <f t="shared" si="44"/>
        <v>74.734837168141595</v>
      </c>
      <c r="M537" s="24">
        <f t="shared" si="42"/>
        <v>149.46967433628319</v>
      </c>
    </row>
    <row r="538" spans="1:13" ht="12.75" customHeight="1" x14ac:dyDescent="0.45">
      <c r="A538" s="35"/>
      <c r="B538" s="2" t="s">
        <v>675</v>
      </c>
      <c r="C538" s="2" t="s">
        <v>660</v>
      </c>
      <c r="D538" s="2" t="s">
        <v>68</v>
      </c>
      <c r="E538" s="2" t="s">
        <v>115</v>
      </c>
      <c r="F538" s="2" t="s">
        <v>59</v>
      </c>
      <c r="G538" s="3">
        <v>1</v>
      </c>
      <c r="H538" s="17">
        <v>109.6758</v>
      </c>
      <c r="I538" s="17">
        <f t="shared" si="40"/>
        <v>109.6758</v>
      </c>
      <c r="J538" s="17">
        <f t="shared" si="43"/>
        <v>84.450366000000002</v>
      </c>
      <c r="K538" s="17">
        <f t="shared" si="41"/>
        <v>84.450366000000002</v>
      </c>
      <c r="L538" s="24">
        <f t="shared" si="44"/>
        <v>74.734837168141595</v>
      </c>
      <c r="M538" s="24">
        <f t="shared" si="42"/>
        <v>74.734837168141595</v>
      </c>
    </row>
    <row r="539" spans="1:13" s="4" customFormat="1" ht="12.75" customHeight="1" x14ac:dyDescent="0.45">
      <c r="A539" s="35"/>
      <c r="B539" s="2" t="s">
        <v>676</v>
      </c>
      <c r="C539" s="2" t="s">
        <v>660</v>
      </c>
      <c r="D539" s="2" t="s">
        <v>68</v>
      </c>
      <c r="E539" s="2" t="s">
        <v>677</v>
      </c>
      <c r="F539" s="2" t="s">
        <v>55</v>
      </c>
      <c r="G539" s="3">
        <v>8</v>
      </c>
      <c r="H539" s="17">
        <v>109.6758</v>
      </c>
      <c r="I539" s="17">
        <f t="shared" si="40"/>
        <v>877.40639999999996</v>
      </c>
      <c r="J539" s="17">
        <f t="shared" si="43"/>
        <v>84.450366000000002</v>
      </c>
      <c r="K539" s="17">
        <f t="shared" si="41"/>
        <v>675.60292800000002</v>
      </c>
      <c r="L539" s="24">
        <f t="shared" si="44"/>
        <v>74.734837168141595</v>
      </c>
      <c r="M539" s="24">
        <f t="shared" si="42"/>
        <v>597.87869734513276</v>
      </c>
    </row>
    <row r="540" spans="1:13" ht="12.75" customHeight="1" x14ac:dyDescent="0.45">
      <c r="A540" s="35"/>
      <c r="B540" s="2" t="s">
        <v>678</v>
      </c>
      <c r="C540" s="2" t="s">
        <v>660</v>
      </c>
      <c r="D540" s="2" t="s">
        <v>68</v>
      </c>
      <c r="E540" s="2" t="s">
        <v>677</v>
      </c>
      <c r="F540" s="2" t="s">
        <v>69</v>
      </c>
      <c r="G540" s="3">
        <v>8</v>
      </c>
      <c r="H540" s="17">
        <v>109.6758</v>
      </c>
      <c r="I540" s="17">
        <f t="shared" si="40"/>
        <v>877.40639999999996</v>
      </c>
      <c r="J540" s="17">
        <f t="shared" si="43"/>
        <v>84.450366000000002</v>
      </c>
      <c r="K540" s="17">
        <f t="shared" si="41"/>
        <v>675.60292800000002</v>
      </c>
      <c r="L540" s="24">
        <f t="shared" si="44"/>
        <v>74.734837168141595</v>
      </c>
      <c r="M540" s="24">
        <f t="shared" si="42"/>
        <v>597.87869734513276</v>
      </c>
    </row>
    <row r="541" spans="1:13" s="4" customFormat="1" ht="12.75" customHeight="1" x14ac:dyDescent="0.45">
      <c r="A541" s="35"/>
      <c r="B541" s="2" t="s">
        <v>679</v>
      </c>
      <c r="C541" s="2" t="s">
        <v>660</v>
      </c>
      <c r="D541" s="2" t="s">
        <v>68</v>
      </c>
      <c r="E541" s="2" t="s">
        <v>677</v>
      </c>
      <c r="F541" s="2" t="s">
        <v>71</v>
      </c>
      <c r="G541" s="3">
        <v>8</v>
      </c>
      <c r="H541" s="17">
        <v>109.6758</v>
      </c>
      <c r="I541" s="17">
        <f t="shared" si="40"/>
        <v>877.40639999999996</v>
      </c>
      <c r="J541" s="17">
        <f t="shared" si="43"/>
        <v>84.450366000000002</v>
      </c>
      <c r="K541" s="17">
        <f t="shared" si="41"/>
        <v>675.60292800000002</v>
      </c>
      <c r="L541" s="24">
        <f t="shared" si="44"/>
        <v>74.734837168141595</v>
      </c>
      <c r="M541" s="24">
        <f t="shared" si="42"/>
        <v>597.87869734513276</v>
      </c>
    </row>
    <row r="542" spans="1:13" ht="12.75" customHeight="1" x14ac:dyDescent="0.45">
      <c r="A542" s="35"/>
      <c r="B542" s="2" t="s">
        <v>680</v>
      </c>
      <c r="C542" s="2" t="s">
        <v>660</v>
      </c>
      <c r="D542" s="2" t="s">
        <v>68</v>
      </c>
      <c r="E542" s="2" t="s">
        <v>677</v>
      </c>
      <c r="F542" s="2" t="s">
        <v>73</v>
      </c>
      <c r="G542" s="3">
        <v>4</v>
      </c>
      <c r="H542" s="17">
        <v>109.6758</v>
      </c>
      <c r="I542" s="17">
        <f t="shared" si="40"/>
        <v>438.70319999999998</v>
      </c>
      <c r="J542" s="17">
        <f t="shared" si="43"/>
        <v>84.450366000000002</v>
      </c>
      <c r="K542" s="17">
        <f t="shared" si="41"/>
        <v>337.80146400000001</v>
      </c>
      <c r="L542" s="24">
        <f t="shared" si="44"/>
        <v>74.734837168141595</v>
      </c>
      <c r="M542" s="24">
        <f t="shared" si="42"/>
        <v>298.93934867256638</v>
      </c>
    </row>
    <row r="543" spans="1:13" ht="12.75" customHeight="1" x14ac:dyDescent="0.45">
      <c r="A543" s="35"/>
      <c r="B543" s="2" t="s">
        <v>681</v>
      </c>
      <c r="C543" s="2" t="s">
        <v>660</v>
      </c>
      <c r="D543" s="2" t="s">
        <v>68</v>
      </c>
      <c r="E543" s="2" t="s">
        <v>677</v>
      </c>
      <c r="F543" s="2" t="s">
        <v>57</v>
      </c>
      <c r="G543" s="3">
        <v>2</v>
      </c>
      <c r="H543" s="17">
        <v>109.6758</v>
      </c>
      <c r="I543" s="17">
        <f t="shared" si="40"/>
        <v>219.35159999999999</v>
      </c>
      <c r="J543" s="17">
        <f t="shared" si="43"/>
        <v>84.450366000000002</v>
      </c>
      <c r="K543" s="17">
        <f t="shared" si="41"/>
        <v>168.900732</v>
      </c>
      <c r="L543" s="24">
        <f t="shared" si="44"/>
        <v>74.734837168141595</v>
      </c>
      <c r="M543" s="24">
        <f t="shared" si="42"/>
        <v>149.46967433628319</v>
      </c>
    </row>
    <row r="544" spans="1:13" ht="12.75" customHeight="1" x14ac:dyDescent="0.45">
      <c r="A544" s="35"/>
      <c r="B544" s="2" t="s">
        <v>682</v>
      </c>
      <c r="C544" s="2" t="s">
        <v>660</v>
      </c>
      <c r="D544" s="2" t="s">
        <v>68</v>
      </c>
      <c r="E544" s="2" t="s">
        <v>677</v>
      </c>
      <c r="F544" s="2" t="s">
        <v>59</v>
      </c>
      <c r="G544" s="3">
        <v>4</v>
      </c>
      <c r="H544" s="17">
        <v>109.6758</v>
      </c>
      <c r="I544" s="17">
        <f t="shared" si="40"/>
        <v>438.70319999999998</v>
      </c>
      <c r="J544" s="17">
        <f t="shared" si="43"/>
        <v>84.450366000000002</v>
      </c>
      <c r="K544" s="17">
        <f t="shared" si="41"/>
        <v>337.80146400000001</v>
      </c>
      <c r="L544" s="24">
        <f t="shared" si="44"/>
        <v>74.734837168141595</v>
      </c>
      <c r="M544" s="24">
        <f t="shared" si="42"/>
        <v>298.93934867256638</v>
      </c>
    </row>
    <row r="545" spans="1:13" ht="12.75" customHeight="1" x14ac:dyDescent="0.45">
      <c r="A545" s="34"/>
      <c r="B545" s="2" t="s">
        <v>683</v>
      </c>
      <c r="C545" s="2" t="s">
        <v>660</v>
      </c>
      <c r="D545" s="2" t="s">
        <v>68</v>
      </c>
      <c r="E545" s="2" t="s">
        <v>677</v>
      </c>
      <c r="F545" s="2" t="s">
        <v>265</v>
      </c>
      <c r="G545" s="3">
        <v>3</v>
      </c>
      <c r="H545" s="17">
        <v>109.6758</v>
      </c>
      <c r="I545" s="17">
        <f t="shared" si="40"/>
        <v>329.0274</v>
      </c>
      <c r="J545" s="17">
        <f t="shared" si="43"/>
        <v>84.450366000000002</v>
      </c>
      <c r="K545" s="17">
        <f t="shared" si="41"/>
        <v>253.35109800000001</v>
      </c>
      <c r="L545" s="24">
        <f t="shared" si="44"/>
        <v>74.734837168141595</v>
      </c>
      <c r="M545" s="24">
        <f t="shared" si="42"/>
        <v>224.20451150442477</v>
      </c>
    </row>
    <row r="546" spans="1:13" ht="12.75" customHeight="1" x14ac:dyDescent="0.45">
      <c r="A546" s="33"/>
      <c r="B546" s="2" t="s">
        <v>684</v>
      </c>
      <c r="C546" s="2" t="s">
        <v>685</v>
      </c>
      <c r="D546" s="2" t="s">
        <v>68</v>
      </c>
      <c r="E546" s="2" t="s">
        <v>103</v>
      </c>
      <c r="F546" s="2" t="s">
        <v>55</v>
      </c>
      <c r="G546" s="3">
        <v>2</v>
      </c>
      <c r="H546" s="17">
        <v>99.473399999999998</v>
      </c>
      <c r="I546" s="17">
        <f t="shared" si="40"/>
        <v>198.9468</v>
      </c>
      <c r="J546" s="17">
        <f t="shared" si="43"/>
        <v>76.594517999999994</v>
      </c>
      <c r="K546" s="17">
        <f t="shared" si="41"/>
        <v>153.18903599999999</v>
      </c>
      <c r="L546" s="24">
        <f t="shared" si="44"/>
        <v>67.782759292035394</v>
      </c>
      <c r="M546" s="24">
        <f t="shared" si="42"/>
        <v>135.56551858407079</v>
      </c>
    </row>
    <row r="547" spans="1:13" ht="12.75" customHeight="1" x14ac:dyDescent="0.45">
      <c r="A547" s="35"/>
      <c r="B547" s="2" t="s">
        <v>686</v>
      </c>
      <c r="C547" s="2" t="s">
        <v>685</v>
      </c>
      <c r="D547" s="2" t="s">
        <v>68</v>
      </c>
      <c r="E547" s="2" t="s">
        <v>103</v>
      </c>
      <c r="F547" s="2" t="s">
        <v>71</v>
      </c>
      <c r="G547" s="3">
        <v>1</v>
      </c>
      <c r="H547" s="17">
        <v>99.473399999999998</v>
      </c>
      <c r="I547" s="17">
        <f t="shared" si="40"/>
        <v>99.473399999999998</v>
      </c>
      <c r="J547" s="17">
        <f t="shared" si="43"/>
        <v>76.594517999999994</v>
      </c>
      <c r="K547" s="17">
        <f t="shared" si="41"/>
        <v>76.594517999999994</v>
      </c>
      <c r="L547" s="24">
        <f t="shared" si="44"/>
        <v>67.782759292035394</v>
      </c>
      <c r="M547" s="24">
        <f t="shared" si="42"/>
        <v>67.782759292035394</v>
      </c>
    </row>
    <row r="548" spans="1:13" ht="12.75" customHeight="1" x14ac:dyDescent="0.45">
      <c r="A548" s="35"/>
      <c r="B548" s="2" t="s">
        <v>687</v>
      </c>
      <c r="C548" s="2" t="s">
        <v>685</v>
      </c>
      <c r="D548" s="2" t="s">
        <v>68</v>
      </c>
      <c r="E548" s="2" t="s">
        <v>254</v>
      </c>
      <c r="F548" s="2" t="s">
        <v>55</v>
      </c>
      <c r="G548" s="3">
        <v>1</v>
      </c>
      <c r="H548" s="17">
        <v>99.473399999999998</v>
      </c>
      <c r="I548" s="17">
        <f t="shared" si="40"/>
        <v>99.473399999999998</v>
      </c>
      <c r="J548" s="17">
        <f t="shared" si="43"/>
        <v>76.594517999999994</v>
      </c>
      <c r="K548" s="17">
        <f t="shared" si="41"/>
        <v>76.594517999999994</v>
      </c>
      <c r="L548" s="24">
        <f t="shared" si="44"/>
        <v>67.782759292035394</v>
      </c>
      <c r="M548" s="24">
        <f t="shared" si="42"/>
        <v>67.782759292035394</v>
      </c>
    </row>
    <row r="549" spans="1:13" ht="12.75" customHeight="1" x14ac:dyDescent="0.45">
      <c r="A549" s="35"/>
      <c r="B549" s="2" t="s">
        <v>688</v>
      </c>
      <c r="C549" s="2" t="s">
        <v>685</v>
      </c>
      <c r="D549" s="2" t="s">
        <v>68</v>
      </c>
      <c r="E549" s="2" t="s">
        <v>254</v>
      </c>
      <c r="F549" s="2" t="s">
        <v>71</v>
      </c>
      <c r="G549" s="3">
        <v>1</v>
      </c>
      <c r="H549" s="17">
        <v>99.473399999999998</v>
      </c>
      <c r="I549" s="17">
        <f t="shared" si="40"/>
        <v>99.473399999999998</v>
      </c>
      <c r="J549" s="17">
        <f t="shared" si="43"/>
        <v>76.594517999999994</v>
      </c>
      <c r="K549" s="17">
        <f t="shared" si="41"/>
        <v>76.594517999999994</v>
      </c>
      <c r="L549" s="24">
        <f t="shared" si="44"/>
        <v>67.782759292035394</v>
      </c>
      <c r="M549" s="24">
        <f t="shared" si="42"/>
        <v>67.782759292035394</v>
      </c>
    </row>
    <row r="550" spans="1:13" ht="12.75" customHeight="1" x14ac:dyDescent="0.45">
      <c r="A550" s="35"/>
      <c r="B550" s="2" t="s">
        <v>689</v>
      </c>
      <c r="C550" s="2" t="s">
        <v>685</v>
      </c>
      <c r="D550" s="2" t="s">
        <v>68</v>
      </c>
      <c r="E550" s="2" t="s">
        <v>254</v>
      </c>
      <c r="F550" s="2" t="s">
        <v>73</v>
      </c>
      <c r="G550" s="3">
        <v>1</v>
      </c>
      <c r="H550" s="17">
        <v>99.473399999999998</v>
      </c>
      <c r="I550" s="17">
        <f t="shared" si="40"/>
        <v>99.473399999999998</v>
      </c>
      <c r="J550" s="17">
        <f t="shared" si="43"/>
        <v>76.594517999999994</v>
      </c>
      <c r="K550" s="17">
        <f t="shared" si="41"/>
        <v>76.594517999999994</v>
      </c>
      <c r="L550" s="24">
        <f t="shared" si="44"/>
        <v>67.782759292035394</v>
      </c>
      <c r="M550" s="24">
        <f t="shared" si="42"/>
        <v>67.782759292035394</v>
      </c>
    </row>
    <row r="551" spans="1:13" ht="12.75" customHeight="1" x14ac:dyDescent="0.45">
      <c r="A551" s="35"/>
      <c r="B551" s="2" t="s">
        <v>690</v>
      </c>
      <c r="C551" s="2" t="s">
        <v>685</v>
      </c>
      <c r="D551" s="2" t="s">
        <v>68</v>
      </c>
      <c r="E551" s="2" t="s">
        <v>105</v>
      </c>
      <c r="F551" s="2" t="s">
        <v>55</v>
      </c>
      <c r="G551" s="3">
        <v>2</v>
      </c>
      <c r="H551" s="17">
        <v>99.473399999999998</v>
      </c>
      <c r="I551" s="17">
        <f t="shared" si="40"/>
        <v>198.9468</v>
      </c>
      <c r="J551" s="17">
        <f t="shared" si="43"/>
        <v>76.594517999999994</v>
      </c>
      <c r="K551" s="17">
        <f t="shared" si="41"/>
        <v>153.18903599999999</v>
      </c>
      <c r="L551" s="24">
        <f t="shared" si="44"/>
        <v>67.782759292035394</v>
      </c>
      <c r="M551" s="24">
        <f t="shared" si="42"/>
        <v>135.56551858407079</v>
      </c>
    </row>
    <row r="552" spans="1:13" ht="12.75" customHeight="1" x14ac:dyDescent="0.45">
      <c r="A552" s="35"/>
      <c r="B552" s="2" t="s">
        <v>691</v>
      </c>
      <c r="C552" s="2" t="s">
        <v>685</v>
      </c>
      <c r="D552" s="2" t="s">
        <v>68</v>
      </c>
      <c r="E552" s="2" t="s">
        <v>105</v>
      </c>
      <c r="F552" s="2" t="s">
        <v>69</v>
      </c>
      <c r="G552" s="3">
        <v>8</v>
      </c>
      <c r="H552" s="17">
        <v>99.473399999999998</v>
      </c>
      <c r="I552" s="17">
        <f t="shared" si="40"/>
        <v>795.78719999999998</v>
      </c>
      <c r="J552" s="17">
        <f t="shared" si="43"/>
        <v>76.594517999999994</v>
      </c>
      <c r="K552" s="17">
        <f t="shared" si="41"/>
        <v>612.75614399999995</v>
      </c>
      <c r="L552" s="24">
        <f t="shared" si="44"/>
        <v>67.782759292035394</v>
      </c>
      <c r="M552" s="24">
        <f t="shared" si="42"/>
        <v>542.26207433628315</v>
      </c>
    </row>
    <row r="553" spans="1:13" ht="12.75" customHeight="1" x14ac:dyDescent="0.45">
      <c r="A553" s="35"/>
      <c r="B553" s="2" t="s">
        <v>692</v>
      </c>
      <c r="C553" s="2" t="s">
        <v>685</v>
      </c>
      <c r="D553" s="2" t="s">
        <v>68</v>
      </c>
      <c r="E553" s="2" t="s">
        <v>105</v>
      </c>
      <c r="F553" s="2" t="s">
        <v>71</v>
      </c>
      <c r="G553" s="3">
        <v>3</v>
      </c>
      <c r="H553" s="17">
        <v>99.473399999999998</v>
      </c>
      <c r="I553" s="17">
        <f t="shared" si="40"/>
        <v>298.42020000000002</v>
      </c>
      <c r="J553" s="17">
        <f t="shared" si="43"/>
        <v>76.594517999999994</v>
      </c>
      <c r="K553" s="17">
        <f t="shared" si="41"/>
        <v>229.78355399999998</v>
      </c>
      <c r="L553" s="24">
        <f t="shared" si="44"/>
        <v>67.782759292035394</v>
      </c>
      <c r="M553" s="24">
        <f t="shared" si="42"/>
        <v>203.34827787610618</v>
      </c>
    </row>
    <row r="554" spans="1:13" ht="12.75" customHeight="1" x14ac:dyDescent="0.45">
      <c r="A554" s="35"/>
      <c r="B554" s="2" t="s">
        <v>693</v>
      </c>
      <c r="C554" s="2" t="s">
        <v>685</v>
      </c>
      <c r="D554" s="2" t="s">
        <v>68</v>
      </c>
      <c r="E554" s="2" t="s">
        <v>105</v>
      </c>
      <c r="F554" s="2" t="s">
        <v>57</v>
      </c>
      <c r="G554" s="3">
        <v>3</v>
      </c>
      <c r="H554" s="17">
        <v>99.473399999999998</v>
      </c>
      <c r="I554" s="17">
        <f t="shared" si="40"/>
        <v>298.42020000000002</v>
      </c>
      <c r="J554" s="17">
        <f t="shared" si="43"/>
        <v>76.594517999999994</v>
      </c>
      <c r="K554" s="17">
        <f t="shared" si="41"/>
        <v>229.78355399999998</v>
      </c>
      <c r="L554" s="24">
        <f t="shared" si="44"/>
        <v>67.782759292035394</v>
      </c>
      <c r="M554" s="24">
        <f t="shared" si="42"/>
        <v>203.34827787610618</v>
      </c>
    </row>
    <row r="555" spans="1:13" ht="12.75" customHeight="1" x14ac:dyDescent="0.45">
      <c r="A555" s="35"/>
      <c r="B555" s="2" t="s">
        <v>693</v>
      </c>
      <c r="C555" s="2" t="s">
        <v>685</v>
      </c>
      <c r="D555" s="2" t="s">
        <v>68</v>
      </c>
      <c r="E555" s="2" t="s">
        <v>105</v>
      </c>
      <c r="F555" s="2" t="s">
        <v>57</v>
      </c>
      <c r="G555" s="3">
        <v>1</v>
      </c>
      <c r="H555" s="17">
        <v>99.473399999999998</v>
      </c>
      <c r="I555" s="17">
        <f t="shared" si="40"/>
        <v>99.473399999999998</v>
      </c>
      <c r="J555" s="17">
        <f t="shared" si="43"/>
        <v>76.594517999999994</v>
      </c>
      <c r="K555" s="17">
        <f t="shared" si="41"/>
        <v>76.594517999999994</v>
      </c>
      <c r="L555" s="24">
        <f t="shared" si="44"/>
        <v>67.782759292035394</v>
      </c>
      <c r="M555" s="24">
        <f t="shared" si="42"/>
        <v>67.782759292035394</v>
      </c>
    </row>
    <row r="556" spans="1:13" ht="12.75" customHeight="1" x14ac:dyDescent="0.45">
      <c r="A556" s="35"/>
      <c r="B556" s="2" t="s">
        <v>694</v>
      </c>
      <c r="C556" s="2" t="s">
        <v>685</v>
      </c>
      <c r="D556" s="2" t="s">
        <v>68</v>
      </c>
      <c r="E556" s="2" t="s">
        <v>105</v>
      </c>
      <c r="F556" s="2" t="s">
        <v>59</v>
      </c>
      <c r="G556" s="3">
        <v>1</v>
      </c>
      <c r="H556" s="17">
        <v>99.473399999999998</v>
      </c>
      <c r="I556" s="17">
        <f t="shared" si="40"/>
        <v>99.473399999999998</v>
      </c>
      <c r="J556" s="17">
        <f t="shared" si="43"/>
        <v>76.594517999999994</v>
      </c>
      <c r="K556" s="17">
        <f t="shared" si="41"/>
        <v>76.594517999999994</v>
      </c>
      <c r="L556" s="24">
        <f t="shared" si="44"/>
        <v>67.782759292035394</v>
      </c>
      <c r="M556" s="24">
        <f t="shared" si="42"/>
        <v>67.782759292035394</v>
      </c>
    </row>
    <row r="557" spans="1:13" ht="12.75" customHeight="1" x14ac:dyDescent="0.45">
      <c r="A557" s="35"/>
      <c r="B557" s="2" t="s">
        <v>695</v>
      </c>
      <c r="C557" s="2" t="s">
        <v>685</v>
      </c>
      <c r="D557" s="2" t="s">
        <v>68</v>
      </c>
      <c r="E557" s="2" t="s">
        <v>105</v>
      </c>
      <c r="F557" s="2" t="s">
        <v>265</v>
      </c>
      <c r="G557" s="3">
        <v>1</v>
      </c>
      <c r="H557" s="17">
        <v>99.473399999999998</v>
      </c>
      <c r="I557" s="17">
        <f t="shared" si="40"/>
        <v>99.473399999999998</v>
      </c>
      <c r="J557" s="17">
        <f t="shared" si="43"/>
        <v>76.594517999999994</v>
      </c>
      <c r="K557" s="17">
        <f t="shared" si="41"/>
        <v>76.594517999999994</v>
      </c>
      <c r="L557" s="24">
        <f t="shared" si="44"/>
        <v>67.782759292035394</v>
      </c>
      <c r="M557" s="24">
        <f t="shared" si="42"/>
        <v>67.782759292035394</v>
      </c>
    </row>
    <row r="558" spans="1:13" ht="12.75" customHeight="1" x14ac:dyDescent="0.45">
      <c r="A558" s="35"/>
      <c r="B558" s="2" t="s">
        <v>696</v>
      </c>
      <c r="C558" s="2" t="s">
        <v>685</v>
      </c>
      <c r="D558" s="2" t="s">
        <v>68</v>
      </c>
      <c r="E558" s="2" t="s">
        <v>115</v>
      </c>
      <c r="F558" s="2" t="s">
        <v>55</v>
      </c>
      <c r="G558" s="3">
        <v>7</v>
      </c>
      <c r="H558" s="17">
        <v>99.473399999999998</v>
      </c>
      <c r="I558" s="17">
        <f t="shared" si="40"/>
        <v>696.31380000000001</v>
      </c>
      <c r="J558" s="17">
        <f t="shared" si="43"/>
        <v>76.594517999999994</v>
      </c>
      <c r="K558" s="17">
        <f t="shared" si="41"/>
        <v>536.16162599999996</v>
      </c>
      <c r="L558" s="24">
        <f t="shared" si="44"/>
        <v>67.782759292035394</v>
      </c>
      <c r="M558" s="24">
        <f t="shared" si="42"/>
        <v>474.47931504424776</v>
      </c>
    </row>
    <row r="559" spans="1:13" ht="12.75" customHeight="1" x14ac:dyDescent="0.45">
      <c r="A559" s="35"/>
      <c r="B559" s="2" t="s">
        <v>697</v>
      </c>
      <c r="C559" s="2" t="s">
        <v>685</v>
      </c>
      <c r="D559" s="2" t="s">
        <v>68</v>
      </c>
      <c r="E559" s="2" t="s">
        <v>115</v>
      </c>
      <c r="F559" s="2" t="s">
        <v>69</v>
      </c>
      <c r="G559" s="3">
        <v>7</v>
      </c>
      <c r="H559" s="17">
        <v>99.473399999999998</v>
      </c>
      <c r="I559" s="17">
        <f t="shared" si="40"/>
        <v>696.31380000000001</v>
      </c>
      <c r="J559" s="17">
        <f t="shared" si="43"/>
        <v>76.594517999999994</v>
      </c>
      <c r="K559" s="17">
        <f t="shared" si="41"/>
        <v>536.16162599999996</v>
      </c>
      <c r="L559" s="24">
        <f t="shared" si="44"/>
        <v>67.782759292035394</v>
      </c>
      <c r="M559" s="24">
        <f t="shared" si="42"/>
        <v>474.47931504424776</v>
      </c>
    </row>
    <row r="560" spans="1:13" ht="12.75" customHeight="1" x14ac:dyDescent="0.45">
      <c r="A560" s="35"/>
      <c r="B560" s="2" t="s">
        <v>698</v>
      </c>
      <c r="C560" s="2" t="s">
        <v>685</v>
      </c>
      <c r="D560" s="2" t="s">
        <v>68</v>
      </c>
      <c r="E560" s="2" t="s">
        <v>115</v>
      </c>
      <c r="F560" s="2" t="s">
        <v>71</v>
      </c>
      <c r="G560" s="3">
        <v>7</v>
      </c>
      <c r="H560" s="17">
        <v>99.473399999999998</v>
      </c>
      <c r="I560" s="17">
        <f t="shared" si="40"/>
        <v>696.31380000000001</v>
      </c>
      <c r="J560" s="17">
        <f t="shared" si="43"/>
        <v>76.594517999999994</v>
      </c>
      <c r="K560" s="17">
        <f t="shared" si="41"/>
        <v>536.16162599999996</v>
      </c>
      <c r="L560" s="24">
        <f t="shared" si="44"/>
        <v>67.782759292035394</v>
      </c>
      <c r="M560" s="24">
        <f t="shared" si="42"/>
        <v>474.47931504424776</v>
      </c>
    </row>
    <row r="561" spans="1:13" ht="12.75" customHeight="1" x14ac:dyDescent="0.45">
      <c r="A561" s="35"/>
      <c r="B561" s="2" t="s">
        <v>699</v>
      </c>
      <c r="C561" s="2" t="s">
        <v>685</v>
      </c>
      <c r="D561" s="2" t="s">
        <v>68</v>
      </c>
      <c r="E561" s="2" t="s">
        <v>115</v>
      </c>
      <c r="F561" s="2" t="s">
        <v>73</v>
      </c>
      <c r="G561" s="3">
        <v>1</v>
      </c>
      <c r="H561" s="17">
        <v>99.473399999999998</v>
      </c>
      <c r="I561" s="17">
        <f t="shared" si="40"/>
        <v>99.473399999999998</v>
      </c>
      <c r="J561" s="17">
        <f t="shared" si="43"/>
        <v>76.594517999999994</v>
      </c>
      <c r="K561" s="17">
        <f t="shared" si="41"/>
        <v>76.594517999999994</v>
      </c>
      <c r="L561" s="24">
        <f t="shared" si="44"/>
        <v>67.782759292035394</v>
      </c>
      <c r="M561" s="24">
        <f t="shared" si="42"/>
        <v>67.782759292035394</v>
      </c>
    </row>
    <row r="562" spans="1:13" ht="12.75" customHeight="1" x14ac:dyDescent="0.45">
      <c r="A562" s="35"/>
      <c r="B562" s="2" t="s">
        <v>700</v>
      </c>
      <c r="C562" s="2" t="s">
        <v>685</v>
      </c>
      <c r="D562" s="2" t="s">
        <v>68</v>
      </c>
      <c r="E562" s="2" t="s">
        <v>115</v>
      </c>
      <c r="F562" s="2" t="s">
        <v>57</v>
      </c>
      <c r="G562" s="3">
        <v>7</v>
      </c>
      <c r="H562" s="17">
        <v>99.473399999999998</v>
      </c>
      <c r="I562" s="17">
        <f t="shared" si="40"/>
        <v>696.31380000000001</v>
      </c>
      <c r="J562" s="17">
        <f t="shared" si="43"/>
        <v>76.594517999999994</v>
      </c>
      <c r="K562" s="17">
        <f t="shared" si="41"/>
        <v>536.16162599999996</v>
      </c>
      <c r="L562" s="24">
        <f t="shared" si="44"/>
        <v>67.782759292035394</v>
      </c>
      <c r="M562" s="24">
        <f t="shared" si="42"/>
        <v>474.47931504424776</v>
      </c>
    </row>
    <row r="563" spans="1:13" ht="12.75" customHeight="1" x14ac:dyDescent="0.45">
      <c r="A563" s="35"/>
      <c r="B563" s="2" t="s">
        <v>701</v>
      </c>
      <c r="C563" s="2" t="s">
        <v>685</v>
      </c>
      <c r="D563" s="2" t="s">
        <v>68</v>
      </c>
      <c r="E563" s="2" t="s">
        <v>115</v>
      </c>
      <c r="F563" s="2" t="s">
        <v>59</v>
      </c>
      <c r="G563" s="3">
        <v>4</v>
      </c>
      <c r="H563" s="17">
        <v>99.473399999999998</v>
      </c>
      <c r="I563" s="17">
        <f t="shared" si="40"/>
        <v>397.89359999999999</v>
      </c>
      <c r="J563" s="17">
        <f t="shared" si="43"/>
        <v>76.594517999999994</v>
      </c>
      <c r="K563" s="17">
        <f t="shared" si="41"/>
        <v>306.37807199999997</v>
      </c>
      <c r="L563" s="24">
        <f t="shared" si="44"/>
        <v>67.782759292035394</v>
      </c>
      <c r="M563" s="24">
        <f t="shared" si="42"/>
        <v>271.13103716814157</v>
      </c>
    </row>
    <row r="564" spans="1:13" ht="12.75" customHeight="1" x14ac:dyDescent="0.45">
      <c r="A564" s="35"/>
      <c r="B564" s="2" t="s">
        <v>702</v>
      </c>
      <c r="C564" s="2" t="s">
        <v>685</v>
      </c>
      <c r="D564" s="2" t="s">
        <v>68</v>
      </c>
      <c r="E564" s="2" t="s">
        <v>115</v>
      </c>
      <c r="F564" s="2" t="s">
        <v>265</v>
      </c>
      <c r="G564" s="3">
        <v>2</v>
      </c>
      <c r="H564" s="17">
        <v>99.473399999999998</v>
      </c>
      <c r="I564" s="17">
        <f t="shared" si="40"/>
        <v>198.9468</v>
      </c>
      <c r="J564" s="17">
        <f t="shared" si="43"/>
        <v>76.594517999999994</v>
      </c>
      <c r="K564" s="17">
        <f t="shared" si="41"/>
        <v>153.18903599999999</v>
      </c>
      <c r="L564" s="24">
        <f t="shared" si="44"/>
        <v>67.782759292035394</v>
      </c>
      <c r="M564" s="24">
        <f t="shared" si="42"/>
        <v>135.56551858407079</v>
      </c>
    </row>
    <row r="565" spans="1:13" ht="12.75" customHeight="1" x14ac:dyDescent="0.45">
      <c r="A565" s="35"/>
      <c r="B565" s="2" t="s">
        <v>703</v>
      </c>
      <c r="C565" s="2" t="s">
        <v>685</v>
      </c>
      <c r="D565" s="2" t="s">
        <v>68</v>
      </c>
      <c r="E565" s="2" t="s">
        <v>677</v>
      </c>
      <c r="F565" s="2" t="s">
        <v>73</v>
      </c>
      <c r="G565" s="3">
        <v>2</v>
      </c>
      <c r="H565" s="17">
        <v>99.473399999999998</v>
      </c>
      <c r="I565" s="17">
        <f t="shared" si="40"/>
        <v>198.9468</v>
      </c>
      <c r="J565" s="17">
        <f t="shared" si="43"/>
        <v>76.594517999999994</v>
      </c>
      <c r="K565" s="17">
        <f t="shared" si="41"/>
        <v>153.18903599999999</v>
      </c>
      <c r="L565" s="24">
        <f t="shared" si="44"/>
        <v>67.782759292035394</v>
      </c>
      <c r="M565" s="24">
        <f t="shared" si="42"/>
        <v>135.56551858407079</v>
      </c>
    </row>
    <row r="566" spans="1:13" ht="12.75" customHeight="1" x14ac:dyDescent="0.45">
      <c r="A566" s="35"/>
      <c r="B566" s="2" t="s">
        <v>704</v>
      </c>
      <c r="C566" s="2" t="s">
        <v>685</v>
      </c>
      <c r="D566" s="2" t="s">
        <v>68</v>
      </c>
      <c r="E566" s="2" t="s">
        <v>677</v>
      </c>
      <c r="F566" s="2" t="s">
        <v>57</v>
      </c>
      <c r="G566" s="3">
        <v>1</v>
      </c>
      <c r="H566" s="17">
        <v>99.473399999999998</v>
      </c>
      <c r="I566" s="17">
        <f t="shared" si="40"/>
        <v>99.473399999999998</v>
      </c>
      <c r="J566" s="17">
        <f t="shared" si="43"/>
        <v>76.594517999999994</v>
      </c>
      <c r="K566" s="17">
        <f t="shared" si="41"/>
        <v>76.594517999999994</v>
      </c>
      <c r="L566" s="24">
        <f t="shared" si="44"/>
        <v>67.782759292035394</v>
      </c>
      <c r="M566" s="24">
        <f t="shared" si="42"/>
        <v>67.782759292035394</v>
      </c>
    </row>
    <row r="567" spans="1:13" ht="12.75" customHeight="1" x14ac:dyDescent="0.45">
      <c r="A567" s="35"/>
      <c r="B567" s="2" t="s">
        <v>705</v>
      </c>
      <c r="C567" s="2" t="s">
        <v>685</v>
      </c>
      <c r="D567" s="2" t="s">
        <v>68</v>
      </c>
      <c r="E567" s="2" t="s">
        <v>179</v>
      </c>
      <c r="F567" s="2" t="s">
        <v>55</v>
      </c>
      <c r="G567" s="3">
        <v>2</v>
      </c>
      <c r="H567" s="17">
        <v>99.473399999999998</v>
      </c>
      <c r="I567" s="17">
        <f t="shared" si="40"/>
        <v>198.9468</v>
      </c>
      <c r="J567" s="17">
        <f t="shared" si="43"/>
        <v>76.594517999999994</v>
      </c>
      <c r="K567" s="17">
        <f t="shared" si="41"/>
        <v>153.18903599999999</v>
      </c>
      <c r="L567" s="24">
        <f t="shared" si="44"/>
        <v>67.782759292035394</v>
      </c>
      <c r="M567" s="24">
        <f t="shared" si="42"/>
        <v>135.56551858407079</v>
      </c>
    </row>
    <row r="568" spans="1:13" ht="12.75" customHeight="1" x14ac:dyDescent="0.45">
      <c r="A568" s="35"/>
      <c r="B568" s="2" t="s">
        <v>706</v>
      </c>
      <c r="C568" s="2" t="s">
        <v>685</v>
      </c>
      <c r="D568" s="2" t="s">
        <v>68</v>
      </c>
      <c r="E568" s="2" t="s">
        <v>179</v>
      </c>
      <c r="F568" s="2" t="s">
        <v>71</v>
      </c>
      <c r="G568" s="3">
        <v>4</v>
      </c>
      <c r="H568" s="17">
        <v>99.473399999999998</v>
      </c>
      <c r="I568" s="17">
        <f t="shared" si="40"/>
        <v>397.89359999999999</v>
      </c>
      <c r="J568" s="17">
        <f t="shared" si="43"/>
        <v>76.594517999999994</v>
      </c>
      <c r="K568" s="17">
        <f t="shared" si="41"/>
        <v>306.37807199999997</v>
      </c>
      <c r="L568" s="24">
        <f t="shared" si="44"/>
        <v>67.782759292035394</v>
      </c>
      <c r="M568" s="24">
        <f t="shared" si="42"/>
        <v>271.13103716814157</v>
      </c>
    </row>
    <row r="569" spans="1:13" ht="12.75" customHeight="1" x14ac:dyDescent="0.45">
      <c r="A569" s="35"/>
      <c r="B569" s="2" t="s">
        <v>707</v>
      </c>
      <c r="C569" s="2" t="s">
        <v>685</v>
      </c>
      <c r="D569" s="2" t="s">
        <v>68</v>
      </c>
      <c r="E569" s="2" t="s">
        <v>179</v>
      </c>
      <c r="F569" s="2" t="s">
        <v>57</v>
      </c>
      <c r="G569" s="3">
        <v>6</v>
      </c>
      <c r="H569" s="17">
        <v>99.473399999999998</v>
      </c>
      <c r="I569" s="17">
        <f t="shared" si="40"/>
        <v>596.84040000000005</v>
      </c>
      <c r="J569" s="17">
        <f t="shared" si="43"/>
        <v>76.594517999999994</v>
      </c>
      <c r="K569" s="17">
        <f t="shared" si="41"/>
        <v>459.56710799999996</v>
      </c>
      <c r="L569" s="24">
        <f t="shared" si="44"/>
        <v>67.782759292035394</v>
      </c>
      <c r="M569" s="24">
        <f t="shared" si="42"/>
        <v>406.69655575221236</v>
      </c>
    </row>
    <row r="570" spans="1:13" ht="12.75" customHeight="1" x14ac:dyDescent="0.45">
      <c r="A570" s="35"/>
      <c r="B570" s="2" t="s">
        <v>708</v>
      </c>
      <c r="C570" s="2" t="s">
        <v>685</v>
      </c>
      <c r="D570" s="2" t="s">
        <v>68</v>
      </c>
      <c r="E570" s="2" t="s">
        <v>179</v>
      </c>
      <c r="F570" s="2" t="s">
        <v>59</v>
      </c>
      <c r="G570" s="3">
        <v>4</v>
      </c>
      <c r="H570" s="17">
        <v>99.473399999999998</v>
      </c>
      <c r="I570" s="17">
        <f t="shared" si="40"/>
        <v>397.89359999999999</v>
      </c>
      <c r="J570" s="17">
        <f t="shared" si="43"/>
        <v>76.594517999999994</v>
      </c>
      <c r="K570" s="17">
        <f t="shared" si="41"/>
        <v>306.37807199999997</v>
      </c>
      <c r="L570" s="24">
        <f t="shared" si="44"/>
        <v>67.782759292035394</v>
      </c>
      <c r="M570" s="24">
        <f t="shared" si="42"/>
        <v>271.13103716814157</v>
      </c>
    </row>
    <row r="571" spans="1:13" ht="12.75" customHeight="1" x14ac:dyDescent="0.45">
      <c r="A571" s="35"/>
      <c r="B571" s="2" t="s">
        <v>709</v>
      </c>
      <c r="C571" s="2" t="s">
        <v>685</v>
      </c>
      <c r="D571" s="2" t="s">
        <v>68</v>
      </c>
      <c r="E571" s="2" t="s">
        <v>87</v>
      </c>
      <c r="F571" s="2" t="s">
        <v>71</v>
      </c>
      <c r="G571" s="3">
        <v>3</v>
      </c>
      <c r="H571" s="17">
        <v>99.473399999999998</v>
      </c>
      <c r="I571" s="17">
        <f t="shared" si="40"/>
        <v>298.42020000000002</v>
      </c>
      <c r="J571" s="17">
        <f t="shared" si="43"/>
        <v>76.594517999999994</v>
      </c>
      <c r="K571" s="17">
        <f t="shared" si="41"/>
        <v>229.78355399999998</v>
      </c>
      <c r="L571" s="24">
        <f t="shared" si="44"/>
        <v>67.782759292035394</v>
      </c>
      <c r="M571" s="24">
        <f t="shared" si="42"/>
        <v>203.34827787610618</v>
      </c>
    </row>
    <row r="572" spans="1:13" ht="12.75" customHeight="1" x14ac:dyDescent="0.45">
      <c r="A572" s="35"/>
      <c r="B572" s="2" t="s">
        <v>710</v>
      </c>
      <c r="C572" s="2" t="s">
        <v>685</v>
      </c>
      <c r="D572" s="2" t="s">
        <v>68</v>
      </c>
      <c r="E572" s="2" t="s">
        <v>87</v>
      </c>
      <c r="F572" s="2" t="s">
        <v>57</v>
      </c>
      <c r="G572" s="3">
        <v>3</v>
      </c>
      <c r="H572" s="17">
        <v>99.473399999999998</v>
      </c>
      <c r="I572" s="17">
        <f t="shared" si="40"/>
        <v>298.42020000000002</v>
      </c>
      <c r="J572" s="17">
        <f t="shared" si="43"/>
        <v>76.594517999999994</v>
      </c>
      <c r="K572" s="17">
        <f t="shared" si="41"/>
        <v>229.78355399999998</v>
      </c>
      <c r="L572" s="24">
        <f t="shared" si="44"/>
        <v>67.782759292035394</v>
      </c>
      <c r="M572" s="24">
        <f t="shared" si="42"/>
        <v>203.34827787610618</v>
      </c>
    </row>
    <row r="573" spans="1:13" ht="12.75" customHeight="1" x14ac:dyDescent="0.45">
      <c r="A573" s="35"/>
      <c r="B573" s="2" t="s">
        <v>711</v>
      </c>
      <c r="C573" s="2" t="s">
        <v>685</v>
      </c>
      <c r="D573" s="2" t="s">
        <v>68</v>
      </c>
      <c r="E573" s="2" t="s">
        <v>27</v>
      </c>
      <c r="F573" s="2" t="s">
        <v>71</v>
      </c>
      <c r="G573" s="3">
        <v>5</v>
      </c>
      <c r="H573" s="17">
        <v>99.473399999999998</v>
      </c>
      <c r="I573" s="17">
        <f t="shared" si="40"/>
        <v>497.36699999999996</v>
      </c>
      <c r="J573" s="17">
        <f t="shared" si="43"/>
        <v>76.594517999999994</v>
      </c>
      <c r="K573" s="17">
        <f t="shared" si="41"/>
        <v>382.97258999999997</v>
      </c>
      <c r="L573" s="24">
        <f t="shared" si="44"/>
        <v>67.782759292035394</v>
      </c>
      <c r="M573" s="24">
        <f t="shared" si="42"/>
        <v>338.91379646017697</v>
      </c>
    </row>
    <row r="574" spans="1:13" ht="12.75" customHeight="1" x14ac:dyDescent="0.45">
      <c r="A574" s="34"/>
      <c r="B574" s="2" t="s">
        <v>712</v>
      </c>
      <c r="C574" s="2" t="s">
        <v>685</v>
      </c>
      <c r="D574" s="2" t="s">
        <v>68</v>
      </c>
      <c r="E574" s="2" t="s">
        <v>27</v>
      </c>
      <c r="F574" s="2" t="s">
        <v>57</v>
      </c>
      <c r="G574" s="3">
        <v>5</v>
      </c>
      <c r="H574" s="17">
        <v>99.473399999999998</v>
      </c>
      <c r="I574" s="17">
        <f t="shared" si="40"/>
        <v>497.36699999999996</v>
      </c>
      <c r="J574" s="17">
        <f t="shared" si="43"/>
        <v>76.594517999999994</v>
      </c>
      <c r="K574" s="17">
        <f t="shared" si="41"/>
        <v>382.97258999999997</v>
      </c>
      <c r="L574" s="24">
        <f t="shared" si="44"/>
        <v>67.782759292035394</v>
      </c>
      <c r="M574" s="24">
        <f t="shared" si="42"/>
        <v>338.91379646017697</v>
      </c>
    </row>
    <row r="575" spans="1:13" ht="78.75" customHeight="1" x14ac:dyDescent="0.45">
      <c r="A575" s="6"/>
      <c r="B575" s="2" t="s">
        <v>713</v>
      </c>
      <c r="C575" s="2" t="s">
        <v>714</v>
      </c>
      <c r="D575" s="2" t="s">
        <v>68</v>
      </c>
      <c r="E575" s="2" t="s">
        <v>87</v>
      </c>
      <c r="F575" s="2" t="s">
        <v>55</v>
      </c>
      <c r="G575" s="3">
        <v>5</v>
      </c>
      <c r="H575" s="17">
        <v>102.024</v>
      </c>
      <c r="I575" s="17">
        <f t="shared" si="40"/>
        <v>510.12</v>
      </c>
      <c r="J575" s="17">
        <f t="shared" si="43"/>
        <v>78.558480000000003</v>
      </c>
      <c r="K575" s="17">
        <f t="shared" si="41"/>
        <v>392.79240000000004</v>
      </c>
      <c r="L575" s="24">
        <f t="shared" si="44"/>
        <v>69.520778761061962</v>
      </c>
      <c r="M575" s="24">
        <f t="shared" si="42"/>
        <v>347.60389380530978</v>
      </c>
    </row>
    <row r="576" spans="1:13" ht="78" customHeight="1" x14ac:dyDescent="0.45">
      <c r="A576" s="6"/>
      <c r="B576" s="2" t="s">
        <v>715</v>
      </c>
      <c r="C576" s="2" t="s">
        <v>716</v>
      </c>
      <c r="D576" s="2" t="s">
        <v>81</v>
      </c>
      <c r="E576" s="2" t="s">
        <v>254</v>
      </c>
      <c r="F576" s="2" t="s">
        <v>55</v>
      </c>
      <c r="G576" s="3">
        <v>4</v>
      </c>
      <c r="H576" s="17">
        <v>159.41250000000002</v>
      </c>
      <c r="I576" s="17">
        <f t="shared" si="40"/>
        <v>637.65000000000009</v>
      </c>
      <c r="J576" s="17">
        <f t="shared" si="43"/>
        <v>122.74762500000001</v>
      </c>
      <c r="K576" s="17">
        <f t="shared" si="41"/>
        <v>490.99050000000005</v>
      </c>
      <c r="L576" s="24">
        <f t="shared" si="44"/>
        <v>108.62621681415932</v>
      </c>
      <c r="M576" s="24">
        <f t="shared" si="42"/>
        <v>434.50486725663728</v>
      </c>
    </row>
    <row r="577" spans="1:13" ht="39" customHeight="1" x14ac:dyDescent="0.45">
      <c r="A577" s="33"/>
      <c r="B577" s="2" t="s">
        <v>717</v>
      </c>
      <c r="C577" s="2" t="s">
        <v>718</v>
      </c>
      <c r="D577" s="2" t="s">
        <v>81</v>
      </c>
      <c r="E577" s="2" t="s">
        <v>103</v>
      </c>
      <c r="F577" s="2" t="s">
        <v>71</v>
      </c>
      <c r="G577" s="3">
        <v>1</v>
      </c>
      <c r="H577" s="17">
        <v>121.15349999999999</v>
      </c>
      <c r="I577" s="17">
        <f t="shared" si="40"/>
        <v>121.15349999999999</v>
      </c>
      <c r="J577" s="17">
        <f t="shared" si="43"/>
        <v>93.288195000000002</v>
      </c>
      <c r="K577" s="17">
        <f t="shared" si="41"/>
        <v>93.288195000000002</v>
      </c>
      <c r="L577" s="24">
        <f t="shared" si="44"/>
        <v>82.555924778761067</v>
      </c>
      <c r="M577" s="24">
        <f t="shared" si="42"/>
        <v>82.555924778761067</v>
      </c>
    </row>
    <row r="578" spans="1:13" ht="40.5" customHeight="1" x14ac:dyDescent="0.45">
      <c r="A578" s="35"/>
      <c r="B578" s="2" t="s">
        <v>719</v>
      </c>
      <c r="C578" s="2" t="s">
        <v>718</v>
      </c>
      <c r="D578" s="2" t="s">
        <v>81</v>
      </c>
      <c r="E578" s="2" t="s">
        <v>162</v>
      </c>
      <c r="F578" s="2" t="s">
        <v>57</v>
      </c>
      <c r="G578" s="3">
        <v>3</v>
      </c>
      <c r="H578" s="17">
        <v>121.15349999999999</v>
      </c>
      <c r="I578" s="17">
        <f t="shared" si="40"/>
        <v>363.46049999999997</v>
      </c>
      <c r="J578" s="17">
        <f t="shared" si="43"/>
        <v>93.288195000000002</v>
      </c>
      <c r="K578" s="17">
        <f t="shared" si="41"/>
        <v>279.86458500000003</v>
      </c>
      <c r="L578" s="24">
        <f t="shared" si="44"/>
        <v>82.555924778761067</v>
      </c>
      <c r="M578" s="24">
        <f t="shared" si="42"/>
        <v>247.6677743362832</v>
      </c>
    </row>
    <row r="579" spans="1:13" ht="41.25" customHeight="1" x14ac:dyDescent="0.45">
      <c r="A579" s="34"/>
      <c r="B579" s="2" t="s">
        <v>720</v>
      </c>
      <c r="C579" s="2" t="s">
        <v>718</v>
      </c>
      <c r="D579" s="2" t="s">
        <v>81</v>
      </c>
      <c r="E579" s="2" t="s">
        <v>141</v>
      </c>
      <c r="F579" s="2" t="s">
        <v>57</v>
      </c>
      <c r="G579" s="3">
        <v>4</v>
      </c>
      <c r="H579" s="17">
        <v>121.15349999999999</v>
      </c>
      <c r="I579" s="17">
        <f t="shared" si="40"/>
        <v>484.61399999999998</v>
      </c>
      <c r="J579" s="17">
        <f t="shared" si="43"/>
        <v>93.288195000000002</v>
      </c>
      <c r="K579" s="17">
        <f t="shared" si="41"/>
        <v>373.15278000000001</v>
      </c>
      <c r="L579" s="24">
        <f t="shared" si="44"/>
        <v>82.555924778761067</v>
      </c>
      <c r="M579" s="24">
        <f t="shared" si="42"/>
        <v>330.22369911504427</v>
      </c>
    </row>
    <row r="580" spans="1:13" ht="53.25" customHeight="1" x14ac:dyDescent="0.45">
      <c r="A580" s="33"/>
      <c r="B580" s="2" t="s">
        <v>721</v>
      </c>
      <c r="C580" s="2" t="s">
        <v>722</v>
      </c>
      <c r="D580" s="2" t="s">
        <v>723</v>
      </c>
      <c r="E580" s="2" t="s">
        <v>87</v>
      </c>
      <c r="F580" s="2" t="s">
        <v>57</v>
      </c>
      <c r="G580" s="3">
        <v>4</v>
      </c>
      <c r="H580" s="17">
        <v>172.16550000000001</v>
      </c>
      <c r="I580" s="17">
        <f t="shared" si="40"/>
        <v>688.66200000000003</v>
      </c>
      <c r="J580" s="17">
        <f t="shared" si="43"/>
        <v>132.56743500000002</v>
      </c>
      <c r="K580" s="17">
        <f t="shared" si="41"/>
        <v>530.26974000000007</v>
      </c>
      <c r="L580" s="24">
        <f t="shared" si="44"/>
        <v>117.31631415929206</v>
      </c>
      <c r="M580" s="24">
        <f t="shared" si="42"/>
        <v>469.26525663716825</v>
      </c>
    </row>
    <row r="581" spans="1:13" ht="51" customHeight="1" x14ac:dyDescent="0.45">
      <c r="A581" s="34"/>
      <c r="B581" s="2" t="s">
        <v>724</v>
      </c>
      <c r="C581" s="2" t="s">
        <v>722</v>
      </c>
      <c r="D581" s="2" t="s">
        <v>723</v>
      </c>
      <c r="E581" s="2" t="s">
        <v>27</v>
      </c>
      <c r="F581" s="2" t="s">
        <v>71</v>
      </c>
      <c r="G581" s="3">
        <v>1</v>
      </c>
      <c r="H581" s="17">
        <v>172.16550000000001</v>
      </c>
      <c r="I581" s="17">
        <f t="shared" si="40"/>
        <v>172.16550000000001</v>
      </c>
      <c r="J581" s="17">
        <f t="shared" si="43"/>
        <v>132.56743500000002</v>
      </c>
      <c r="K581" s="17">
        <f t="shared" si="41"/>
        <v>132.56743500000002</v>
      </c>
      <c r="L581" s="24">
        <f t="shared" si="44"/>
        <v>117.31631415929206</v>
      </c>
      <c r="M581" s="24">
        <f t="shared" si="42"/>
        <v>117.31631415929206</v>
      </c>
    </row>
    <row r="582" spans="1:13" ht="29.25" customHeight="1" x14ac:dyDescent="0.45">
      <c r="A582" s="33"/>
      <c r="B582" s="2" t="s">
        <v>725</v>
      </c>
      <c r="C582" s="2" t="s">
        <v>726</v>
      </c>
      <c r="D582" s="2" t="s">
        <v>727</v>
      </c>
      <c r="E582" s="2" t="s">
        <v>103</v>
      </c>
      <c r="F582" s="2" t="s">
        <v>57</v>
      </c>
      <c r="G582" s="3">
        <v>9</v>
      </c>
      <c r="H582" s="17">
        <v>104.5746</v>
      </c>
      <c r="I582" s="17">
        <f t="shared" si="40"/>
        <v>941.17140000000006</v>
      </c>
      <c r="J582" s="17">
        <f t="shared" si="43"/>
        <v>80.522441999999998</v>
      </c>
      <c r="K582" s="17">
        <f t="shared" si="41"/>
        <v>724.70197799999994</v>
      </c>
      <c r="L582" s="24">
        <f t="shared" si="44"/>
        <v>71.258798230088502</v>
      </c>
      <c r="M582" s="24">
        <f t="shared" si="42"/>
        <v>641.32918407079649</v>
      </c>
    </row>
    <row r="583" spans="1:13" s="4" customFormat="1" ht="30" customHeight="1" x14ac:dyDescent="0.45">
      <c r="A583" s="35"/>
      <c r="B583" s="2" t="s">
        <v>728</v>
      </c>
      <c r="C583" s="2" t="s">
        <v>726</v>
      </c>
      <c r="D583" s="2" t="s">
        <v>727</v>
      </c>
      <c r="E583" s="2" t="s">
        <v>254</v>
      </c>
      <c r="F583" s="2" t="s">
        <v>57</v>
      </c>
      <c r="G583" s="3">
        <v>4</v>
      </c>
      <c r="H583" s="17">
        <v>104.5746</v>
      </c>
      <c r="I583" s="17">
        <f t="shared" si="40"/>
        <v>418.29840000000002</v>
      </c>
      <c r="J583" s="17">
        <f t="shared" si="43"/>
        <v>80.522441999999998</v>
      </c>
      <c r="K583" s="17">
        <f t="shared" si="41"/>
        <v>322.08976799999999</v>
      </c>
      <c r="L583" s="24">
        <f t="shared" si="44"/>
        <v>71.258798230088502</v>
      </c>
      <c r="M583" s="24">
        <f t="shared" si="42"/>
        <v>285.03519292035401</v>
      </c>
    </row>
    <row r="584" spans="1:13" ht="28.5" customHeight="1" x14ac:dyDescent="0.45">
      <c r="A584" s="35"/>
      <c r="B584" s="2" t="s">
        <v>729</v>
      </c>
      <c r="C584" s="2" t="s">
        <v>726</v>
      </c>
      <c r="D584" s="2" t="s">
        <v>727</v>
      </c>
      <c r="E584" s="2" t="s">
        <v>27</v>
      </c>
      <c r="F584" s="2" t="s">
        <v>71</v>
      </c>
      <c r="G584" s="3">
        <v>6</v>
      </c>
      <c r="H584" s="17">
        <v>104.5746</v>
      </c>
      <c r="I584" s="17">
        <f t="shared" si="40"/>
        <v>627.44759999999997</v>
      </c>
      <c r="J584" s="17">
        <f t="shared" si="43"/>
        <v>80.522441999999998</v>
      </c>
      <c r="K584" s="17">
        <f t="shared" si="41"/>
        <v>483.13465199999996</v>
      </c>
      <c r="L584" s="24">
        <f t="shared" si="44"/>
        <v>71.258798230088502</v>
      </c>
      <c r="M584" s="24">
        <f t="shared" si="42"/>
        <v>427.55278938053101</v>
      </c>
    </row>
    <row r="585" spans="1:13" ht="30.75" customHeight="1" x14ac:dyDescent="0.45">
      <c r="A585" s="34"/>
      <c r="B585" s="2" t="s">
        <v>730</v>
      </c>
      <c r="C585" s="2" t="s">
        <v>726</v>
      </c>
      <c r="D585" s="2" t="s">
        <v>727</v>
      </c>
      <c r="E585" s="2" t="s">
        <v>27</v>
      </c>
      <c r="F585" s="2" t="s">
        <v>57</v>
      </c>
      <c r="G585" s="3">
        <v>2</v>
      </c>
      <c r="H585" s="17">
        <v>104.5746</v>
      </c>
      <c r="I585" s="17">
        <f t="shared" si="40"/>
        <v>209.14920000000001</v>
      </c>
      <c r="J585" s="17">
        <f t="shared" si="43"/>
        <v>80.522441999999998</v>
      </c>
      <c r="K585" s="17">
        <f t="shared" si="41"/>
        <v>161.044884</v>
      </c>
      <c r="L585" s="24">
        <f t="shared" si="44"/>
        <v>71.258798230088502</v>
      </c>
      <c r="M585" s="24">
        <f t="shared" si="42"/>
        <v>142.517596460177</v>
      </c>
    </row>
    <row r="586" spans="1:13" ht="38.25" customHeight="1" x14ac:dyDescent="0.45">
      <c r="A586" s="33"/>
      <c r="B586" s="2" t="s">
        <v>731</v>
      </c>
      <c r="C586" s="2" t="s">
        <v>732</v>
      </c>
      <c r="D586" s="2" t="s">
        <v>78</v>
      </c>
      <c r="E586" s="2" t="s">
        <v>420</v>
      </c>
      <c r="F586" s="2" t="s">
        <v>55</v>
      </c>
      <c r="G586" s="3">
        <v>3</v>
      </c>
      <c r="H586" s="17">
        <v>188.74440000000001</v>
      </c>
      <c r="I586" s="17">
        <f t="shared" si="40"/>
        <v>566.23320000000001</v>
      </c>
      <c r="J586" s="17">
        <f t="shared" si="43"/>
        <v>145.33318800000001</v>
      </c>
      <c r="K586" s="17">
        <f t="shared" si="41"/>
        <v>435.99956400000002</v>
      </c>
      <c r="L586" s="24">
        <f t="shared" si="44"/>
        <v>128.61344070796463</v>
      </c>
      <c r="M586" s="24">
        <f t="shared" si="42"/>
        <v>385.84032212389388</v>
      </c>
    </row>
    <row r="587" spans="1:13" ht="37.5" customHeight="1" x14ac:dyDescent="0.45">
      <c r="A587" s="35"/>
      <c r="B587" s="2" t="s">
        <v>733</v>
      </c>
      <c r="C587" s="2" t="s">
        <v>732</v>
      </c>
      <c r="D587" s="2" t="s">
        <v>78</v>
      </c>
      <c r="E587" s="2" t="s">
        <v>420</v>
      </c>
      <c r="F587" s="2" t="s">
        <v>71</v>
      </c>
      <c r="G587" s="3">
        <v>20</v>
      </c>
      <c r="H587" s="17">
        <v>188.74440000000001</v>
      </c>
      <c r="I587" s="17">
        <f t="shared" si="40"/>
        <v>3774.8880000000004</v>
      </c>
      <c r="J587" s="17">
        <f t="shared" si="43"/>
        <v>145.33318800000001</v>
      </c>
      <c r="K587" s="17">
        <f t="shared" si="41"/>
        <v>2906.6637600000004</v>
      </c>
      <c r="L587" s="24">
        <f t="shared" si="44"/>
        <v>128.61344070796463</v>
      </c>
      <c r="M587" s="24">
        <f t="shared" si="42"/>
        <v>2572.2688141592926</v>
      </c>
    </row>
    <row r="588" spans="1:13" ht="33.75" customHeight="1" x14ac:dyDescent="0.45">
      <c r="A588" s="34"/>
      <c r="B588" s="2" t="s">
        <v>734</v>
      </c>
      <c r="C588" s="2" t="s">
        <v>732</v>
      </c>
      <c r="D588" s="2" t="s">
        <v>78</v>
      </c>
      <c r="E588" s="2" t="s">
        <v>420</v>
      </c>
      <c r="F588" s="2" t="s">
        <v>59</v>
      </c>
      <c r="G588" s="3">
        <v>6</v>
      </c>
      <c r="H588" s="17">
        <v>188.74440000000001</v>
      </c>
      <c r="I588" s="17">
        <f t="shared" si="40"/>
        <v>1132.4664</v>
      </c>
      <c r="J588" s="17">
        <f t="shared" si="43"/>
        <v>145.33318800000001</v>
      </c>
      <c r="K588" s="17">
        <f t="shared" si="41"/>
        <v>871.99912800000004</v>
      </c>
      <c r="L588" s="24">
        <f t="shared" si="44"/>
        <v>128.61344070796463</v>
      </c>
      <c r="M588" s="24">
        <f t="shared" si="42"/>
        <v>771.68064424778777</v>
      </c>
    </row>
    <row r="589" spans="1:13" ht="86.25" customHeight="1" x14ac:dyDescent="0.45">
      <c r="A589" s="6"/>
      <c r="B589" s="2" t="s">
        <v>735</v>
      </c>
      <c r="C589" s="2" t="s">
        <v>736</v>
      </c>
      <c r="D589" s="2" t="s">
        <v>723</v>
      </c>
      <c r="E589" s="2" t="s">
        <v>254</v>
      </c>
      <c r="F589" s="2" t="s">
        <v>71</v>
      </c>
      <c r="G589" s="3">
        <v>1</v>
      </c>
      <c r="H589" s="17">
        <v>137.73239999999998</v>
      </c>
      <c r="I589" s="17">
        <f t="shared" si="40"/>
        <v>137.73239999999998</v>
      </c>
      <c r="J589" s="17">
        <f t="shared" si="43"/>
        <v>106.05394799999999</v>
      </c>
      <c r="K589" s="17">
        <f t="shared" si="41"/>
        <v>106.05394799999999</v>
      </c>
      <c r="L589" s="24">
        <f t="shared" si="44"/>
        <v>93.853051327433633</v>
      </c>
      <c r="M589" s="24">
        <f t="shared" si="42"/>
        <v>93.853051327433633</v>
      </c>
    </row>
    <row r="590" spans="1:13" ht="99.75" customHeight="1" x14ac:dyDescent="0.45">
      <c r="A590" s="6"/>
      <c r="B590" s="2" t="s">
        <v>737</v>
      </c>
      <c r="C590" s="2" t="s">
        <v>738</v>
      </c>
      <c r="D590" s="2" t="s">
        <v>727</v>
      </c>
      <c r="E590" s="2" t="s">
        <v>115</v>
      </c>
      <c r="F590" s="2" t="s">
        <v>57</v>
      </c>
      <c r="G590" s="3">
        <v>1</v>
      </c>
      <c r="H590" s="17">
        <v>121.15349999999999</v>
      </c>
      <c r="I590" s="17">
        <f t="shared" si="40"/>
        <v>121.15349999999999</v>
      </c>
      <c r="J590" s="17">
        <f t="shared" si="43"/>
        <v>93.288195000000002</v>
      </c>
      <c r="K590" s="17">
        <f t="shared" si="41"/>
        <v>93.288195000000002</v>
      </c>
      <c r="L590" s="24">
        <f t="shared" si="44"/>
        <v>82.555924778761067</v>
      </c>
      <c r="M590" s="24">
        <f t="shared" si="42"/>
        <v>82.555924778761067</v>
      </c>
    </row>
    <row r="591" spans="1:13" ht="105.75" customHeight="1" x14ac:dyDescent="0.45">
      <c r="A591" s="6"/>
      <c r="B591" s="2" t="s">
        <v>739</v>
      </c>
      <c r="C591" s="2" t="s">
        <v>740</v>
      </c>
      <c r="D591" s="2" t="s">
        <v>78</v>
      </c>
      <c r="E591" s="2" t="s">
        <v>98</v>
      </c>
      <c r="F591" s="2" t="s">
        <v>57</v>
      </c>
      <c r="G591" s="3">
        <v>1</v>
      </c>
      <c r="H591" s="17">
        <v>109.6758</v>
      </c>
      <c r="I591" s="17">
        <f t="shared" ref="I591:I654" si="45">SUM(H591*G591)</f>
        <v>109.6758</v>
      </c>
      <c r="J591" s="17">
        <f t="shared" si="43"/>
        <v>84.450366000000002</v>
      </c>
      <c r="K591" s="17">
        <f t="shared" ref="K591:K654" si="46">SUM(J591*G591)</f>
        <v>84.450366000000002</v>
      </c>
      <c r="L591" s="24">
        <f t="shared" si="44"/>
        <v>74.734837168141595</v>
      </c>
      <c r="M591" s="24">
        <f t="shared" ref="M591:M654" si="47">SUM(L591*G591)</f>
        <v>74.734837168141595</v>
      </c>
    </row>
    <row r="592" spans="1:13" ht="94.5" customHeight="1" x14ac:dyDescent="0.45">
      <c r="B592" s="2" t="s">
        <v>741</v>
      </c>
      <c r="C592" s="2" t="s">
        <v>742</v>
      </c>
      <c r="D592" s="2" t="s">
        <v>78</v>
      </c>
      <c r="E592" s="2" t="s">
        <v>115</v>
      </c>
      <c r="F592" s="2" t="s">
        <v>57</v>
      </c>
      <c r="G592" s="3">
        <v>9</v>
      </c>
      <c r="H592" s="17">
        <v>109.6758</v>
      </c>
      <c r="I592" s="17">
        <f t="shared" si="45"/>
        <v>987.08219999999994</v>
      </c>
      <c r="J592" s="17">
        <f t="shared" ref="J592:J655" si="48">H592*(1-23%)</f>
        <v>84.450366000000002</v>
      </c>
      <c r="K592" s="17">
        <f t="shared" si="46"/>
        <v>760.05329400000005</v>
      </c>
      <c r="L592" s="24">
        <f t="shared" ref="L592:L655" si="49">SUM(J592/1.13)</f>
        <v>74.734837168141595</v>
      </c>
      <c r="M592" s="24">
        <f t="shared" si="47"/>
        <v>672.61353451327432</v>
      </c>
    </row>
    <row r="593" spans="1:13" ht="12.75" customHeight="1" x14ac:dyDescent="0.45">
      <c r="A593" s="33"/>
      <c r="B593" s="2" t="s">
        <v>743</v>
      </c>
      <c r="C593" s="2" t="s">
        <v>744</v>
      </c>
      <c r="D593" s="2" t="s">
        <v>81</v>
      </c>
      <c r="E593" s="2" t="s">
        <v>123</v>
      </c>
      <c r="F593" s="2" t="s">
        <v>69</v>
      </c>
      <c r="G593" s="3">
        <v>1</v>
      </c>
      <c r="H593" s="17">
        <v>131.35589999999999</v>
      </c>
      <c r="I593" s="17">
        <f t="shared" si="45"/>
        <v>131.35589999999999</v>
      </c>
      <c r="J593" s="17">
        <f t="shared" si="48"/>
        <v>101.144043</v>
      </c>
      <c r="K593" s="17">
        <f t="shared" si="46"/>
        <v>101.144043</v>
      </c>
      <c r="L593" s="24">
        <f t="shared" si="49"/>
        <v>89.508002654867255</v>
      </c>
      <c r="M593" s="24">
        <f t="shared" si="47"/>
        <v>89.508002654867255</v>
      </c>
    </row>
    <row r="594" spans="1:13" ht="12.75" customHeight="1" x14ac:dyDescent="0.45">
      <c r="A594" s="35"/>
      <c r="B594" s="2" t="s">
        <v>745</v>
      </c>
      <c r="C594" s="2" t="s">
        <v>744</v>
      </c>
      <c r="D594" s="2" t="s">
        <v>81</v>
      </c>
      <c r="E594" s="2" t="s">
        <v>123</v>
      </c>
      <c r="F594" s="2" t="s">
        <v>57</v>
      </c>
      <c r="G594" s="3">
        <v>6</v>
      </c>
      <c r="H594" s="17">
        <v>131.35589999999999</v>
      </c>
      <c r="I594" s="17">
        <f t="shared" si="45"/>
        <v>788.13539999999989</v>
      </c>
      <c r="J594" s="17">
        <f t="shared" si="48"/>
        <v>101.144043</v>
      </c>
      <c r="K594" s="17">
        <f t="shared" si="46"/>
        <v>606.86425799999995</v>
      </c>
      <c r="L594" s="24">
        <f t="shared" si="49"/>
        <v>89.508002654867255</v>
      </c>
      <c r="M594" s="24">
        <f t="shared" si="47"/>
        <v>537.04801592920353</v>
      </c>
    </row>
    <row r="595" spans="1:13" ht="12.75" customHeight="1" x14ac:dyDescent="0.45">
      <c r="A595" s="35"/>
      <c r="B595" s="2" t="s">
        <v>746</v>
      </c>
      <c r="C595" s="2" t="s">
        <v>744</v>
      </c>
      <c r="D595" s="2" t="s">
        <v>81</v>
      </c>
      <c r="E595" s="2" t="s">
        <v>115</v>
      </c>
      <c r="F595" s="2" t="s">
        <v>57</v>
      </c>
      <c r="G595" s="3">
        <v>4</v>
      </c>
      <c r="H595" s="17">
        <v>131.35589999999999</v>
      </c>
      <c r="I595" s="17">
        <f t="shared" si="45"/>
        <v>525.42359999999996</v>
      </c>
      <c r="J595" s="17">
        <f t="shared" si="48"/>
        <v>101.144043</v>
      </c>
      <c r="K595" s="17">
        <f t="shared" si="46"/>
        <v>404.57617199999999</v>
      </c>
      <c r="L595" s="24">
        <f t="shared" si="49"/>
        <v>89.508002654867255</v>
      </c>
      <c r="M595" s="24">
        <f t="shared" si="47"/>
        <v>358.03201061946902</v>
      </c>
    </row>
    <row r="596" spans="1:13" ht="12.75" customHeight="1" x14ac:dyDescent="0.45">
      <c r="A596" s="35"/>
      <c r="B596" s="2" t="s">
        <v>747</v>
      </c>
      <c r="C596" s="2" t="s">
        <v>744</v>
      </c>
      <c r="D596" s="2" t="s">
        <v>81</v>
      </c>
      <c r="E596" s="2" t="s">
        <v>115</v>
      </c>
      <c r="F596" s="2" t="s">
        <v>59</v>
      </c>
      <c r="G596" s="3">
        <v>1</v>
      </c>
      <c r="H596" s="17">
        <v>131.35589999999999</v>
      </c>
      <c r="I596" s="17">
        <f t="shared" si="45"/>
        <v>131.35589999999999</v>
      </c>
      <c r="J596" s="17">
        <f t="shared" si="48"/>
        <v>101.144043</v>
      </c>
      <c r="K596" s="17">
        <f t="shared" si="46"/>
        <v>101.144043</v>
      </c>
      <c r="L596" s="24">
        <f t="shared" si="49"/>
        <v>89.508002654867255</v>
      </c>
      <c r="M596" s="24">
        <f t="shared" si="47"/>
        <v>89.508002654867255</v>
      </c>
    </row>
    <row r="597" spans="1:13" ht="12.75" customHeight="1" x14ac:dyDescent="0.45">
      <c r="A597" s="35"/>
      <c r="B597" s="2" t="s">
        <v>748</v>
      </c>
      <c r="C597" s="2" t="s">
        <v>744</v>
      </c>
      <c r="D597" s="2" t="s">
        <v>81</v>
      </c>
      <c r="E597" s="2" t="s">
        <v>677</v>
      </c>
      <c r="F597" s="2" t="s">
        <v>57</v>
      </c>
      <c r="G597" s="3">
        <v>6</v>
      </c>
      <c r="H597" s="17">
        <v>131.35589999999999</v>
      </c>
      <c r="I597" s="17">
        <f t="shared" si="45"/>
        <v>788.13539999999989</v>
      </c>
      <c r="J597" s="17">
        <f t="shared" si="48"/>
        <v>101.144043</v>
      </c>
      <c r="K597" s="17">
        <f t="shared" si="46"/>
        <v>606.86425799999995</v>
      </c>
      <c r="L597" s="24">
        <f t="shared" si="49"/>
        <v>89.508002654867255</v>
      </c>
      <c r="M597" s="24">
        <f t="shared" si="47"/>
        <v>537.04801592920353</v>
      </c>
    </row>
    <row r="598" spans="1:13" ht="12.75" customHeight="1" x14ac:dyDescent="0.45">
      <c r="A598" s="35"/>
      <c r="B598" s="2" t="s">
        <v>749</v>
      </c>
      <c r="C598" s="2" t="s">
        <v>750</v>
      </c>
      <c r="D598" s="2" t="s">
        <v>81</v>
      </c>
      <c r="E598" s="2" t="s">
        <v>103</v>
      </c>
      <c r="F598" s="2" t="s">
        <v>59</v>
      </c>
      <c r="G598" s="3">
        <v>3</v>
      </c>
      <c r="H598" s="17">
        <v>123.7041</v>
      </c>
      <c r="I598" s="17">
        <f t="shared" si="45"/>
        <v>371.1123</v>
      </c>
      <c r="J598" s="17">
        <f t="shared" si="48"/>
        <v>95.252156999999997</v>
      </c>
      <c r="K598" s="17">
        <f t="shared" si="46"/>
        <v>285.75647099999998</v>
      </c>
      <c r="L598" s="24">
        <f t="shared" si="49"/>
        <v>84.293944247787621</v>
      </c>
      <c r="M598" s="24">
        <f t="shared" si="47"/>
        <v>252.88183274336285</v>
      </c>
    </row>
    <row r="599" spans="1:13" ht="12.75" customHeight="1" x14ac:dyDescent="0.45">
      <c r="A599" s="35"/>
      <c r="B599" s="2" t="s">
        <v>751</v>
      </c>
      <c r="C599" s="2" t="s">
        <v>750</v>
      </c>
      <c r="D599" s="2" t="s">
        <v>81</v>
      </c>
      <c r="E599" s="2" t="s">
        <v>141</v>
      </c>
      <c r="F599" s="2" t="s">
        <v>71</v>
      </c>
      <c r="G599" s="3">
        <v>2</v>
      </c>
      <c r="H599" s="17">
        <v>123.7041</v>
      </c>
      <c r="I599" s="17">
        <f t="shared" si="45"/>
        <v>247.40819999999999</v>
      </c>
      <c r="J599" s="17">
        <f t="shared" si="48"/>
        <v>95.252156999999997</v>
      </c>
      <c r="K599" s="17">
        <f t="shared" si="46"/>
        <v>190.50431399999999</v>
      </c>
      <c r="L599" s="24">
        <f t="shared" si="49"/>
        <v>84.293944247787621</v>
      </c>
      <c r="M599" s="24">
        <f t="shared" si="47"/>
        <v>168.58788849557524</v>
      </c>
    </row>
    <row r="600" spans="1:13" ht="12.75" customHeight="1" x14ac:dyDescent="0.45">
      <c r="A600" s="35"/>
      <c r="B600" s="2" t="s">
        <v>752</v>
      </c>
      <c r="C600" s="2" t="s">
        <v>750</v>
      </c>
      <c r="D600" s="2" t="s">
        <v>81</v>
      </c>
      <c r="E600" s="2" t="s">
        <v>141</v>
      </c>
      <c r="F600" s="2" t="s">
        <v>57</v>
      </c>
      <c r="G600" s="3">
        <v>3</v>
      </c>
      <c r="H600" s="17">
        <v>123.7041</v>
      </c>
      <c r="I600" s="17">
        <f t="shared" si="45"/>
        <v>371.1123</v>
      </c>
      <c r="J600" s="17">
        <f t="shared" si="48"/>
        <v>95.252156999999997</v>
      </c>
      <c r="K600" s="17">
        <f t="shared" si="46"/>
        <v>285.75647099999998</v>
      </c>
      <c r="L600" s="24">
        <f t="shared" si="49"/>
        <v>84.293944247787621</v>
      </c>
      <c r="M600" s="24">
        <f t="shared" si="47"/>
        <v>252.88183274336285</v>
      </c>
    </row>
    <row r="601" spans="1:13" ht="12.75" customHeight="1" x14ac:dyDescent="0.45">
      <c r="A601" s="35"/>
      <c r="B601" s="2" t="s">
        <v>753</v>
      </c>
      <c r="C601" s="2" t="s">
        <v>750</v>
      </c>
      <c r="D601" s="2" t="s">
        <v>81</v>
      </c>
      <c r="E601" s="2" t="s">
        <v>141</v>
      </c>
      <c r="F601" s="2" t="s">
        <v>59</v>
      </c>
      <c r="G601" s="3">
        <v>1</v>
      </c>
      <c r="H601" s="17">
        <v>123.7041</v>
      </c>
      <c r="I601" s="17">
        <f t="shared" si="45"/>
        <v>123.7041</v>
      </c>
      <c r="J601" s="17">
        <f t="shared" si="48"/>
        <v>95.252156999999997</v>
      </c>
      <c r="K601" s="17">
        <f t="shared" si="46"/>
        <v>95.252156999999997</v>
      </c>
      <c r="L601" s="24">
        <f t="shared" si="49"/>
        <v>84.293944247787621</v>
      </c>
      <c r="M601" s="24">
        <f t="shared" si="47"/>
        <v>84.293944247787621</v>
      </c>
    </row>
    <row r="602" spans="1:13" ht="12.75" customHeight="1" x14ac:dyDescent="0.45">
      <c r="A602" s="35"/>
      <c r="B602" s="2" t="s">
        <v>754</v>
      </c>
      <c r="C602" s="2" t="s">
        <v>755</v>
      </c>
      <c r="D602" s="2" t="s">
        <v>81</v>
      </c>
      <c r="E602" s="2" t="s">
        <v>168</v>
      </c>
      <c r="F602" s="2" t="s">
        <v>55</v>
      </c>
      <c r="G602" s="3">
        <v>4</v>
      </c>
      <c r="H602" s="17">
        <v>131.35589999999999</v>
      </c>
      <c r="I602" s="17">
        <f t="shared" si="45"/>
        <v>525.42359999999996</v>
      </c>
      <c r="J602" s="17">
        <f t="shared" si="48"/>
        <v>101.144043</v>
      </c>
      <c r="K602" s="17">
        <f t="shared" si="46"/>
        <v>404.57617199999999</v>
      </c>
      <c r="L602" s="24">
        <f t="shared" si="49"/>
        <v>89.508002654867255</v>
      </c>
      <c r="M602" s="24">
        <f t="shared" si="47"/>
        <v>358.03201061946902</v>
      </c>
    </row>
    <row r="603" spans="1:13" ht="12.75" customHeight="1" x14ac:dyDescent="0.45">
      <c r="A603" s="35"/>
      <c r="B603" s="2" t="s">
        <v>756</v>
      </c>
      <c r="C603" s="2" t="s">
        <v>755</v>
      </c>
      <c r="D603" s="2" t="s">
        <v>81</v>
      </c>
      <c r="E603" s="2" t="s">
        <v>263</v>
      </c>
      <c r="F603" s="2" t="s">
        <v>55</v>
      </c>
      <c r="G603" s="3">
        <v>4</v>
      </c>
      <c r="H603" s="17">
        <v>131.35589999999999</v>
      </c>
      <c r="I603" s="17">
        <f t="shared" si="45"/>
        <v>525.42359999999996</v>
      </c>
      <c r="J603" s="17">
        <f t="shared" si="48"/>
        <v>101.144043</v>
      </c>
      <c r="K603" s="17">
        <f t="shared" si="46"/>
        <v>404.57617199999999</v>
      </c>
      <c r="L603" s="24">
        <f t="shared" si="49"/>
        <v>89.508002654867255</v>
      </c>
      <c r="M603" s="24">
        <f t="shared" si="47"/>
        <v>358.03201061946902</v>
      </c>
    </row>
    <row r="604" spans="1:13" ht="12.75" customHeight="1" x14ac:dyDescent="0.45">
      <c r="A604" s="34"/>
      <c r="B604" s="2" t="s">
        <v>757</v>
      </c>
      <c r="C604" s="2" t="s">
        <v>755</v>
      </c>
      <c r="D604" s="2" t="s">
        <v>81</v>
      </c>
      <c r="E604" s="2" t="s">
        <v>263</v>
      </c>
      <c r="F604" s="2" t="s">
        <v>59</v>
      </c>
      <c r="G604" s="3">
        <v>1</v>
      </c>
      <c r="H604" s="17">
        <v>131.35589999999999</v>
      </c>
      <c r="I604" s="17">
        <f t="shared" si="45"/>
        <v>131.35589999999999</v>
      </c>
      <c r="J604" s="17">
        <f t="shared" si="48"/>
        <v>101.144043</v>
      </c>
      <c r="K604" s="17">
        <f t="shared" si="46"/>
        <v>101.144043</v>
      </c>
      <c r="L604" s="24">
        <f t="shared" si="49"/>
        <v>89.508002654867255</v>
      </c>
      <c r="M604" s="24">
        <f t="shared" si="47"/>
        <v>89.508002654867255</v>
      </c>
    </row>
    <row r="605" spans="1:13" ht="53.25" customHeight="1" x14ac:dyDescent="0.45">
      <c r="A605" s="33"/>
      <c r="B605" s="2" t="s">
        <v>758</v>
      </c>
      <c r="C605" s="2" t="s">
        <v>759</v>
      </c>
      <c r="D605" s="2" t="s">
        <v>78</v>
      </c>
      <c r="E605" s="2" t="s">
        <v>103</v>
      </c>
      <c r="F605" s="2" t="s">
        <v>265</v>
      </c>
      <c r="G605" s="3">
        <v>1</v>
      </c>
      <c r="H605" s="17">
        <v>84.169800000000009</v>
      </c>
      <c r="I605" s="17">
        <f t="shared" si="45"/>
        <v>84.169800000000009</v>
      </c>
      <c r="J605" s="17">
        <f t="shared" si="48"/>
        <v>64.810746000000009</v>
      </c>
      <c r="K605" s="17">
        <f t="shared" si="46"/>
        <v>64.810746000000009</v>
      </c>
      <c r="L605" s="24">
        <f t="shared" si="49"/>
        <v>57.354642477876119</v>
      </c>
      <c r="M605" s="24">
        <f t="shared" si="47"/>
        <v>57.354642477876119</v>
      </c>
    </row>
    <row r="606" spans="1:13" ht="61.5" customHeight="1" x14ac:dyDescent="0.45">
      <c r="A606" s="34"/>
      <c r="B606" s="2" t="s">
        <v>760</v>
      </c>
      <c r="C606" s="2" t="s">
        <v>759</v>
      </c>
      <c r="D606" s="2" t="s">
        <v>78</v>
      </c>
      <c r="E606" s="2" t="s">
        <v>115</v>
      </c>
      <c r="F606" s="2" t="s">
        <v>57</v>
      </c>
      <c r="G606" s="3">
        <v>1</v>
      </c>
      <c r="H606" s="17">
        <v>84.169800000000009</v>
      </c>
      <c r="I606" s="17">
        <f t="shared" si="45"/>
        <v>84.169800000000009</v>
      </c>
      <c r="J606" s="17">
        <f t="shared" si="48"/>
        <v>64.810746000000009</v>
      </c>
      <c r="K606" s="17">
        <f t="shared" si="46"/>
        <v>64.810746000000009</v>
      </c>
      <c r="L606" s="24">
        <f t="shared" si="49"/>
        <v>57.354642477876119</v>
      </c>
      <c r="M606" s="24">
        <f t="shared" si="47"/>
        <v>57.354642477876119</v>
      </c>
    </row>
    <row r="607" spans="1:13" ht="90" customHeight="1" x14ac:dyDescent="0.45">
      <c r="B607" s="2" t="s">
        <v>761</v>
      </c>
      <c r="C607" s="2" t="s">
        <v>762</v>
      </c>
      <c r="D607" s="2" t="s">
        <v>78</v>
      </c>
      <c r="E607" s="2" t="s">
        <v>179</v>
      </c>
      <c r="F607" s="2" t="s">
        <v>57</v>
      </c>
      <c r="G607" s="3">
        <v>2</v>
      </c>
      <c r="H607" s="17">
        <v>117.32759999999999</v>
      </c>
      <c r="I607" s="17">
        <f t="shared" si="45"/>
        <v>234.65519999999998</v>
      </c>
      <c r="J607" s="17">
        <f t="shared" si="48"/>
        <v>90.342251999999988</v>
      </c>
      <c r="K607" s="17">
        <f t="shared" si="46"/>
        <v>180.68450399999998</v>
      </c>
      <c r="L607" s="24">
        <f t="shared" si="49"/>
        <v>79.948895575221229</v>
      </c>
      <c r="M607" s="24">
        <f t="shared" si="47"/>
        <v>159.89779115044246</v>
      </c>
    </row>
    <row r="608" spans="1:13" ht="54" customHeight="1" x14ac:dyDescent="0.45">
      <c r="A608" s="33"/>
      <c r="B608" s="2" t="s">
        <v>763</v>
      </c>
      <c r="C608" s="2" t="s">
        <v>764</v>
      </c>
      <c r="D608" s="2" t="s">
        <v>765</v>
      </c>
      <c r="E608" s="2" t="s">
        <v>168</v>
      </c>
      <c r="F608" s="2" t="s">
        <v>55</v>
      </c>
      <c r="G608" s="3">
        <v>1</v>
      </c>
      <c r="H608" s="17">
        <v>102.024</v>
      </c>
      <c r="I608" s="17">
        <f t="shared" si="45"/>
        <v>102.024</v>
      </c>
      <c r="J608" s="17">
        <f t="shared" si="48"/>
        <v>78.558480000000003</v>
      </c>
      <c r="K608" s="17">
        <f t="shared" si="46"/>
        <v>78.558480000000003</v>
      </c>
      <c r="L608" s="24">
        <f t="shared" si="49"/>
        <v>69.520778761061962</v>
      </c>
      <c r="M608" s="24">
        <f t="shared" si="47"/>
        <v>69.520778761061962</v>
      </c>
    </row>
    <row r="609" spans="1:13" ht="60.75" customHeight="1" x14ac:dyDescent="0.45">
      <c r="A609" s="34"/>
      <c r="B609" s="2" t="s">
        <v>766</v>
      </c>
      <c r="C609" s="2" t="s">
        <v>764</v>
      </c>
      <c r="D609" s="2" t="s">
        <v>765</v>
      </c>
      <c r="E609" s="2" t="s">
        <v>420</v>
      </c>
      <c r="F609" s="2" t="s">
        <v>55</v>
      </c>
      <c r="G609" s="3">
        <v>3</v>
      </c>
      <c r="H609" s="17">
        <v>102.024</v>
      </c>
      <c r="I609" s="17">
        <f t="shared" si="45"/>
        <v>306.072</v>
      </c>
      <c r="J609" s="17">
        <f t="shared" si="48"/>
        <v>78.558480000000003</v>
      </c>
      <c r="K609" s="17">
        <f t="shared" si="46"/>
        <v>235.67544000000001</v>
      </c>
      <c r="L609" s="24">
        <f t="shared" si="49"/>
        <v>69.520778761061962</v>
      </c>
      <c r="M609" s="24">
        <f t="shared" si="47"/>
        <v>208.56233628318589</v>
      </c>
    </row>
    <row r="610" spans="1:13" ht="60" customHeight="1" x14ac:dyDescent="0.45">
      <c r="A610" s="33"/>
      <c r="B610" s="2" t="s">
        <v>767</v>
      </c>
      <c r="C610" s="2" t="s">
        <v>768</v>
      </c>
      <c r="D610" s="2" t="s">
        <v>85</v>
      </c>
      <c r="E610" s="2" t="s">
        <v>677</v>
      </c>
      <c r="F610" s="2" t="s">
        <v>57</v>
      </c>
      <c r="G610" s="3">
        <v>2</v>
      </c>
      <c r="H610" s="17">
        <v>49.736699999999999</v>
      </c>
      <c r="I610" s="17">
        <f t="shared" si="45"/>
        <v>99.473399999999998</v>
      </c>
      <c r="J610" s="17">
        <f t="shared" si="48"/>
        <v>38.297258999999997</v>
      </c>
      <c r="K610" s="17">
        <f t="shared" si="46"/>
        <v>76.594517999999994</v>
      </c>
      <c r="L610" s="24">
        <f t="shared" si="49"/>
        <v>33.891379646017697</v>
      </c>
      <c r="M610" s="24">
        <f t="shared" si="47"/>
        <v>67.782759292035394</v>
      </c>
    </row>
    <row r="611" spans="1:13" ht="57.75" customHeight="1" x14ac:dyDescent="0.45">
      <c r="A611" s="34"/>
      <c r="B611" s="2" t="s">
        <v>769</v>
      </c>
      <c r="C611" s="2" t="s">
        <v>768</v>
      </c>
      <c r="D611" s="2" t="s">
        <v>85</v>
      </c>
      <c r="E611" s="2" t="s">
        <v>87</v>
      </c>
      <c r="F611" s="2" t="s">
        <v>57</v>
      </c>
      <c r="G611" s="3">
        <v>3</v>
      </c>
      <c r="H611" s="17">
        <v>49.736699999999999</v>
      </c>
      <c r="I611" s="17">
        <f t="shared" si="45"/>
        <v>149.21010000000001</v>
      </c>
      <c r="J611" s="17">
        <f t="shared" si="48"/>
        <v>38.297258999999997</v>
      </c>
      <c r="K611" s="17">
        <f t="shared" si="46"/>
        <v>114.89177699999999</v>
      </c>
      <c r="L611" s="24">
        <f t="shared" si="49"/>
        <v>33.891379646017697</v>
      </c>
      <c r="M611" s="24">
        <f t="shared" si="47"/>
        <v>101.67413893805309</v>
      </c>
    </row>
    <row r="612" spans="1:13" ht="12.75" customHeight="1" x14ac:dyDescent="0.45">
      <c r="A612" s="33"/>
      <c r="B612" s="2" t="s">
        <v>770</v>
      </c>
      <c r="C612" s="2" t="s">
        <v>771</v>
      </c>
      <c r="D612" s="2" t="s">
        <v>85</v>
      </c>
      <c r="E612" s="2" t="s">
        <v>179</v>
      </c>
      <c r="F612" s="2" t="s">
        <v>57</v>
      </c>
      <c r="G612" s="3">
        <v>1</v>
      </c>
      <c r="H612" s="17">
        <v>53.562600000000003</v>
      </c>
      <c r="I612" s="17">
        <f t="shared" si="45"/>
        <v>53.562600000000003</v>
      </c>
      <c r="J612" s="17">
        <f t="shared" si="48"/>
        <v>41.243202000000004</v>
      </c>
      <c r="K612" s="17">
        <f t="shared" si="46"/>
        <v>41.243202000000004</v>
      </c>
      <c r="L612" s="24">
        <f t="shared" si="49"/>
        <v>36.498408849557528</v>
      </c>
      <c r="M612" s="24">
        <f t="shared" si="47"/>
        <v>36.498408849557528</v>
      </c>
    </row>
    <row r="613" spans="1:13" ht="12.75" customHeight="1" x14ac:dyDescent="0.45">
      <c r="A613" s="35"/>
      <c r="B613" s="2" t="s">
        <v>772</v>
      </c>
      <c r="C613" s="2" t="s">
        <v>773</v>
      </c>
      <c r="D613" s="2" t="s">
        <v>85</v>
      </c>
      <c r="E613" s="2" t="s">
        <v>263</v>
      </c>
      <c r="F613" s="2" t="s">
        <v>71</v>
      </c>
      <c r="G613" s="3">
        <v>1</v>
      </c>
      <c r="H613" s="17">
        <v>58.663799999999995</v>
      </c>
      <c r="I613" s="17">
        <f t="shared" si="45"/>
        <v>58.663799999999995</v>
      </c>
      <c r="J613" s="17">
        <f t="shared" si="48"/>
        <v>45.171125999999994</v>
      </c>
      <c r="K613" s="17">
        <f t="shared" si="46"/>
        <v>45.171125999999994</v>
      </c>
      <c r="L613" s="24">
        <f t="shared" si="49"/>
        <v>39.974447787610615</v>
      </c>
      <c r="M613" s="24">
        <f t="shared" si="47"/>
        <v>39.974447787610615</v>
      </c>
    </row>
    <row r="614" spans="1:13" ht="12.75" customHeight="1" x14ac:dyDescent="0.45">
      <c r="A614" s="35"/>
      <c r="B614" s="2" t="s">
        <v>774</v>
      </c>
      <c r="C614" s="2" t="s">
        <v>773</v>
      </c>
      <c r="D614" s="2" t="s">
        <v>85</v>
      </c>
      <c r="E614" s="2" t="s">
        <v>263</v>
      </c>
      <c r="F614" s="2" t="s">
        <v>57</v>
      </c>
      <c r="G614" s="3">
        <v>1</v>
      </c>
      <c r="H614" s="17">
        <v>58.663799999999995</v>
      </c>
      <c r="I614" s="17">
        <f t="shared" si="45"/>
        <v>58.663799999999995</v>
      </c>
      <c r="J614" s="17">
        <f t="shared" si="48"/>
        <v>45.171125999999994</v>
      </c>
      <c r="K614" s="17">
        <f t="shared" si="46"/>
        <v>45.171125999999994</v>
      </c>
      <c r="L614" s="24">
        <f t="shared" si="49"/>
        <v>39.974447787610615</v>
      </c>
      <c r="M614" s="24">
        <f t="shared" si="47"/>
        <v>39.974447787610615</v>
      </c>
    </row>
    <row r="615" spans="1:13" s="9" customFormat="1" ht="12.75" customHeight="1" x14ac:dyDescent="0.45">
      <c r="A615" s="35"/>
      <c r="B615" s="2" t="s">
        <v>775</v>
      </c>
      <c r="C615" s="2" t="s">
        <v>773</v>
      </c>
      <c r="D615" s="2" t="s">
        <v>85</v>
      </c>
      <c r="E615" s="2" t="s">
        <v>269</v>
      </c>
      <c r="F615" s="2" t="s">
        <v>69</v>
      </c>
      <c r="G615" s="3">
        <v>1</v>
      </c>
      <c r="H615" s="17">
        <v>58.663799999999995</v>
      </c>
      <c r="I615" s="17">
        <f t="shared" si="45"/>
        <v>58.663799999999995</v>
      </c>
      <c r="J615" s="17">
        <f t="shared" si="48"/>
        <v>45.171125999999994</v>
      </c>
      <c r="K615" s="17">
        <f t="shared" si="46"/>
        <v>45.171125999999994</v>
      </c>
      <c r="L615" s="24">
        <f t="shared" si="49"/>
        <v>39.974447787610615</v>
      </c>
      <c r="M615" s="24">
        <f t="shared" si="47"/>
        <v>39.974447787610615</v>
      </c>
    </row>
    <row r="616" spans="1:13" s="4" customFormat="1" ht="12.75" customHeight="1" x14ac:dyDescent="0.45">
      <c r="A616" s="35"/>
      <c r="B616" s="2" t="s">
        <v>776</v>
      </c>
      <c r="C616" s="2" t="s">
        <v>773</v>
      </c>
      <c r="D616" s="2" t="s">
        <v>85</v>
      </c>
      <c r="E616" s="2" t="s">
        <v>269</v>
      </c>
      <c r="F616" s="2" t="s">
        <v>57</v>
      </c>
      <c r="G616" s="3">
        <v>2</v>
      </c>
      <c r="H616" s="17">
        <v>58.663799999999995</v>
      </c>
      <c r="I616" s="17">
        <f t="shared" si="45"/>
        <v>117.32759999999999</v>
      </c>
      <c r="J616" s="17">
        <f t="shared" si="48"/>
        <v>45.171125999999994</v>
      </c>
      <c r="K616" s="17">
        <f t="shared" si="46"/>
        <v>90.342251999999988</v>
      </c>
      <c r="L616" s="24">
        <f t="shared" si="49"/>
        <v>39.974447787610615</v>
      </c>
      <c r="M616" s="24">
        <f t="shared" si="47"/>
        <v>79.948895575221229</v>
      </c>
    </row>
    <row r="617" spans="1:13" ht="12.75" customHeight="1" x14ac:dyDescent="0.45">
      <c r="A617" s="35"/>
      <c r="B617" s="2" t="s">
        <v>777</v>
      </c>
      <c r="C617" s="2" t="s">
        <v>773</v>
      </c>
      <c r="D617" s="2" t="s">
        <v>85</v>
      </c>
      <c r="E617" s="2" t="s">
        <v>115</v>
      </c>
      <c r="F617" s="2" t="s">
        <v>57</v>
      </c>
      <c r="G617" s="3">
        <v>2</v>
      </c>
      <c r="H617" s="17">
        <v>58.663799999999995</v>
      </c>
      <c r="I617" s="17">
        <f t="shared" si="45"/>
        <v>117.32759999999999</v>
      </c>
      <c r="J617" s="17">
        <f t="shared" si="48"/>
        <v>45.171125999999994</v>
      </c>
      <c r="K617" s="17">
        <f t="shared" si="46"/>
        <v>90.342251999999988</v>
      </c>
      <c r="L617" s="24">
        <f t="shared" si="49"/>
        <v>39.974447787610615</v>
      </c>
      <c r="M617" s="24">
        <f t="shared" si="47"/>
        <v>79.948895575221229</v>
      </c>
    </row>
    <row r="618" spans="1:13" s="4" customFormat="1" ht="12.75" customHeight="1" x14ac:dyDescent="0.45">
      <c r="A618" s="35"/>
      <c r="B618" s="2" t="s">
        <v>778</v>
      </c>
      <c r="C618" s="2" t="s">
        <v>773</v>
      </c>
      <c r="D618" s="2" t="s">
        <v>85</v>
      </c>
      <c r="E618" s="2" t="s">
        <v>98</v>
      </c>
      <c r="F618" s="2" t="s">
        <v>57</v>
      </c>
      <c r="G618" s="3">
        <v>3</v>
      </c>
      <c r="H618" s="17">
        <v>58.663799999999995</v>
      </c>
      <c r="I618" s="17">
        <f t="shared" si="45"/>
        <v>175.9914</v>
      </c>
      <c r="J618" s="17">
        <f t="shared" si="48"/>
        <v>45.171125999999994</v>
      </c>
      <c r="K618" s="17">
        <f t="shared" si="46"/>
        <v>135.51337799999999</v>
      </c>
      <c r="L618" s="24">
        <f t="shared" si="49"/>
        <v>39.974447787610615</v>
      </c>
      <c r="M618" s="24">
        <f t="shared" si="47"/>
        <v>119.92334336283184</v>
      </c>
    </row>
    <row r="619" spans="1:13" s="4" customFormat="1" ht="12.75" customHeight="1" x14ac:dyDescent="0.45">
      <c r="A619" s="35"/>
      <c r="B619" s="2" t="s">
        <v>779</v>
      </c>
      <c r="C619" s="2" t="s">
        <v>780</v>
      </c>
      <c r="D619" s="2" t="s">
        <v>85</v>
      </c>
      <c r="E619" s="2" t="s">
        <v>168</v>
      </c>
      <c r="F619" s="2" t="s">
        <v>55</v>
      </c>
      <c r="G619" s="3">
        <v>6</v>
      </c>
      <c r="H619" s="17">
        <v>31.882500000000004</v>
      </c>
      <c r="I619" s="17">
        <f t="shared" si="45"/>
        <v>191.29500000000002</v>
      </c>
      <c r="J619" s="17">
        <f t="shared" si="48"/>
        <v>24.549525000000003</v>
      </c>
      <c r="K619" s="17">
        <f t="shared" si="46"/>
        <v>147.29715000000002</v>
      </c>
      <c r="L619" s="24">
        <f t="shared" si="49"/>
        <v>21.725243362831861</v>
      </c>
      <c r="M619" s="24">
        <f t="shared" si="47"/>
        <v>130.35146017699117</v>
      </c>
    </row>
    <row r="620" spans="1:13" s="4" customFormat="1" ht="12.75" customHeight="1" x14ac:dyDescent="0.45">
      <c r="A620" s="35"/>
      <c r="B620" s="2" t="s">
        <v>779</v>
      </c>
      <c r="C620" s="2" t="s">
        <v>780</v>
      </c>
      <c r="D620" s="2" t="s">
        <v>85</v>
      </c>
      <c r="E620" s="2" t="s">
        <v>168</v>
      </c>
      <c r="F620" s="2" t="s">
        <v>55</v>
      </c>
      <c r="G620" s="3">
        <v>7</v>
      </c>
      <c r="H620" s="17">
        <v>31.882500000000004</v>
      </c>
      <c r="I620" s="17">
        <f t="shared" si="45"/>
        <v>223.17750000000004</v>
      </c>
      <c r="J620" s="17">
        <f t="shared" si="48"/>
        <v>24.549525000000003</v>
      </c>
      <c r="K620" s="17">
        <f t="shared" si="46"/>
        <v>171.846675</v>
      </c>
      <c r="L620" s="24">
        <f t="shared" si="49"/>
        <v>21.725243362831861</v>
      </c>
      <c r="M620" s="24">
        <f t="shared" si="47"/>
        <v>152.07670353982303</v>
      </c>
    </row>
    <row r="621" spans="1:13" s="4" customFormat="1" ht="12.75" customHeight="1" x14ac:dyDescent="0.45">
      <c r="A621" s="35"/>
      <c r="B621" s="2" t="s">
        <v>781</v>
      </c>
      <c r="C621" s="2" t="s">
        <v>780</v>
      </c>
      <c r="D621" s="2" t="s">
        <v>85</v>
      </c>
      <c r="E621" s="2" t="s">
        <v>168</v>
      </c>
      <c r="F621" s="2" t="s">
        <v>69</v>
      </c>
      <c r="G621" s="3">
        <v>4</v>
      </c>
      <c r="H621" s="17">
        <v>31.882500000000004</v>
      </c>
      <c r="I621" s="17">
        <f t="shared" si="45"/>
        <v>127.53000000000002</v>
      </c>
      <c r="J621" s="17">
        <f t="shared" si="48"/>
        <v>24.549525000000003</v>
      </c>
      <c r="K621" s="17">
        <f t="shared" si="46"/>
        <v>98.198100000000011</v>
      </c>
      <c r="L621" s="24">
        <f t="shared" si="49"/>
        <v>21.725243362831861</v>
      </c>
      <c r="M621" s="24">
        <f t="shared" si="47"/>
        <v>86.900973451327445</v>
      </c>
    </row>
    <row r="622" spans="1:13" s="4" customFormat="1" ht="12.75" customHeight="1" x14ac:dyDescent="0.45">
      <c r="A622" s="35"/>
      <c r="B622" s="2" t="s">
        <v>782</v>
      </c>
      <c r="C622" s="2" t="s">
        <v>780</v>
      </c>
      <c r="D622" s="2" t="s">
        <v>85</v>
      </c>
      <c r="E622" s="2" t="s">
        <v>168</v>
      </c>
      <c r="F622" s="2" t="s">
        <v>71</v>
      </c>
      <c r="G622" s="3">
        <v>6</v>
      </c>
      <c r="H622" s="17">
        <v>31.882500000000004</v>
      </c>
      <c r="I622" s="17">
        <f t="shared" si="45"/>
        <v>191.29500000000002</v>
      </c>
      <c r="J622" s="17">
        <f t="shared" si="48"/>
        <v>24.549525000000003</v>
      </c>
      <c r="K622" s="17">
        <f t="shared" si="46"/>
        <v>147.29715000000002</v>
      </c>
      <c r="L622" s="24">
        <f t="shared" si="49"/>
        <v>21.725243362831861</v>
      </c>
      <c r="M622" s="24">
        <f t="shared" si="47"/>
        <v>130.35146017699117</v>
      </c>
    </row>
    <row r="623" spans="1:13" s="4" customFormat="1" ht="12.75" customHeight="1" x14ac:dyDescent="0.45">
      <c r="A623" s="35"/>
      <c r="B623" s="2" t="s">
        <v>783</v>
      </c>
      <c r="C623" s="2" t="s">
        <v>780</v>
      </c>
      <c r="D623" s="2" t="s">
        <v>85</v>
      </c>
      <c r="E623" s="2" t="s">
        <v>168</v>
      </c>
      <c r="F623" s="2" t="s">
        <v>73</v>
      </c>
      <c r="G623" s="3">
        <v>2</v>
      </c>
      <c r="H623" s="17">
        <v>31.882500000000004</v>
      </c>
      <c r="I623" s="17">
        <f t="shared" si="45"/>
        <v>63.765000000000008</v>
      </c>
      <c r="J623" s="17">
        <f t="shared" si="48"/>
        <v>24.549525000000003</v>
      </c>
      <c r="K623" s="17">
        <f t="shared" si="46"/>
        <v>49.099050000000005</v>
      </c>
      <c r="L623" s="24">
        <f t="shared" si="49"/>
        <v>21.725243362831861</v>
      </c>
      <c r="M623" s="24">
        <f t="shared" si="47"/>
        <v>43.450486725663723</v>
      </c>
    </row>
    <row r="624" spans="1:13" s="4" customFormat="1" ht="12.75" customHeight="1" x14ac:dyDescent="0.45">
      <c r="A624" s="34"/>
      <c r="B624" s="2" t="s">
        <v>784</v>
      </c>
      <c r="C624" s="2" t="s">
        <v>780</v>
      </c>
      <c r="D624" s="2" t="s">
        <v>85</v>
      </c>
      <c r="E624" s="2" t="s">
        <v>168</v>
      </c>
      <c r="F624" s="2" t="s">
        <v>59</v>
      </c>
      <c r="G624" s="3">
        <v>5</v>
      </c>
      <c r="H624" s="17">
        <v>31.882500000000004</v>
      </c>
      <c r="I624" s="17">
        <f t="shared" si="45"/>
        <v>159.41250000000002</v>
      </c>
      <c r="J624" s="17">
        <f t="shared" si="48"/>
        <v>24.549525000000003</v>
      </c>
      <c r="K624" s="17">
        <f t="shared" si="46"/>
        <v>122.74762500000001</v>
      </c>
      <c r="L624" s="24">
        <f t="shared" si="49"/>
        <v>21.725243362831861</v>
      </c>
      <c r="M624" s="24">
        <f t="shared" si="47"/>
        <v>108.62621681415931</v>
      </c>
    </row>
    <row r="625" spans="1:13" s="4" customFormat="1" ht="84" customHeight="1" x14ac:dyDescent="0.45">
      <c r="A625" s="10"/>
      <c r="B625" s="2" t="s">
        <v>785</v>
      </c>
      <c r="C625" s="2" t="s">
        <v>786</v>
      </c>
      <c r="D625" s="2" t="s">
        <v>85</v>
      </c>
      <c r="E625" s="2" t="s">
        <v>168</v>
      </c>
      <c r="F625" s="2" t="s">
        <v>55</v>
      </c>
      <c r="G625" s="3">
        <v>2</v>
      </c>
      <c r="H625" s="17">
        <v>31.882500000000004</v>
      </c>
      <c r="I625" s="17">
        <f t="shared" si="45"/>
        <v>63.765000000000008</v>
      </c>
      <c r="J625" s="17">
        <f t="shared" si="48"/>
        <v>24.549525000000003</v>
      </c>
      <c r="K625" s="17">
        <f t="shared" si="46"/>
        <v>49.099050000000005</v>
      </c>
      <c r="L625" s="24">
        <f t="shared" si="49"/>
        <v>21.725243362831861</v>
      </c>
      <c r="M625" s="24">
        <f t="shared" si="47"/>
        <v>43.450486725663723</v>
      </c>
    </row>
    <row r="626" spans="1:13" s="4" customFormat="1" ht="25.5" customHeight="1" x14ac:dyDescent="0.45">
      <c r="A626" s="36"/>
      <c r="B626" s="2" t="s">
        <v>787</v>
      </c>
      <c r="C626" s="2" t="s">
        <v>788</v>
      </c>
      <c r="D626" s="2" t="s">
        <v>85</v>
      </c>
      <c r="E626" s="2" t="s">
        <v>269</v>
      </c>
      <c r="F626" s="2" t="s">
        <v>71</v>
      </c>
      <c r="G626" s="3">
        <v>1</v>
      </c>
      <c r="H626" s="17">
        <v>58.663799999999995</v>
      </c>
      <c r="I626" s="17">
        <f t="shared" si="45"/>
        <v>58.663799999999995</v>
      </c>
      <c r="J626" s="17">
        <f t="shared" si="48"/>
        <v>45.171125999999994</v>
      </c>
      <c r="K626" s="17">
        <f t="shared" si="46"/>
        <v>45.171125999999994</v>
      </c>
      <c r="L626" s="24">
        <f t="shared" si="49"/>
        <v>39.974447787610615</v>
      </c>
      <c r="M626" s="24">
        <f t="shared" si="47"/>
        <v>39.974447787610615</v>
      </c>
    </row>
    <row r="627" spans="1:13" s="4" customFormat="1" ht="24" customHeight="1" x14ac:dyDescent="0.45">
      <c r="A627" s="35"/>
      <c r="B627" s="2" t="s">
        <v>789</v>
      </c>
      <c r="C627" s="2" t="s">
        <v>788</v>
      </c>
      <c r="D627" s="2" t="s">
        <v>85</v>
      </c>
      <c r="E627" s="2" t="s">
        <v>269</v>
      </c>
      <c r="F627" s="2" t="s">
        <v>57</v>
      </c>
      <c r="G627" s="3">
        <v>2</v>
      </c>
      <c r="H627" s="17">
        <v>58.663799999999995</v>
      </c>
      <c r="I627" s="17">
        <f t="shared" si="45"/>
        <v>117.32759999999999</v>
      </c>
      <c r="J627" s="17">
        <f t="shared" si="48"/>
        <v>45.171125999999994</v>
      </c>
      <c r="K627" s="17">
        <f t="shared" si="46"/>
        <v>90.342251999999988</v>
      </c>
      <c r="L627" s="24">
        <f t="shared" si="49"/>
        <v>39.974447787610615</v>
      </c>
      <c r="M627" s="24">
        <f t="shared" si="47"/>
        <v>79.948895575221229</v>
      </c>
    </row>
    <row r="628" spans="1:13" s="4" customFormat="1" ht="24.75" customHeight="1" x14ac:dyDescent="0.45">
      <c r="A628" s="35"/>
      <c r="B628" s="2" t="s">
        <v>790</v>
      </c>
      <c r="C628" s="2" t="s">
        <v>788</v>
      </c>
      <c r="D628" s="2" t="s">
        <v>85</v>
      </c>
      <c r="E628" s="2" t="s">
        <v>115</v>
      </c>
      <c r="F628" s="2" t="s">
        <v>57</v>
      </c>
      <c r="G628" s="3">
        <v>1</v>
      </c>
      <c r="H628" s="17">
        <v>58.663799999999995</v>
      </c>
      <c r="I628" s="17">
        <f t="shared" si="45"/>
        <v>58.663799999999995</v>
      </c>
      <c r="J628" s="17">
        <f t="shared" si="48"/>
        <v>45.171125999999994</v>
      </c>
      <c r="K628" s="17">
        <f t="shared" si="46"/>
        <v>45.171125999999994</v>
      </c>
      <c r="L628" s="24">
        <f t="shared" si="49"/>
        <v>39.974447787610615</v>
      </c>
      <c r="M628" s="24">
        <f t="shared" si="47"/>
        <v>39.974447787610615</v>
      </c>
    </row>
    <row r="629" spans="1:13" s="4" customFormat="1" ht="25.5" customHeight="1" x14ac:dyDescent="0.45">
      <c r="A629" s="35"/>
      <c r="B629" s="2" t="s">
        <v>791</v>
      </c>
      <c r="C629" s="2" t="s">
        <v>788</v>
      </c>
      <c r="D629" s="2" t="s">
        <v>85</v>
      </c>
      <c r="E629" s="2" t="s">
        <v>98</v>
      </c>
      <c r="F629" s="2" t="s">
        <v>57</v>
      </c>
      <c r="G629" s="3">
        <v>1</v>
      </c>
      <c r="H629" s="17">
        <v>58.663799999999995</v>
      </c>
      <c r="I629" s="17">
        <f t="shared" si="45"/>
        <v>58.663799999999995</v>
      </c>
      <c r="J629" s="17">
        <f t="shared" si="48"/>
        <v>45.171125999999994</v>
      </c>
      <c r="K629" s="17">
        <f t="shared" si="46"/>
        <v>45.171125999999994</v>
      </c>
      <c r="L629" s="24">
        <f t="shared" si="49"/>
        <v>39.974447787610615</v>
      </c>
      <c r="M629" s="24">
        <f t="shared" si="47"/>
        <v>39.974447787610615</v>
      </c>
    </row>
    <row r="630" spans="1:13" s="4" customFormat="1" ht="26.25" customHeight="1" x14ac:dyDescent="0.45">
      <c r="A630" s="35"/>
      <c r="B630" s="2" t="s">
        <v>792</v>
      </c>
      <c r="C630" s="2" t="s">
        <v>788</v>
      </c>
      <c r="D630" s="2" t="s">
        <v>85</v>
      </c>
      <c r="E630" s="2" t="s">
        <v>179</v>
      </c>
      <c r="F630" s="2" t="s">
        <v>71</v>
      </c>
      <c r="G630" s="3">
        <v>1</v>
      </c>
      <c r="H630" s="17">
        <v>58.663799999999995</v>
      </c>
      <c r="I630" s="17">
        <f t="shared" si="45"/>
        <v>58.663799999999995</v>
      </c>
      <c r="J630" s="17">
        <f t="shared" si="48"/>
        <v>45.171125999999994</v>
      </c>
      <c r="K630" s="17">
        <f t="shared" si="46"/>
        <v>45.171125999999994</v>
      </c>
      <c r="L630" s="24">
        <f t="shared" si="49"/>
        <v>39.974447787610615</v>
      </c>
      <c r="M630" s="24">
        <f t="shared" si="47"/>
        <v>39.974447787610615</v>
      </c>
    </row>
    <row r="631" spans="1:13" s="4" customFormat="1" ht="27.75" customHeight="1" x14ac:dyDescent="0.45">
      <c r="A631" s="34"/>
      <c r="B631" s="2" t="s">
        <v>793</v>
      </c>
      <c r="C631" s="2" t="s">
        <v>788</v>
      </c>
      <c r="D631" s="2" t="s">
        <v>85</v>
      </c>
      <c r="E631" s="2" t="s">
        <v>179</v>
      </c>
      <c r="F631" s="2" t="s">
        <v>57</v>
      </c>
      <c r="G631" s="3">
        <v>3</v>
      </c>
      <c r="H631" s="17">
        <v>58.663799999999995</v>
      </c>
      <c r="I631" s="17">
        <f t="shared" si="45"/>
        <v>175.9914</v>
      </c>
      <c r="J631" s="17">
        <f t="shared" si="48"/>
        <v>45.171125999999994</v>
      </c>
      <c r="K631" s="17">
        <f t="shared" si="46"/>
        <v>135.51337799999999</v>
      </c>
      <c r="L631" s="24">
        <f t="shared" si="49"/>
        <v>39.974447787610615</v>
      </c>
      <c r="M631" s="24">
        <f t="shared" si="47"/>
        <v>119.92334336283184</v>
      </c>
    </row>
    <row r="632" spans="1:13" s="4" customFormat="1" ht="105" customHeight="1" x14ac:dyDescent="0.45">
      <c r="B632" s="2" t="s">
        <v>794</v>
      </c>
      <c r="C632" s="2" t="s">
        <v>795</v>
      </c>
      <c r="D632" s="2" t="s">
        <v>85</v>
      </c>
      <c r="E632" s="2" t="s">
        <v>27</v>
      </c>
      <c r="F632" s="2" t="s">
        <v>57</v>
      </c>
      <c r="G632" s="3">
        <v>1</v>
      </c>
      <c r="H632" s="17">
        <v>54.837899999999998</v>
      </c>
      <c r="I632" s="17">
        <f t="shared" si="45"/>
        <v>54.837899999999998</v>
      </c>
      <c r="J632" s="17">
        <f t="shared" si="48"/>
        <v>42.225183000000001</v>
      </c>
      <c r="K632" s="17">
        <f t="shared" si="46"/>
        <v>42.225183000000001</v>
      </c>
      <c r="L632" s="24">
        <f t="shared" si="49"/>
        <v>37.367418584070798</v>
      </c>
      <c r="M632" s="24">
        <f t="shared" si="47"/>
        <v>37.367418584070798</v>
      </c>
    </row>
    <row r="633" spans="1:13" s="4" customFormat="1" ht="25.5" customHeight="1" x14ac:dyDescent="0.45">
      <c r="A633" s="36"/>
      <c r="B633" s="2" t="s">
        <v>796</v>
      </c>
      <c r="C633" s="2" t="s">
        <v>797</v>
      </c>
      <c r="D633" s="2" t="s">
        <v>85</v>
      </c>
      <c r="E633" s="2" t="s">
        <v>141</v>
      </c>
      <c r="F633" s="2" t="s">
        <v>71</v>
      </c>
      <c r="G633" s="3">
        <v>1</v>
      </c>
      <c r="H633" s="17">
        <v>61.214399999999998</v>
      </c>
      <c r="I633" s="17">
        <f t="shared" si="45"/>
        <v>61.214399999999998</v>
      </c>
      <c r="J633" s="17">
        <f t="shared" si="48"/>
        <v>47.135087999999996</v>
      </c>
      <c r="K633" s="17">
        <f t="shared" si="46"/>
        <v>47.135087999999996</v>
      </c>
      <c r="L633" s="24">
        <f t="shared" si="49"/>
        <v>41.712467256637169</v>
      </c>
      <c r="M633" s="24">
        <f t="shared" si="47"/>
        <v>41.712467256637169</v>
      </c>
    </row>
    <row r="634" spans="1:13" s="4" customFormat="1" ht="28.5" customHeight="1" x14ac:dyDescent="0.45">
      <c r="A634" s="35"/>
      <c r="B634" s="2" t="s">
        <v>798</v>
      </c>
      <c r="C634" s="2" t="s">
        <v>797</v>
      </c>
      <c r="D634" s="2" t="s">
        <v>85</v>
      </c>
      <c r="E634" s="2" t="s">
        <v>141</v>
      </c>
      <c r="F634" s="2" t="s">
        <v>57</v>
      </c>
      <c r="G634" s="3">
        <v>1</v>
      </c>
      <c r="H634" s="17">
        <v>61.214399999999998</v>
      </c>
      <c r="I634" s="17">
        <f t="shared" si="45"/>
        <v>61.214399999999998</v>
      </c>
      <c r="J634" s="17">
        <f t="shared" si="48"/>
        <v>47.135087999999996</v>
      </c>
      <c r="K634" s="17">
        <f t="shared" si="46"/>
        <v>47.135087999999996</v>
      </c>
      <c r="L634" s="24">
        <f t="shared" si="49"/>
        <v>41.712467256637169</v>
      </c>
      <c r="M634" s="24">
        <f t="shared" si="47"/>
        <v>41.712467256637169</v>
      </c>
    </row>
    <row r="635" spans="1:13" s="4" customFormat="1" ht="25.5" customHeight="1" x14ac:dyDescent="0.45">
      <c r="A635" s="35"/>
      <c r="B635" s="2" t="s">
        <v>799</v>
      </c>
      <c r="C635" s="2" t="s">
        <v>797</v>
      </c>
      <c r="D635" s="2" t="s">
        <v>85</v>
      </c>
      <c r="E635" s="2" t="s">
        <v>98</v>
      </c>
      <c r="F635" s="2" t="s">
        <v>57</v>
      </c>
      <c r="G635" s="3">
        <v>1</v>
      </c>
      <c r="H635" s="17">
        <v>61.214399999999998</v>
      </c>
      <c r="I635" s="17">
        <f t="shared" si="45"/>
        <v>61.214399999999998</v>
      </c>
      <c r="J635" s="17">
        <f t="shared" si="48"/>
        <v>47.135087999999996</v>
      </c>
      <c r="K635" s="17">
        <f t="shared" si="46"/>
        <v>47.135087999999996</v>
      </c>
      <c r="L635" s="24">
        <f t="shared" si="49"/>
        <v>41.712467256637169</v>
      </c>
      <c r="M635" s="24">
        <f t="shared" si="47"/>
        <v>41.712467256637169</v>
      </c>
    </row>
    <row r="636" spans="1:13" s="4" customFormat="1" ht="27.75" customHeight="1" x14ac:dyDescent="0.45">
      <c r="A636" s="34"/>
      <c r="B636" s="2" t="s">
        <v>800</v>
      </c>
      <c r="C636" s="2" t="s">
        <v>797</v>
      </c>
      <c r="D636" s="2" t="s">
        <v>85</v>
      </c>
      <c r="E636" s="2" t="s">
        <v>179</v>
      </c>
      <c r="F636" s="2" t="s">
        <v>57</v>
      </c>
      <c r="G636" s="3">
        <v>2</v>
      </c>
      <c r="H636" s="17">
        <v>61.214399999999998</v>
      </c>
      <c r="I636" s="17">
        <f t="shared" si="45"/>
        <v>122.4288</v>
      </c>
      <c r="J636" s="17">
        <f t="shared" si="48"/>
        <v>47.135087999999996</v>
      </c>
      <c r="K636" s="17">
        <f t="shared" si="46"/>
        <v>94.270175999999992</v>
      </c>
      <c r="L636" s="24">
        <f t="shared" si="49"/>
        <v>41.712467256637169</v>
      </c>
      <c r="M636" s="24">
        <f t="shared" si="47"/>
        <v>83.424934513274337</v>
      </c>
    </row>
    <row r="637" spans="1:13" s="4" customFormat="1" ht="53.25" customHeight="1" x14ac:dyDescent="0.45">
      <c r="A637" s="36"/>
      <c r="B637" s="2" t="s">
        <v>801</v>
      </c>
      <c r="C637" s="2" t="s">
        <v>802</v>
      </c>
      <c r="D637" s="2" t="s">
        <v>85</v>
      </c>
      <c r="E637" s="2" t="s">
        <v>254</v>
      </c>
      <c r="F637" s="2" t="s">
        <v>57</v>
      </c>
      <c r="G637" s="3">
        <v>1</v>
      </c>
      <c r="H637" s="17">
        <v>61.214399999999998</v>
      </c>
      <c r="I637" s="17">
        <f t="shared" si="45"/>
        <v>61.214399999999998</v>
      </c>
      <c r="J637" s="17">
        <f t="shared" si="48"/>
        <v>47.135087999999996</v>
      </c>
      <c r="K637" s="17">
        <f t="shared" si="46"/>
        <v>47.135087999999996</v>
      </c>
      <c r="L637" s="24">
        <f t="shared" si="49"/>
        <v>41.712467256637169</v>
      </c>
      <c r="M637" s="24">
        <f t="shared" si="47"/>
        <v>41.712467256637169</v>
      </c>
    </row>
    <row r="638" spans="1:13" s="4" customFormat="1" ht="56.25" customHeight="1" x14ac:dyDescent="0.45">
      <c r="A638" s="34"/>
      <c r="B638" s="2" t="s">
        <v>803</v>
      </c>
      <c r="C638" s="2" t="s">
        <v>802</v>
      </c>
      <c r="D638" s="2" t="s">
        <v>85</v>
      </c>
      <c r="E638" s="2" t="s">
        <v>254</v>
      </c>
      <c r="F638" s="2" t="s">
        <v>59</v>
      </c>
      <c r="G638" s="3">
        <v>1</v>
      </c>
      <c r="H638" s="17">
        <v>61.214399999999998</v>
      </c>
      <c r="I638" s="17">
        <f t="shared" si="45"/>
        <v>61.214399999999998</v>
      </c>
      <c r="J638" s="17">
        <f t="shared" si="48"/>
        <v>47.135087999999996</v>
      </c>
      <c r="K638" s="17">
        <f t="shared" si="46"/>
        <v>47.135087999999996</v>
      </c>
      <c r="L638" s="24">
        <f t="shared" si="49"/>
        <v>41.712467256637169</v>
      </c>
      <c r="M638" s="24">
        <f t="shared" si="47"/>
        <v>41.712467256637169</v>
      </c>
    </row>
    <row r="639" spans="1:13" s="4" customFormat="1" ht="90.75" customHeight="1" x14ac:dyDescent="0.45">
      <c r="A639" s="10"/>
      <c r="B639" s="2" t="s">
        <v>804</v>
      </c>
      <c r="C639" s="2" t="s">
        <v>805</v>
      </c>
      <c r="D639" s="2" t="s">
        <v>85</v>
      </c>
      <c r="E639" s="2" t="s">
        <v>806</v>
      </c>
      <c r="F639" s="2" t="s">
        <v>57</v>
      </c>
      <c r="G639" s="3">
        <v>1</v>
      </c>
      <c r="H639" s="17">
        <v>70.141499999999994</v>
      </c>
      <c r="I639" s="17">
        <f t="shared" si="45"/>
        <v>70.141499999999994</v>
      </c>
      <c r="J639" s="17">
        <f t="shared" si="48"/>
        <v>54.008954999999993</v>
      </c>
      <c r="K639" s="17">
        <f t="shared" si="46"/>
        <v>54.008954999999993</v>
      </c>
      <c r="L639" s="24">
        <f t="shared" si="49"/>
        <v>47.795535398230086</v>
      </c>
      <c r="M639" s="24">
        <f t="shared" si="47"/>
        <v>47.795535398230086</v>
      </c>
    </row>
    <row r="640" spans="1:13" s="4" customFormat="1" ht="50.25" customHeight="1" x14ac:dyDescent="0.45">
      <c r="A640" s="33"/>
      <c r="B640" s="2" t="s">
        <v>807</v>
      </c>
      <c r="C640" s="2" t="s">
        <v>808</v>
      </c>
      <c r="D640" s="2" t="s">
        <v>85</v>
      </c>
      <c r="E640" s="2" t="s">
        <v>254</v>
      </c>
      <c r="F640" s="2" t="s">
        <v>57</v>
      </c>
      <c r="G640" s="3">
        <v>1</v>
      </c>
      <c r="H640" s="17">
        <v>58.663799999999995</v>
      </c>
      <c r="I640" s="17">
        <f t="shared" si="45"/>
        <v>58.663799999999995</v>
      </c>
      <c r="J640" s="17">
        <f t="shared" si="48"/>
        <v>45.171125999999994</v>
      </c>
      <c r="K640" s="17">
        <f t="shared" si="46"/>
        <v>45.171125999999994</v>
      </c>
      <c r="L640" s="24">
        <f t="shared" si="49"/>
        <v>39.974447787610615</v>
      </c>
      <c r="M640" s="24">
        <f t="shared" si="47"/>
        <v>39.974447787610615</v>
      </c>
    </row>
    <row r="641" spans="1:13" s="4" customFormat="1" ht="48.75" customHeight="1" x14ac:dyDescent="0.45">
      <c r="A641" s="34"/>
      <c r="B641" s="2" t="s">
        <v>809</v>
      </c>
      <c r="C641" s="2" t="s">
        <v>808</v>
      </c>
      <c r="D641" s="2" t="s">
        <v>85</v>
      </c>
      <c r="E641" s="2" t="s">
        <v>254</v>
      </c>
      <c r="F641" s="2" t="s">
        <v>59</v>
      </c>
      <c r="G641" s="3">
        <v>2</v>
      </c>
      <c r="H641" s="17">
        <v>58.663799999999995</v>
      </c>
      <c r="I641" s="17">
        <f t="shared" si="45"/>
        <v>117.32759999999999</v>
      </c>
      <c r="J641" s="17">
        <f t="shared" si="48"/>
        <v>45.171125999999994</v>
      </c>
      <c r="K641" s="17">
        <f t="shared" si="46"/>
        <v>90.342251999999988</v>
      </c>
      <c r="L641" s="24">
        <f t="shared" si="49"/>
        <v>39.974447787610615</v>
      </c>
      <c r="M641" s="24">
        <f t="shared" si="47"/>
        <v>79.948895575221229</v>
      </c>
    </row>
    <row r="642" spans="1:13" s="4" customFormat="1" ht="34.5" customHeight="1" x14ac:dyDescent="0.45">
      <c r="A642" s="36"/>
      <c r="B642" s="2" t="s">
        <v>810</v>
      </c>
      <c r="C642" s="2" t="s">
        <v>811</v>
      </c>
      <c r="D642" s="2" t="s">
        <v>85</v>
      </c>
      <c r="E642" s="2" t="s">
        <v>115</v>
      </c>
      <c r="F642" s="2" t="s">
        <v>57</v>
      </c>
      <c r="G642" s="3">
        <v>1</v>
      </c>
      <c r="H642" s="17">
        <v>66.315600000000003</v>
      </c>
      <c r="I642" s="17">
        <f t="shared" si="45"/>
        <v>66.315600000000003</v>
      </c>
      <c r="J642" s="17">
        <f t="shared" si="48"/>
        <v>51.063012000000001</v>
      </c>
      <c r="K642" s="17">
        <f t="shared" si="46"/>
        <v>51.063012000000001</v>
      </c>
      <c r="L642" s="24">
        <f t="shared" si="49"/>
        <v>45.18850619469027</v>
      </c>
      <c r="M642" s="24">
        <f t="shared" si="47"/>
        <v>45.18850619469027</v>
      </c>
    </row>
    <row r="643" spans="1:13" s="4" customFormat="1" ht="34.5" customHeight="1" x14ac:dyDescent="0.45">
      <c r="A643" s="35"/>
      <c r="B643" s="2" t="s">
        <v>812</v>
      </c>
      <c r="C643" s="2" t="s">
        <v>811</v>
      </c>
      <c r="D643" s="2" t="s">
        <v>85</v>
      </c>
      <c r="E643" s="2" t="s">
        <v>179</v>
      </c>
      <c r="F643" s="2" t="s">
        <v>69</v>
      </c>
      <c r="G643" s="3">
        <v>1</v>
      </c>
      <c r="H643" s="17">
        <v>66.315600000000003</v>
      </c>
      <c r="I643" s="17">
        <f t="shared" si="45"/>
        <v>66.315600000000003</v>
      </c>
      <c r="J643" s="17">
        <f t="shared" si="48"/>
        <v>51.063012000000001</v>
      </c>
      <c r="K643" s="17">
        <f t="shared" si="46"/>
        <v>51.063012000000001</v>
      </c>
      <c r="L643" s="24">
        <f t="shared" si="49"/>
        <v>45.18850619469027</v>
      </c>
      <c r="M643" s="24">
        <f t="shared" si="47"/>
        <v>45.18850619469027</v>
      </c>
    </row>
    <row r="644" spans="1:13" s="4" customFormat="1" ht="33" customHeight="1" x14ac:dyDescent="0.45">
      <c r="A644" s="34"/>
      <c r="B644" s="2" t="s">
        <v>813</v>
      </c>
      <c r="C644" s="2" t="s">
        <v>811</v>
      </c>
      <c r="D644" s="2" t="s">
        <v>85</v>
      </c>
      <c r="E644" s="2" t="s">
        <v>179</v>
      </c>
      <c r="F644" s="2" t="s">
        <v>57</v>
      </c>
      <c r="G644" s="3">
        <v>1</v>
      </c>
      <c r="H644" s="17">
        <v>66.315600000000003</v>
      </c>
      <c r="I644" s="17">
        <f t="shared" si="45"/>
        <v>66.315600000000003</v>
      </c>
      <c r="J644" s="17">
        <f t="shared" si="48"/>
        <v>51.063012000000001</v>
      </c>
      <c r="K644" s="17">
        <f t="shared" si="46"/>
        <v>51.063012000000001</v>
      </c>
      <c r="L644" s="24">
        <f t="shared" si="49"/>
        <v>45.18850619469027</v>
      </c>
      <c r="M644" s="24">
        <f t="shared" si="47"/>
        <v>45.18850619469027</v>
      </c>
    </row>
    <row r="645" spans="1:13" s="4" customFormat="1" ht="74.25" customHeight="1" x14ac:dyDescent="0.45">
      <c r="A645" s="10"/>
      <c r="B645" s="2" t="s">
        <v>814</v>
      </c>
      <c r="C645" s="2" t="s">
        <v>815</v>
      </c>
      <c r="D645" s="2" t="s">
        <v>816</v>
      </c>
      <c r="E645" s="2" t="s">
        <v>162</v>
      </c>
      <c r="F645" s="2" t="s">
        <v>55</v>
      </c>
      <c r="G645" s="3">
        <v>1</v>
      </c>
      <c r="H645" s="17">
        <v>61.214399999999998</v>
      </c>
      <c r="I645" s="17">
        <f t="shared" si="45"/>
        <v>61.214399999999998</v>
      </c>
      <c r="J645" s="17">
        <f t="shared" si="48"/>
        <v>47.135087999999996</v>
      </c>
      <c r="K645" s="17">
        <f t="shared" si="46"/>
        <v>47.135087999999996</v>
      </c>
      <c r="L645" s="24">
        <f t="shared" si="49"/>
        <v>41.712467256637169</v>
      </c>
      <c r="M645" s="24">
        <f t="shared" si="47"/>
        <v>41.712467256637169</v>
      </c>
    </row>
    <row r="646" spans="1:13" s="4" customFormat="1" ht="54.75" customHeight="1" x14ac:dyDescent="0.45">
      <c r="A646" s="36"/>
      <c r="B646" s="2" t="s">
        <v>817</v>
      </c>
      <c r="C646" s="2" t="s">
        <v>818</v>
      </c>
      <c r="D646" s="2" t="s">
        <v>85</v>
      </c>
      <c r="E646" s="2" t="s">
        <v>254</v>
      </c>
      <c r="F646" s="2" t="s">
        <v>57</v>
      </c>
      <c r="G646" s="3">
        <v>1</v>
      </c>
      <c r="H646" s="17">
        <v>70.141499999999994</v>
      </c>
      <c r="I646" s="17">
        <f t="shared" si="45"/>
        <v>70.141499999999994</v>
      </c>
      <c r="J646" s="17">
        <f t="shared" si="48"/>
        <v>54.008954999999993</v>
      </c>
      <c r="K646" s="17">
        <f t="shared" si="46"/>
        <v>54.008954999999993</v>
      </c>
      <c r="L646" s="24">
        <f t="shared" si="49"/>
        <v>47.795535398230086</v>
      </c>
      <c r="M646" s="24">
        <f t="shared" si="47"/>
        <v>47.795535398230086</v>
      </c>
    </row>
    <row r="647" spans="1:13" s="4" customFormat="1" ht="58.5" customHeight="1" x14ac:dyDescent="0.45">
      <c r="A647" s="34"/>
      <c r="B647" s="2" t="s">
        <v>819</v>
      </c>
      <c r="C647" s="2" t="s">
        <v>818</v>
      </c>
      <c r="D647" s="2" t="s">
        <v>85</v>
      </c>
      <c r="E647" s="2" t="s">
        <v>254</v>
      </c>
      <c r="F647" s="2" t="s">
        <v>59</v>
      </c>
      <c r="G647" s="3">
        <v>1</v>
      </c>
      <c r="H647" s="17">
        <v>70.141499999999994</v>
      </c>
      <c r="I647" s="17">
        <f t="shared" si="45"/>
        <v>70.141499999999994</v>
      </c>
      <c r="J647" s="17">
        <f t="shared" si="48"/>
        <v>54.008954999999993</v>
      </c>
      <c r="K647" s="17">
        <f t="shared" si="46"/>
        <v>54.008954999999993</v>
      </c>
      <c r="L647" s="24">
        <f t="shared" si="49"/>
        <v>47.795535398230086</v>
      </c>
      <c r="M647" s="24">
        <f t="shared" si="47"/>
        <v>47.795535398230086</v>
      </c>
    </row>
    <row r="648" spans="1:13" s="4" customFormat="1" ht="12.75" customHeight="1" x14ac:dyDescent="0.45">
      <c r="A648" s="36"/>
      <c r="B648" s="2" t="s">
        <v>820</v>
      </c>
      <c r="C648" s="2" t="s">
        <v>821</v>
      </c>
      <c r="D648" s="2" t="s">
        <v>85</v>
      </c>
      <c r="E648" s="2" t="s">
        <v>168</v>
      </c>
      <c r="F648" s="2" t="s">
        <v>55</v>
      </c>
      <c r="G648" s="3">
        <v>9</v>
      </c>
      <c r="H648" s="17">
        <v>102.024</v>
      </c>
      <c r="I648" s="17">
        <f t="shared" si="45"/>
        <v>918.21600000000001</v>
      </c>
      <c r="J648" s="17">
        <f t="shared" si="48"/>
        <v>78.558480000000003</v>
      </c>
      <c r="K648" s="17">
        <f t="shared" si="46"/>
        <v>707.02632000000006</v>
      </c>
      <c r="L648" s="24">
        <f t="shared" si="49"/>
        <v>69.520778761061962</v>
      </c>
      <c r="M648" s="24">
        <f t="shared" si="47"/>
        <v>625.68700884955763</v>
      </c>
    </row>
    <row r="649" spans="1:13" s="4" customFormat="1" ht="12.75" customHeight="1" x14ac:dyDescent="0.45">
      <c r="A649" s="35"/>
      <c r="B649" s="2" t="s">
        <v>822</v>
      </c>
      <c r="C649" s="2" t="s">
        <v>821</v>
      </c>
      <c r="D649" s="2" t="s">
        <v>85</v>
      </c>
      <c r="E649" s="2" t="s">
        <v>168</v>
      </c>
      <c r="F649" s="2" t="s">
        <v>69</v>
      </c>
      <c r="G649" s="3">
        <v>10</v>
      </c>
      <c r="H649" s="17">
        <v>102.024</v>
      </c>
      <c r="I649" s="17">
        <f t="shared" si="45"/>
        <v>1020.24</v>
      </c>
      <c r="J649" s="17">
        <f t="shared" si="48"/>
        <v>78.558480000000003</v>
      </c>
      <c r="K649" s="17">
        <f t="shared" si="46"/>
        <v>785.58480000000009</v>
      </c>
      <c r="L649" s="24">
        <f t="shared" si="49"/>
        <v>69.520778761061962</v>
      </c>
      <c r="M649" s="24">
        <f t="shared" si="47"/>
        <v>695.20778761061956</v>
      </c>
    </row>
    <row r="650" spans="1:13" s="4" customFormat="1" ht="12.75" customHeight="1" x14ac:dyDescent="0.45">
      <c r="A650" s="35"/>
      <c r="B650" s="2" t="s">
        <v>823</v>
      </c>
      <c r="C650" s="2" t="s">
        <v>821</v>
      </c>
      <c r="D650" s="2" t="s">
        <v>85</v>
      </c>
      <c r="E650" s="2" t="s">
        <v>168</v>
      </c>
      <c r="F650" s="2" t="s">
        <v>71</v>
      </c>
      <c r="G650" s="3">
        <v>5</v>
      </c>
      <c r="H650" s="17">
        <v>102.024</v>
      </c>
      <c r="I650" s="17">
        <f t="shared" si="45"/>
        <v>510.12</v>
      </c>
      <c r="J650" s="17">
        <f t="shared" si="48"/>
        <v>78.558480000000003</v>
      </c>
      <c r="K650" s="17">
        <f t="shared" si="46"/>
        <v>392.79240000000004</v>
      </c>
      <c r="L650" s="24">
        <f t="shared" si="49"/>
        <v>69.520778761061962</v>
      </c>
      <c r="M650" s="24">
        <f t="shared" si="47"/>
        <v>347.60389380530978</v>
      </c>
    </row>
    <row r="651" spans="1:13" s="4" customFormat="1" ht="12.75" customHeight="1" x14ac:dyDescent="0.45">
      <c r="A651" s="35"/>
      <c r="B651" s="2" t="s">
        <v>824</v>
      </c>
      <c r="C651" s="2" t="s">
        <v>821</v>
      </c>
      <c r="D651" s="2" t="s">
        <v>85</v>
      </c>
      <c r="E651" s="2" t="s">
        <v>168</v>
      </c>
      <c r="F651" s="2" t="s">
        <v>73</v>
      </c>
      <c r="G651" s="3">
        <v>5</v>
      </c>
      <c r="H651" s="17">
        <v>102.024</v>
      </c>
      <c r="I651" s="17">
        <f t="shared" si="45"/>
        <v>510.12</v>
      </c>
      <c r="J651" s="17">
        <f t="shared" si="48"/>
        <v>78.558480000000003</v>
      </c>
      <c r="K651" s="17">
        <f t="shared" si="46"/>
        <v>392.79240000000004</v>
      </c>
      <c r="L651" s="24">
        <f t="shared" si="49"/>
        <v>69.520778761061962</v>
      </c>
      <c r="M651" s="24">
        <f t="shared" si="47"/>
        <v>347.60389380530978</v>
      </c>
    </row>
    <row r="652" spans="1:13" s="4" customFormat="1" ht="12.75" customHeight="1" x14ac:dyDescent="0.45">
      <c r="A652" s="35"/>
      <c r="B652" s="2" t="s">
        <v>825</v>
      </c>
      <c r="C652" s="2" t="s">
        <v>821</v>
      </c>
      <c r="D652" s="2" t="s">
        <v>85</v>
      </c>
      <c r="E652" s="2" t="s">
        <v>168</v>
      </c>
      <c r="F652" s="2" t="s">
        <v>57</v>
      </c>
      <c r="G652" s="3">
        <v>4</v>
      </c>
      <c r="H652" s="17">
        <v>102.024</v>
      </c>
      <c r="I652" s="17">
        <f t="shared" si="45"/>
        <v>408.096</v>
      </c>
      <c r="J652" s="17">
        <f t="shared" si="48"/>
        <v>78.558480000000003</v>
      </c>
      <c r="K652" s="17">
        <f t="shared" si="46"/>
        <v>314.23392000000001</v>
      </c>
      <c r="L652" s="24">
        <f t="shared" si="49"/>
        <v>69.520778761061962</v>
      </c>
      <c r="M652" s="24">
        <f t="shared" si="47"/>
        <v>278.08311504424785</v>
      </c>
    </row>
    <row r="653" spans="1:13" s="4" customFormat="1" ht="12.75" customHeight="1" x14ac:dyDescent="0.45">
      <c r="A653" s="35"/>
      <c r="B653" s="2" t="s">
        <v>826</v>
      </c>
      <c r="C653" s="2" t="s">
        <v>821</v>
      </c>
      <c r="D653" s="2" t="s">
        <v>85</v>
      </c>
      <c r="E653" s="2" t="s">
        <v>168</v>
      </c>
      <c r="F653" s="2" t="s">
        <v>59</v>
      </c>
      <c r="G653" s="3">
        <v>4</v>
      </c>
      <c r="H653" s="17">
        <v>102.024</v>
      </c>
      <c r="I653" s="17">
        <f t="shared" si="45"/>
        <v>408.096</v>
      </c>
      <c r="J653" s="17">
        <f t="shared" si="48"/>
        <v>78.558480000000003</v>
      </c>
      <c r="K653" s="17">
        <f t="shared" si="46"/>
        <v>314.23392000000001</v>
      </c>
      <c r="L653" s="24">
        <f t="shared" si="49"/>
        <v>69.520778761061962</v>
      </c>
      <c r="M653" s="24">
        <f t="shared" si="47"/>
        <v>278.08311504424785</v>
      </c>
    </row>
    <row r="654" spans="1:13" s="4" customFormat="1" ht="12.75" customHeight="1" x14ac:dyDescent="0.45">
      <c r="A654" s="35"/>
      <c r="B654" s="2" t="s">
        <v>827</v>
      </c>
      <c r="C654" s="2" t="s">
        <v>821</v>
      </c>
      <c r="D654" s="2" t="s">
        <v>85</v>
      </c>
      <c r="E654" s="2" t="s">
        <v>115</v>
      </c>
      <c r="F654" s="2" t="s">
        <v>55</v>
      </c>
      <c r="G654" s="3">
        <v>10</v>
      </c>
      <c r="H654" s="17">
        <v>102.024</v>
      </c>
      <c r="I654" s="17">
        <f t="shared" si="45"/>
        <v>1020.24</v>
      </c>
      <c r="J654" s="17">
        <f t="shared" si="48"/>
        <v>78.558480000000003</v>
      </c>
      <c r="K654" s="17">
        <f t="shared" si="46"/>
        <v>785.58480000000009</v>
      </c>
      <c r="L654" s="24">
        <f t="shared" si="49"/>
        <v>69.520778761061962</v>
      </c>
      <c r="M654" s="24">
        <f t="shared" si="47"/>
        <v>695.20778761061956</v>
      </c>
    </row>
    <row r="655" spans="1:13" s="4" customFormat="1" ht="12.75" customHeight="1" x14ac:dyDescent="0.45">
      <c r="A655" s="35"/>
      <c r="B655" s="2" t="s">
        <v>827</v>
      </c>
      <c r="C655" s="2" t="s">
        <v>821</v>
      </c>
      <c r="D655" s="2" t="s">
        <v>85</v>
      </c>
      <c r="E655" s="2" t="s">
        <v>115</v>
      </c>
      <c r="F655" s="2" t="s">
        <v>55</v>
      </c>
      <c r="G655" s="3">
        <v>1</v>
      </c>
      <c r="H655" s="17">
        <v>102.024</v>
      </c>
      <c r="I655" s="17">
        <f t="shared" ref="I655:I673" si="50">SUM(H655*G655)</f>
        <v>102.024</v>
      </c>
      <c r="J655" s="17">
        <f t="shared" si="48"/>
        <v>78.558480000000003</v>
      </c>
      <c r="K655" s="17">
        <f t="shared" ref="K655:K673" si="51">SUM(J655*G655)</f>
        <v>78.558480000000003</v>
      </c>
      <c r="L655" s="24">
        <f t="shared" si="49"/>
        <v>69.520778761061962</v>
      </c>
      <c r="M655" s="24">
        <f t="shared" ref="M655:M673" si="52">SUM(L655*G655)</f>
        <v>69.520778761061962</v>
      </c>
    </row>
    <row r="656" spans="1:13" s="4" customFormat="1" ht="12.75" customHeight="1" x14ac:dyDescent="0.45">
      <c r="A656" s="35"/>
      <c r="B656" s="2" t="s">
        <v>828</v>
      </c>
      <c r="C656" s="2" t="s">
        <v>821</v>
      </c>
      <c r="D656" s="2" t="s">
        <v>85</v>
      </c>
      <c r="E656" s="2" t="s">
        <v>115</v>
      </c>
      <c r="F656" s="2" t="s">
        <v>69</v>
      </c>
      <c r="G656" s="3">
        <v>8</v>
      </c>
      <c r="H656" s="17">
        <v>102.024</v>
      </c>
      <c r="I656" s="17">
        <f t="shared" si="50"/>
        <v>816.19200000000001</v>
      </c>
      <c r="J656" s="17">
        <f t="shared" ref="J656:J673" si="53">H656*(1-23%)</f>
        <v>78.558480000000003</v>
      </c>
      <c r="K656" s="17">
        <f t="shared" si="51"/>
        <v>628.46784000000002</v>
      </c>
      <c r="L656" s="24">
        <f t="shared" ref="L656:L673" si="54">SUM(J656/1.13)</f>
        <v>69.520778761061962</v>
      </c>
      <c r="M656" s="24">
        <f t="shared" si="52"/>
        <v>556.16623008849569</v>
      </c>
    </row>
    <row r="657" spans="1:13" s="4" customFormat="1" ht="12.75" customHeight="1" x14ac:dyDescent="0.45">
      <c r="A657" s="35"/>
      <c r="B657" s="2" t="s">
        <v>829</v>
      </c>
      <c r="C657" s="2" t="s">
        <v>821</v>
      </c>
      <c r="D657" s="2" t="s">
        <v>85</v>
      </c>
      <c r="E657" s="2" t="s">
        <v>115</v>
      </c>
      <c r="F657" s="2" t="s">
        <v>71</v>
      </c>
      <c r="G657" s="3">
        <v>6</v>
      </c>
      <c r="H657" s="17">
        <v>102.024</v>
      </c>
      <c r="I657" s="17">
        <f t="shared" si="50"/>
        <v>612.14400000000001</v>
      </c>
      <c r="J657" s="17">
        <f t="shared" si="53"/>
        <v>78.558480000000003</v>
      </c>
      <c r="K657" s="17">
        <f t="shared" si="51"/>
        <v>471.35088000000002</v>
      </c>
      <c r="L657" s="24">
        <f t="shared" si="54"/>
        <v>69.520778761061962</v>
      </c>
      <c r="M657" s="24">
        <f t="shared" si="52"/>
        <v>417.12467256637177</v>
      </c>
    </row>
    <row r="658" spans="1:13" s="4" customFormat="1" ht="12.75" customHeight="1" x14ac:dyDescent="0.45">
      <c r="A658" s="35"/>
      <c r="B658" s="2" t="s">
        <v>830</v>
      </c>
      <c r="C658" s="2" t="s">
        <v>821</v>
      </c>
      <c r="D658" s="2" t="s">
        <v>85</v>
      </c>
      <c r="E658" s="2" t="s">
        <v>115</v>
      </c>
      <c r="F658" s="2" t="s">
        <v>73</v>
      </c>
      <c r="G658" s="3">
        <v>4</v>
      </c>
      <c r="H658" s="17">
        <v>102.024</v>
      </c>
      <c r="I658" s="17">
        <f t="shared" si="50"/>
        <v>408.096</v>
      </c>
      <c r="J658" s="17">
        <f t="shared" si="53"/>
        <v>78.558480000000003</v>
      </c>
      <c r="K658" s="17">
        <f t="shared" si="51"/>
        <v>314.23392000000001</v>
      </c>
      <c r="L658" s="24">
        <f t="shared" si="54"/>
        <v>69.520778761061962</v>
      </c>
      <c r="M658" s="24">
        <f t="shared" si="52"/>
        <v>278.08311504424785</v>
      </c>
    </row>
    <row r="659" spans="1:13" s="4" customFormat="1" ht="12.75" customHeight="1" x14ac:dyDescent="0.45">
      <c r="A659" s="35"/>
      <c r="B659" s="2" t="s">
        <v>831</v>
      </c>
      <c r="C659" s="2" t="s">
        <v>821</v>
      </c>
      <c r="D659" s="2" t="s">
        <v>85</v>
      </c>
      <c r="E659" s="2" t="s">
        <v>115</v>
      </c>
      <c r="F659" s="2" t="s">
        <v>57</v>
      </c>
      <c r="G659" s="3">
        <v>4</v>
      </c>
      <c r="H659" s="17">
        <v>102.024</v>
      </c>
      <c r="I659" s="17">
        <f t="shared" si="50"/>
        <v>408.096</v>
      </c>
      <c r="J659" s="17">
        <f t="shared" si="53"/>
        <v>78.558480000000003</v>
      </c>
      <c r="K659" s="17">
        <f t="shared" si="51"/>
        <v>314.23392000000001</v>
      </c>
      <c r="L659" s="24">
        <f t="shared" si="54"/>
        <v>69.520778761061962</v>
      </c>
      <c r="M659" s="24">
        <f t="shared" si="52"/>
        <v>278.08311504424785</v>
      </c>
    </row>
    <row r="660" spans="1:13" s="4" customFormat="1" ht="12.75" customHeight="1" x14ac:dyDescent="0.45">
      <c r="A660" s="35"/>
      <c r="B660" s="2" t="s">
        <v>832</v>
      </c>
      <c r="C660" s="2" t="s">
        <v>821</v>
      </c>
      <c r="D660" s="2" t="s">
        <v>85</v>
      </c>
      <c r="E660" s="2" t="s">
        <v>115</v>
      </c>
      <c r="F660" s="2" t="s">
        <v>59</v>
      </c>
      <c r="G660" s="3">
        <v>4</v>
      </c>
      <c r="H660" s="17">
        <v>102.024</v>
      </c>
      <c r="I660" s="17">
        <f t="shared" si="50"/>
        <v>408.096</v>
      </c>
      <c r="J660" s="17">
        <f t="shared" si="53"/>
        <v>78.558480000000003</v>
      </c>
      <c r="K660" s="17">
        <f t="shared" si="51"/>
        <v>314.23392000000001</v>
      </c>
      <c r="L660" s="24">
        <f t="shared" si="54"/>
        <v>69.520778761061962</v>
      </c>
      <c r="M660" s="24">
        <f t="shared" si="52"/>
        <v>278.08311504424785</v>
      </c>
    </row>
    <row r="661" spans="1:13" s="4" customFormat="1" ht="12.75" customHeight="1" x14ac:dyDescent="0.45">
      <c r="A661" s="35"/>
      <c r="B661" s="2" t="s">
        <v>833</v>
      </c>
      <c r="C661" s="2" t="s">
        <v>821</v>
      </c>
      <c r="D661" s="2" t="s">
        <v>85</v>
      </c>
      <c r="E661" s="2" t="s">
        <v>115</v>
      </c>
      <c r="F661" s="2" t="s">
        <v>265</v>
      </c>
      <c r="G661" s="3">
        <v>1</v>
      </c>
      <c r="H661" s="17">
        <v>102.024</v>
      </c>
      <c r="I661" s="17">
        <f t="shared" si="50"/>
        <v>102.024</v>
      </c>
      <c r="J661" s="17">
        <f t="shared" si="53"/>
        <v>78.558480000000003</v>
      </c>
      <c r="K661" s="17">
        <f t="shared" si="51"/>
        <v>78.558480000000003</v>
      </c>
      <c r="L661" s="24">
        <f t="shared" si="54"/>
        <v>69.520778761061962</v>
      </c>
      <c r="M661" s="24">
        <f t="shared" si="52"/>
        <v>69.520778761061962</v>
      </c>
    </row>
    <row r="662" spans="1:13" s="4" customFormat="1" ht="12.75" customHeight="1" x14ac:dyDescent="0.45">
      <c r="A662" s="35"/>
      <c r="B662" s="2" t="s">
        <v>834</v>
      </c>
      <c r="C662" s="2" t="s">
        <v>821</v>
      </c>
      <c r="D662" s="2" t="s">
        <v>85</v>
      </c>
      <c r="E662" s="2" t="s">
        <v>98</v>
      </c>
      <c r="F662" s="2" t="s">
        <v>55</v>
      </c>
      <c r="G662" s="3">
        <v>14</v>
      </c>
      <c r="H662" s="17">
        <v>102.024</v>
      </c>
      <c r="I662" s="17">
        <f t="shared" si="50"/>
        <v>1428.336</v>
      </c>
      <c r="J662" s="17">
        <f t="shared" si="53"/>
        <v>78.558480000000003</v>
      </c>
      <c r="K662" s="17">
        <f t="shared" si="51"/>
        <v>1099.81872</v>
      </c>
      <c r="L662" s="24">
        <f t="shared" si="54"/>
        <v>69.520778761061962</v>
      </c>
      <c r="M662" s="24">
        <f t="shared" si="52"/>
        <v>973.29090265486752</v>
      </c>
    </row>
    <row r="663" spans="1:13" s="4" customFormat="1" ht="12.75" customHeight="1" x14ac:dyDescent="0.45">
      <c r="A663" s="35"/>
      <c r="B663" s="2" t="s">
        <v>835</v>
      </c>
      <c r="C663" s="2" t="s">
        <v>821</v>
      </c>
      <c r="D663" s="2" t="s">
        <v>85</v>
      </c>
      <c r="E663" s="2" t="s">
        <v>98</v>
      </c>
      <c r="F663" s="2" t="s">
        <v>69</v>
      </c>
      <c r="G663" s="3">
        <v>12</v>
      </c>
      <c r="H663" s="17">
        <v>102.024</v>
      </c>
      <c r="I663" s="17">
        <f t="shared" si="50"/>
        <v>1224.288</v>
      </c>
      <c r="J663" s="17">
        <f t="shared" si="53"/>
        <v>78.558480000000003</v>
      </c>
      <c r="K663" s="17">
        <f t="shared" si="51"/>
        <v>942.70176000000004</v>
      </c>
      <c r="L663" s="24">
        <f t="shared" si="54"/>
        <v>69.520778761061962</v>
      </c>
      <c r="M663" s="24">
        <f t="shared" si="52"/>
        <v>834.24934513274354</v>
      </c>
    </row>
    <row r="664" spans="1:13" s="4" customFormat="1" ht="12.75" customHeight="1" x14ac:dyDescent="0.45">
      <c r="A664" s="35"/>
      <c r="B664" s="2" t="s">
        <v>836</v>
      </c>
      <c r="C664" s="2" t="s">
        <v>821</v>
      </c>
      <c r="D664" s="2" t="s">
        <v>85</v>
      </c>
      <c r="E664" s="2" t="s">
        <v>98</v>
      </c>
      <c r="F664" s="2" t="s">
        <v>71</v>
      </c>
      <c r="G664" s="3">
        <v>10</v>
      </c>
      <c r="H664" s="17">
        <v>102.024</v>
      </c>
      <c r="I664" s="17">
        <f t="shared" si="50"/>
        <v>1020.24</v>
      </c>
      <c r="J664" s="17">
        <f t="shared" si="53"/>
        <v>78.558480000000003</v>
      </c>
      <c r="K664" s="17">
        <f t="shared" si="51"/>
        <v>785.58480000000009</v>
      </c>
      <c r="L664" s="24">
        <f t="shared" si="54"/>
        <v>69.520778761061962</v>
      </c>
      <c r="M664" s="24">
        <f t="shared" si="52"/>
        <v>695.20778761061956</v>
      </c>
    </row>
    <row r="665" spans="1:13" s="4" customFormat="1" ht="12.75" customHeight="1" x14ac:dyDescent="0.45">
      <c r="A665" s="35"/>
      <c r="B665" s="2" t="s">
        <v>837</v>
      </c>
      <c r="C665" s="2" t="s">
        <v>821</v>
      </c>
      <c r="D665" s="2" t="s">
        <v>85</v>
      </c>
      <c r="E665" s="2" t="s">
        <v>98</v>
      </c>
      <c r="F665" s="2" t="s">
        <v>73</v>
      </c>
      <c r="G665" s="3">
        <v>7</v>
      </c>
      <c r="H665" s="17">
        <v>102.024</v>
      </c>
      <c r="I665" s="17">
        <f t="shared" si="50"/>
        <v>714.16800000000001</v>
      </c>
      <c r="J665" s="17">
        <f t="shared" si="53"/>
        <v>78.558480000000003</v>
      </c>
      <c r="K665" s="17">
        <f t="shared" si="51"/>
        <v>549.90935999999999</v>
      </c>
      <c r="L665" s="24">
        <f t="shared" si="54"/>
        <v>69.520778761061962</v>
      </c>
      <c r="M665" s="24">
        <f t="shared" si="52"/>
        <v>486.64545132743376</v>
      </c>
    </row>
    <row r="666" spans="1:13" s="4" customFormat="1" ht="12.75" customHeight="1" x14ac:dyDescent="0.45">
      <c r="A666" s="35"/>
      <c r="B666" s="2" t="s">
        <v>838</v>
      </c>
      <c r="C666" s="2" t="s">
        <v>821</v>
      </c>
      <c r="D666" s="2" t="s">
        <v>85</v>
      </c>
      <c r="E666" s="2" t="s">
        <v>98</v>
      </c>
      <c r="F666" s="2" t="s">
        <v>57</v>
      </c>
      <c r="G666" s="3">
        <v>8</v>
      </c>
      <c r="H666" s="17">
        <v>102.024</v>
      </c>
      <c r="I666" s="17">
        <f t="shared" si="50"/>
        <v>816.19200000000001</v>
      </c>
      <c r="J666" s="17">
        <f t="shared" si="53"/>
        <v>78.558480000000003</v>
      </c>
      <c r="K666" s="17">
        <f t="shared" si="51"/>
        <v>628.46784000000002</v>
      </c>
      <c r="L666" s="24">
        <f t="shared" si="54"/>
        <v>69.520778761061962</v>
      </c>
      <c r="M666" s="24">
        <f t="shared" si="52"/>
        <v>556.16623008849569</v>
      </c>
    </row>
    <row r="667" spans="1:13" s="4" customFormat="1" ht="12.75" customHeight="1" x14ac:dyDescent="0.45">
      <c r="A667" s="35"/>
      <c r="B667" s="2" t="s">
        <v>839</v>
      </c>
      <c r="C667" s="2" t="s">
        <v>821</v>
      </c>
      <c r="D667" s="2" t="s">
        <v>85</v>
      </c>
      <c r="E667" s="2" t="s">
        <v>98</v>
      </c>
      <c r="F667" s="2" t="s">
        <v>59</v>
      </c>
      <c r="G667" s="3">
        <v>5</v>
      </c>
      <c r="H667" s="17">
        <v>102.024</v>
      </c>
      <c r="I667" s="17">
        <f t="shared" si="50"/>
        <v>510.12</v>
      </c>
      <c r="J667" s="17">
        <f t="shared" si="53"/>
        <v>78.558480000000003</v>
      </c>
      <c r="K667" s="17">
        <f t="shared" si="51"/>
        <v>392.79240000000004</v>
      </c>
      <c r="L667" s="24">
        <f t="shared" si="54"/>
        <v>69.520778761061962</v>
      </c>
      <c r="M667" s="24">
        <f t="shared" si="52"/>
        <v>347.60389380530978</v>
      </c>
    </row>
    <row r="668" spans="1:13" s="4" customFormat="1" ht="12.75" customHeight="1" x14ac:dyDescent="0.45">
      <c r="A668" s="34"/>
      <c r="B668" s="2" t="s">
        <v>840</v>
      </c>
      <c r="C668" s="2" t="s">
        <v>821</v>
      </c>
      <c r="D668" s="2" t="s">
        <v>85</v>
      </c>
      <c r="E668" s="2" t="s">
        <v>98</v>
      </c>
      <c r="F668" s="2" t="s">
        <v>265</v>
      </c>
      <c r="G668" s="3">
        <v>1</v>
      </c>
      <c r="H668" s="17">
        <v>102.024</v>
      </c>
      <c r="I668" s="17">
        <f t="shared" si="50"/>
        <v>102.024</v>
      </c>
      <c r="J668" s="17">
        <f t="shared" si="53"/>
        <v>78.558480000000003</v>
      </c>
      <c r="K668" s="17">
        <f t="shared" si="51"/>
        <v>78.558480000000003</v>
      </c>
      <c r="L668" s="24">
        <f t="shared" si="54"/>
        <v>69.520778761061962</v>
      </c>
      <c r="M668" s="24">
        <f t="shared" si="52"/>
        <v>69.520778761061962</v>
      </c>
    </row>
    <row r="669" spans="1:13" s="4" customFormat="1" ht="87" customHeight="1" x14ac:dyDescent="0.45">
      <c r="A669" s="10"/>
      <c r="B669" s="2" t="s">
        <v>841</v>
      </c>
      <c r="C669" s="2" t="s">
        <v>842</v>
      </c>
      <c r="D669" s="2" t="s">
        <v>85</v>
      </c>
      <c r="E669" s="2" t="s">
        <v>420</v>
      </c>
      <c r="F669" s="2" t="s">
        <v>57</v>
      </c>
      <c r="G669" s="3">
        <v>4</v>
      </c>
      <c r="H669" s="17">
        <v>70.141499999999994</v>
      </c>
      <c r="I669" s="17">
        <f t="shared" si="50"/>
        <v>280.56599999999997</v>
      </c>
      <c r="J669" s="17">
        <f t="shared" si="53"/>
        <v>54.008954999999993</v>
      </c>
      <c r="K669" s="17">
        <f t="shared" si="51"/>
        <v>216.03581999999997</v>
      </c>
      <c r="L669" s="24">
        <f t="shared" si="54"/>
        <v>47.795535398230086</v>
      </c>
      <c r="M669" s="24">
        <f t="shared" si="52"/>
        <v>191.18214159292035</v>
      </c>
    </row>
    <row r="670" spans="1:13" s="4" customFormat="1" ht="88.5" customHeight="1" x14ac:dyDescent="0.45">
      <c r="A670" s="10"/>
      <c r="B670" s="2" t="s">
        <v>843</v>
      </c>
      <c r="C670" s="2" t="s">
        <v>844</v>
      </c>
      <c r="D670" s="2" t="s">
        <v>85</v>
      </c>
      <c r="E670" s="2" t="s">
        <v>420</v>
      </c>
      <c r="F670" s="2" t="s">
        <v>57</v>
      </c>
      <c r="G670" s="3">
        <v>1</v>
      </c>
      <c r="H670" s="17">
        <v>93.096900000000005</v>
      </c>
      <c r="I670" s="17">
        <f t="shared" si="50"/>
        <v>93.096900000000005</v>
      </c>
      <c r="J670" s="17">
        <f t="shared" si="53"/>
        <v>71.684612999999999</v>
      </c>
      <c r="K670" s="17">
        <f t="shared" si="51"/>
        <v>71.684612999999999</v>
      </c>
      <c r="L670" s="24">
        <f t="shared" si="54"/>
        <v>63.43771061946903</v>
      </c>
      <c r="M670" s="24">
        <f t="shared" si="52"/>
        <v>63.43771061946903</v>
      </c>
    </row>
    <row r="671" spans="1:13" s="4" customFormat="1" ht="38.25" customHeight="1" x14ac:dyDescent="0.45">
      <c r="A671" s="36"/>
      <c r="B671" s="2" t="s">
        <v>845</v>
      </c>
      <c r="C671" s="2" t="s">
        <v>846</v>
      </c>
      <c r="D671" s="2" t="s">
        <v>85</v>
      </c>
      <c r="E671" s="2" t="s">
        <v>162</v>
      </c>
      <c r="F671" s="2" t="s">
        <v>71</v>
      </c>
      <c r="G671" s="3">
        <v>1</v>
      </c>
      <c r="H671" s="17">
        <v>53.562600000000003</v>
      </c>
      <c r="I671" s="17">
        <f t="shared" si="50"/>
        <v>53.562600000000003</v>
      </c>
      <c r="J671" s="17">
        <f t="shared" si="53"/>
        <v>41.243202000000004</v>
      </c>
      <c r="K671" s="17">
        <f t="shared" si="51"/>
        <v>41.243202000000004</v>
      </c>
      <c r="L671" s="24">
        <f t="shared" si="54"/>
        <v>36.498408849557528</v>
      </c>
      <c r="M671" s="24">
        <f t="shared" si="52"/>
        <v>36.498408849557528</v>
      </c>
    </row>
    <row r="672" spans="1:13" s="4" customFormat="1" ht="40.5" customHeight="1" x14ac:dyDescent="0.45">
      <c r="A672" s="35"/>
      <c r="B672" s="2" t="s">
        <v>847</v>
      </c>
      <c r="C672" s="2" t="s">
        <v>846</v>
      </c>
      <c r="D672" s="2" t="s">
        <v>85</v>
      </c>
      <c r="E672" s="2" t="s">
        <v>179</v>
      </c>
      <c r="F672" s="2" t="s">
        <v>71</v>
      </c>
      <c r="G672" s="3">
        <v>1</v>
      </c>
      <c r="H672" s="17">
        <v>53.562600000000003</v>
      </c>
      <c r="I672" s="17">
        <f t="shared" si="50"/>
        <v>53.562600000000003</v>
      </c>
      <c r="J672" s="17">
        <f t="shared" si="53"/>
        <v>41.243202000000004</v>
      </c>
      <c r="K672" s="17">
        <f t="shared" si="51"/>
        <v>41.243202000000004</v>
      </c>
      <c r="L672" s="24">
        <f t="shared" si="54"/>
        <v>36.498408849557528</v>
      </c>
      <c r="M672" s="24">
        <f t="shared" si="52"/>
        <v>36.498408849557528</v>
      </c>
    </row>
    <row r="673" spans="1:13" s="4" customFormat="1" ht="39" customHeight="1" x14ac:dyDescent="0.45">
      <c r="A673" s="34"/>
      <c r="B673" s="2" t="s">
        <v>848</v>
      </c>
      <c r="C673" s="2" t="s">
        <v>846</v>
      </c>
      <c r="D673" s="2" t="s">
        <v>85</v>
      </c>
      <c r="E673" s="2" t="s">
        <v>179</v>
      </c>
      <c r="F673" s="2" t="s">
        <v>57</v>
      </c>
      <c r="G673" s="3">
        <v>1</v>
      </c>
      <c r="H673" s="17">
        <v>53.562600000000003</v>
      </c>
      <c r="I673" s="17">
        <f t="shared" si="50"/>
        <v>53.562600000000003</v>
      </c>
      <c r="J673" s="17">
        <f t="shared" si="53"/>
        <v>41.243202000000004</v>
      </c>
      <c r="K673" s="17">
        <f t="shared" si="51"/>
        <v>41.243202000000004</v>
      </c>
      <c r="L673" s="24">
        <f t="shared" si="54"/>
        <v>36.498408849557528</v>
      </c>
      <c r="M673" s="24">
        <f t="shared" si="52"/>
        <v>36.498408849557528</v>
      </c>
    </row>
    <row r="674" spans="1:13" x14ac:dyDescent="0.45">
      <c r="A674" s="13"/>
      <c r="B674" s="14"/>
      <c r="C674" s="14"/>
      <c r="D674" s="14"/>
      <c r="E674" s="14"/>
      <c r="F674" s="14"/>
      <c r="G674" s="14">
        <f>SUM(G15:G673)</f>
        <v>2420</v>
      </c>
      <c r="H674" s="16"/>
      <c r="I674" s="16">
        <f t="shared" ref="I674:M674" si="55">SUM(I15:I673)</f>
        <v>328514.24579999974</v>
      </c>
      <c r="J674" s="16"/>
      <c r="K674" s="16">
        <f t="shared" si="55"/>
        <v>252955.96926600023</v>
      </c>
      <c r="L674" s="25"/>
      <c r="M674" s="25">
        <f t="shared" si="55"/>
        <v>223854.84005840734</v>
      </c>
    </row>
  </sheetData>
  <sheetProtection sheet="1" objects="1" scenarios="1" selectLockedCells="1" selectUnlockedCells="1"/>
  <sortState xmlns:xlrd2="http://schemas.microsoft.com/office/spreadsheetml/2017/richdata2" ref="B15:I674">
    <sortCondition ref="B14:B674"/>
  </sortState>
  <mergeCells count="85">
    <mergeCell ref="A671:A673"/>
    <mergeCell ref="A633:A636"/>
    <mergeCell ref="A637:A638"/>
    <mergeCell ref="A640:A641"/>
    <mergeCell ref="A642:A644"/>
    <mergeCell ref="A646:A647"/>
    <mergeCell ref="A648:A668"/>
    <mergeCell ref="A626:A631"/>
    <mergeCell ref="A518:A545"/>
    <mergeCell ref="A546:A574"/>
    <mergeCell ref="A577:A579"/>
    <mergeCell ref="A580:A581"/>
    <mergeCell ref="A582:A585"/>
    <mergeCell ref="A586:A588"/>
    <mergeCell ref="A593:A604"/>
    <mergeCell ref="A605:A606"/>
    <mergeCell ref="A608:A609"/>
    <mergeCell ref="A610:A611"/>
    <mergeCell ref="A612:A624"/>
    <mergeCell ref="A509:A517"/>
    <mergeCell ref="A384:A401"/>
    <mergeCell ref="A402:A403"/>
    <mergeCell ref="A405:A423"/>
    <mergeCell ref="A424:A428"/>
    <mergeCell ref="A429:A441"/>
    <mergeCell ref="A442:A443"/>
    <mergeCell ref="A449:A456"/>
    <mergeCell ref="A457:A471"/>
    <mergeCell ref="A472:A493"/>
    <mergeCell ref="A494:A498"/>
    <mergeCell ref="A499:A508"/>
    <mergeCell ref="A382:A383"/>
    <mergeCell ref="A311:A314"/>
    <mergeCell ref="A315:A332"/>
    <mergeCell ref="A333:A341"/>
    <mergeCell ref="A342:A345"/>
    <mergeCell ref="A346:A359"/>
    <mergeCell ref="A360:A362"/>
    <mergeCell ref="A363:A364"/>
    <mergeCell ref="A365:A370"/>
    <mergeCell ref="A371:A377"/>
    <mergeCell ref="A378:A379"/>
    <mergeCell ref="A380:A381"/>
    <mergeCell ref="A296:A310"/>
    <mergeCell ref="A204:A216"/>
    <mergeCell ref="A217:A221"/>
    <mergeCell ref="A222:A227"/>
    <mergeCell ref="A228:A233"/>
    <mergeCell ref="A235:A236"/>
    <mergeCell ref="A237:A243"/>
    <mergeCell ref="A244:A259"/>
    <mergeCell ref="A260:A269"/>
    <mergeCell ref="A270:A275"/>
    <mergeCell ref="A277:A280"/>
    <mergeCell ref="A281:A295"/>
    <mergeCell ref="A202:A203"/>
    <mergeCell ref="A111:A118"/>
    <mergeCell ref="A119:A124"/>
    <mergeCell ref="A125:A126"/>
    <mergeCell ref="A127:A129"/>
    <mergeCell ref="A132:A144"/>
    <mergeCell ref="A145:A158"/>
    <mergeCell ref="A159:A160"/>
    <mergeCell ref="A162:A169"/>
    <mergeCell ref="A170:A175"/>
    <mergeCell ref="A176:A196"/>
    <mergeCell ref="A197:A200"/>
    <mergeCell ref="A109:A110"/>
    <mergeCell ref="A43:A45"/>
    <mergeCell ref="A46:A49"/>
    <mergeCell ref="A50:A51"/>
    <mergeCell ref="A52:A64"/>
    <mergeCell ref="A66:A69"/>
    <mergeCell ref="A70:A71"/>
    <mergeCell ref="A72:A74"/>
    <mergeCell ref="A75:A78"/>
    <mergeCell ref="A79:A85"/>
    <mergeCell ref="A86:A99"/>
    <mergeCell ref="A100:A108"/>
    <mergeCell ref="A35:A42"/>
    <mergeCell ref="A15:A16"/>
    <mergeCell ref="A17:A25"/>
    <mergeCell ref="A26:A27"/>
    <mergeCell ref="A28:A32"/>
    <mergeCell ref="A33:A34"/>
  </mergeCells>
  <pageMargins left="0.7" right="0.7" top="0.75" bottom="0.75" header="0.3" footer="0.3"/>
  <pageSetup paperSize="9" orientation="landscape" horizontalDpi="203" verticalDpi="20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DA8F6A-76B4-4F2F-9463-996B824E7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A09B1E-9731-426D-A32B-F725C1D59005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534545f7-dfad-40dc-8880-0a5cc848d9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287f65e-bd81-4ef8-9d4a-f770dbe3501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893C03-D715-4584-90AA-FFCF1A46C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2026-04-17T13:30:54Z</dcterms:created>
  <dcterms:modified xsi:type="dcterms:W3CDTF">2026-04-21T14:09:34Z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