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7815A0C9-A596-4E2D-BDFC-AA5D9AC30472}" xr6:coauthVersionLast="47" xr6:coauthVersionMax="47" xr10:uidLastSave="{00000000-0000-0000-0000-000000000000}"/>
  <bookViews>
    <workbookView xWindow="-98" yWindow="-98" windowWidth="21795" windowHeight="13695" xr2:uid="{2454E217-A535-412E-BFC3-62BD3764D026}"/>
  </bookViews>
  <sheets>
    <sheet name="OFFER" sheetId="1" r:id="rId1"/>
  </sheets>
  <definedNames>
    <definedName name="_xlnm._FilterDatabase" localSheetId="0" hidden="1">OFFER!$A$14:$AB$720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0" i="1" l="1"/>
  <c r="AG46" i="1"/>
  <c r="AG47" i="1"/>
  <c r="AG70" i="1"/>
  <c r="AG130" i="1"/>
  <c r="AG153" i="1"/>
  <c r="AG159" i="1"/>
  <c r="AG165" i="1"/>
  <c r="AG255" i="1"/>
  <c r="AG264" i="1"/>
  <c r="AG265" i="1"/>
  <c r="AG289" i="1"/>
  <c r="AG294" i="1"/>
  <c r="AG343" i="1"/>
  <c r="AG344" i="1"/>
  <c r="AG364" i="1"/>
  <c r="AG365" i="1"/>
  <c r="AG374" i="1"/>
  <c r="AG404" i="1"/>
  <c r="AG414" i="1"/>
  <c r="AG433" i="1"/>
  <c r="AG434" i="1"/>
  <c r="AG435" i="1"/>
  <c r="AG445" i="1"/>
  <c r="AG446" i="1"/>
  <c r="AG447" i="1"/>
  <c r="AG455" i="1"/>
  <c r="AG503" i="1"/>
  <c r="AG504" i="1"/>
  <c r="AG505" i="1"/>
  <c r="AG516" i="1"/>
  <c r="AG523" i="1"/>
  <c r="AG536" i="1"/>
  <c r="AG537" i="1"/>
  <c r="AG544" i="1"/>
  <c r="AG566" i="1"/>
  <c r="AG577" i="1"/>
  <c r="AG593" i="1"/>
  <c r="AG594" i="1"/>
  <c r="AG614" i="1"/>
  <c r="AG646" i="1"/>
  <c r="AG647" i="1"/>
  <c r="AG648" i="1"/>
  <c r="AG653" i="1"/>
  <c r="AG665" i="1"/>
  <c r="AG673" i="1"/>
  <c r="AG683" i="1"/>
  <c r="AG687" i="1"/>
  <c r="AG696" i="1"/>
  <c r="AG697" i="1"/>
  <c r="AG698" i="1"/>
  <c r="AG703" i="1"/>
  <c r="AG704" i="1"/>
  <c r="AE16" i="1"/>
  <c r="AE17" i="1"/>
  <c r="AE18" i="1"/>
  <c r="AE19" i="1"/>
  <c r="AE20" i="1"/>
  <c r="AG20" i="1" s="1"/>
  <c r="AE21" i="1"/>
  <c r="AG21" i="1" s="1"/>
  <c r="AE22" i="1"/>
  <c r="AG22" i="1" s="1"/>
  <c r="AE23" i="1"/>
  <c r="AG23" i="1" s="1"/>
  <c r="AE24" i="1"/>
  <c r="AE25" i="1"/>
  <c r="AE26" i="1"/>
  <c r="AE27" i="1"/>
  <c r="AE28" i="1"/>
  <c r="AG28" i="1" s="1"/>
  <c r="AE29" i="1"/>
  <c r="AG29" i="1" s="1"/>
  <c r="AE30" i="1"/>
  <c r="AG30" i="1" s="1"/>
  <c r="AE31" i="1"/>
  <c r="AG31" i="1" s="1"/>
  <c r="AE32" i="1"/>
  <c r="AG32" i="1" s="1"/>
  <c r="AE33" i="1"/>
  <c r="AE34" i="1"/>
  <c r="AE35" i="1"/>
  <c r="AE36" i="1"/>
  <c r="AE37" i="1"/>
  <c r="AE38" i="1"/>
  <c r="AE39" i="1"/>
  <c r="AE40" i="1"/>
  <c r="AG40" i="1" s="1"/>
  <c r="AE41" i="1"/>
  <c r="AG41" i="1" s="1"/>
  <c r="AE42" i="1"/>
  <c r="AG42" i="1" s="1"/>
  <c r="AE43" i="1"/>
  <c r="AG43" i="1" s="1"/>
  <c r="AE44" i="1"/>
  <c r="AE45" i="1"/>
  <c r="AE46" i="1"/>
  <c r="AE47" i="1"/>
  <c r="AE48" i="1"/>
  <c r="AG48" i="1" s="1"/>
  <c r="AE49" i="1"/>
  <c r="AG49" i="1" s="1"/>
  <c r="AE50" i="1"/>
  <c r="AG50" i="1" s="1"/>
  <c r="AE51" i="1"/>
  <c r="AG51" i="1" s="1"/>
  <c r="AE52" i="1"/>
  <c r="AE53" i="1"/>
  <c r="AE54" i="1"/>
  <c r="AE55" i="1"/>
  <c r="AE56" i="1"/>
  <c r="AE57" i="1"/>
  <c r="AE58" i="1"/>
  <c r="AE59" i="1"/>
  <c r="AG59" i="1" s="1"/>
  <c r="AE60" i="1"/>
  <c r="AG60" i="1" s="1"/>
  <c r="AE61" i="1"/>
  <c r="AG61" i="1" s="1"/>
  <c r="AE62" i="1"/>
  <c r="AE63" i="1"/>
  <c r="AG63" i="1" s="1"/>
  <c r="AE64" i="1"/>
  <c r="AE65" i="1"/>
  <c r="AE66" i="1"/>
  <c r="AE67" i="1"/>
  <c r="AE68" i="1"/>
  <c r="AE69" i="1"/>
  <c r="AE70" i="1"/>
  <c r="AE71" i="1"/>
  <c r="AG71" i="1" s="1"/>
  <c r="AE72" i="1"/>
  <c r="AE73" i="1"/>
  <c r="AG73" i="1" s="1"/>
  <c r="AE74" i="1"/>
  <c r="AE75" i="1"/>
  <c r="AE76" i="1"/>
  <c r="AG76" i="1" s="1"/>
  <c r="AE77" i="1"/>
  <c r="AE78" i="1"/>
  <c r="AE79" i="1"/>
  <c r="AG79" i="1" s="1"/>
  <c r="AE80" i="1"/>
  <c r="AG80" i="1" s="1"/>
  <c r="AE81" i="1"/>
  <c r="AG81" i="1" s="1"/>
  <c r="AE82" i="1"/>
  <c r="AG82" i="1" s="1"/>
  <c r="AE83" i="1"/>
  <c r="AE84" i="1"/>
  <c r="AE85" i="1"/>
  <c r="AE86" i="1"/>
  <c r="AE87" i="1"/>
  <c r="AG87" i="1" s="1"/>
  <c r="AE88" i="1"/>
  <c r="AG88" i="1" s="1"/>
  <c r="AE89" i="1"/>
  <c r="AE90" i="1"/>
  <c r="AG90" i="1" s="1"/>
  <c r="AE91" i="1"/>
  <c r="AG91" i="1" s="1"/>
  <c r="AE92" i="1"/>
  <c r="AE93" i="1"/>
  <c r="AG93" i="1" s="1"/>
  <c r="AE94" i="1"/>
  <c r="AE95" i="1"/>
  <c r="AE96" i="1"/>
  <c r="AG96" i="1" s="1"/>
  <c r="AE97" i="1"/>
  <c r="AG97" i="1" s="1"/>
  <c r="AE98" i="1"/>
  <c r="AG98" i="1" s="1"/>
  <c r="AE99" i="1"/>
  <c r="AE100" i="1"/>
  <c r="AG100" i="1" s="1"/>
  <c r="AE101" i="1"/>
  <c r="AE102" i="1"/>
  <c r="AE103" i="1"/>
  <c r="AE104" i="1"/>
  <c r="AE105" i="1"/>
  <c r="AE106" i="1"/>
  <c r="AE107" i="1"/>
  <c r="AE108" i="1"/>
  <c r="AE109" i="1"/>
  <c r="AG109" i="1" s="1"/>
  <c r="AE110" i="1"/>
  <c r="AG110" i="1" s="1"/>
  <c r="AE111" i="1"/>
  <c r="AG111" i="1" s="1"/>
  <c r="AE112" i="1"/>
  <c r="AG112" i="1" s="1"/>
  <c r="AE113" i="1"/>
  <c r="AG113" i="1" s="1"/>
  <c r="AE114" i="1"/>
  <c r="AE115" i="1"/>
  <c r="AE116" i="1"/>
  <c r="AG116" i="1" s="1"/>
  <c r="AE117" i="1"/>
  <c r="AG117" i="1" s="1"/>
  <c r="AE118" i="1"/>
  <c r="AE119" i="1"/>
  <c r="AE120" i="1"/>
  <c r="AG120" i="1" s="1"/>
  <c r="AE121" i="1"/>
  <c r="AE122" i="1"/>
  <c r="AE123" i="1"/>
  <c r="AG123" i="1" s="1"/>
  <c r="AE124" i="1"/>
  <c r="AG124" i="1" s="1"/>
  <c r="AE125" i="1"/>
  <c r="AE126" i="1"/>
  <c r="AE127" i="1"/>
  <c r="AE128" i="1"/>
  <c r="AE129" i="1"/>
  <c r="AE130" i="1"/>
  <c r="AE131" i="1"/>
  <c r="AG131" i="1" s="1"/>
  <c r="AE132" i="1"/>
  <c r="AE133" i="1"/>
  <c r="AE134" i="1"/>
  <c r="AE135" i="1"/>
  <c r="AE136" i="1"/>
  <c r="AE137" i="1"/>
  <c r="AE138" i="1"/>
  <c r="AE139" i="1"/>
  <c r="AG139" i="1" s="1"/>
  <c r="AE140" i="1"/>
  <c r="AG140" i="1" s="1"/>
  <c r="AE141" i="1"/>
  <c r="AG141" i="1" s="1"/>
  <c r="AE142" i="1"/>
  <c r="AE143" i="1"/>
  <c r="AG143" i="1" s="1"/>
  <c r="AE144" i="1"/>
  <c r="AG144" i="1" s="1"/>
  <c r="AE145" i="1"/>
  <c r="AE146" i="1"/>
  <c r="AE147" i="1"/>
  <c r="AE148" i="1"/>
  <c r="AE149" i="1"/>
  <c r="AE150" i="1"/>
  <c r="AE151" i="1"/>
  <c r="AE152" i="1"/>
  <c r="AE153" i="1"/>
  <c r="AE154" i="1"/>
  <c r="AG154" i="1" s="1"/>
  <c r="AE155" i="1"/>
  <c r="AE156" i="1"/>
  <c r="AE157" i="1"/>
  <c r="AE158" i="1"/>
  <c r="AG158" i="1" s="1"/>
  <c r="AE159" i="1"/>
  <c r="AE160" i="1"/>
  <c r="AG160" i="1" s="1"/>
  <c r="AE161" i="1"/>
  <c r="AE162" i="1"/>
  <c r="AE163" i="1"/>
  <c r="AE164" i="1"/>
  <c r="AG164" i="1" s="1"/>
  <c r="AE165" i="1"/>
  <c r="AE166" i="1"/>
  <c r="AE167" i="1"/>
  <c r="AE168" i="1"/>
  <c r="AG168" i="1" s="1"/>
  <c r="AE169" i="1"/>
  <c r="AE170" i="1"/>
  <c r="AE171" i="1"/>
  <c r="AE172" i="1"/>
  <c r="AE173" i="1"/>
  <c r="AG173" i="1" s="1"/>
  <c r="AE174" i="1"/>
  <c r="AG174" i="1" s="1"/>
  <c r="AE175" i="1"/>
  <c r="AG175" i="1" s="1"/>
  <c r="AE176" i="1"/>
  <c r="AE177" i="1"/>
  <c r="AE178" i="1"/>
  <c r="AE179" i="1"/>
  <c r="AE180" i="1"/>
  <c r="AE181" i="1"/>
  <c r="AG181" i="1" s="1"/>
  <c r="AE182" i="1"/>
  <c r="AG182" i="1" s="1"/>
  <c r="AE183" i="1"/>
  <c r="AG183" i="1" s="1"/>
  <c r="AE184" i="1"/>
  <c r="AG184" i="1" s="1"/>
  <c r="AE185" i="1"/>
  <c r="AG185" i="1" s="1"/>
  <c r="AE186" i="1"/>
  <c r="AE187" i="1"/>
  <c r="AE188" i="1"/>
  <c r="AG188" i="1" s="1"/>
  <c r="AE189" i="1"/>
  <c r="AE190" i="1"/>
  <c r="AE191" i="1"/>
  <c r="AG191" i="1" s="1"/>
  <c r="AE192" i="1"/>
  <c r="AG192" i="1" s="1"/>
  <c r="AE193" i="1"/>
  <c r="AE194" i="1"/>
  <c r="AG194" i="1" s="1"/>
  <c r="AE195" i="1"/>
  <c r="AE196" i="1"/>
  <c r="AE197" i="1"/>
  <c r="AE198" i="1"/>
  <c r="AE199" i="1"/>
  <c r="AE200" i="1"/>
  <c r="AE201" i="1"/>
  <c r="AG201" i="1" s="1"/>
  <c r="AE202" i="1"/>
  <c r="AG202" i="1" s="1"/>
  <c r="AE203" i="1"/>
  <c r="AE204" i="1"/>
  <c r="AE205" i="1"/>
  <c r="AG205" i="1" s="1"/>
  <c r="AE206" i="1"/>
  <c r="AE207" i="1"/>
  <c r="AE208" i="1"/>
  <c r="AG208" i="1" s="1"/>
  <c r="AE209" i="1"/>
  <c r="AG209" i="1" s="1"/>
  <c r="AE210" i="1"/>
  <c r="AG210" i="1" s="1"/>
  <c r="AE211" i="1"/>
  <c r="AG211" i="1" s="1"/>
  <c r="AE212" i="1"/>
  <c r="AG212" i="1" s="1"/>
  <c r="AE213" i="1"/>
  <c r="AG213" i="1" s="1"/>
  <c r="AE214" i="1"/>
  <c r="AG214" i="1" s="1"/>
  <c r="AE215" i="1"/>
  <c r="AE216" i="1"/>
  <c r="AE217" i="1"/>
  <c r="AE218" i="1"/>
  <c r="AE219" i="1"/>
  <c r="AE220" i="1"/>
  <c r="AE221" i="1"/>
  <c r="AE222" i="1"/>
  <c r="AE223" i="1"/>
  <c r="AG223" i="1" s="1"/>
  <c r="AE224" i="1"/>
  <c r="AG224" i="1" s="1"/>
  <c r="AE225" i="1"/>
  <c r="AG225" i="1" s="1"/>
  <c r="AE226" i="1"/>
  <c r="AE227" i="1"/>
  <c r="AE228" i="1"/>
  <c r="AG228" i="1" s="1"/>
  <c r="AE229" i="1"/>
  <c r="AG229" i="1" s="1"/>
  <c r="AE230" i="1"/>
  <c r="AG230" i="1" s="1"/>
  <c r="AE231" i="1"/>
  <c r="AG231" i="1" s="1"/>
  <c r="AE232" i="1"/>
  <c r="AE233" i="1"/>
  <c r="AE234" i="1"/>
  <c r="AG234" i="1" s="1"/>
  <c r="AE235" i="1"/>
  <c r="AE236" i="1"/>
  <c r="AE237" i="1"/>
  <c r="AE238" i="1"/>
  <c r="AE239" i="1"/>
  <c r="AG239" i="1" s="1"/>
  <c r="AE240" i="1"/>
  <c r="AG240" i="1" s="1"/>
  <c r="AE241" i="1"/>
  <c r="AG241" i="1" s="1"/>
  <c r="AE242" i="1"/>
  <c r="AE243" i="1"/>
  <c r="AG243" i="1" s="1"/>
  <c r="AE244" i="1"/>
  <c r="AG244" i="1" s="1"/>
  <c r="AE245" i="1"/>
  <c r="AE246" i="1"/>
  <c r="AE247" i="1"/>
  <c r="AE248" i="1"/>
  <c r="AE249" i="1"/>
  <c r="AE250" i="1"/>
  <c r="AG250" i="1" s="1"/>
  <c r="AE251" i="1"/>
  <c r="AE252" i="1"/>
  <c r="AG252" i="1" s="1"/>
  <c r="AE253" i="1"/>
  <c r="AG253" i="1" s="1"/>
  <c r="AE254" i="1"/>
  <c r="AG254" i="1" s="1"/>
  <c r="AE255" i="1"/>
  <c r="AE256" i="1"/>
  <c r="AE257" i="1"/>
  <c r="AE258" i="1"/>
  <c r="AG258" i="1" s="1"/>
  <c r="AE259" i="1"/>
  <c r="AG259" i="1" s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G272" i="1" s="1"/>
  <c r="AE273" i="1"/>
  <c r="AG273" i="1" s="1"/>
  <c r="AE274" i="1"/>
  <c r="AG274" i="1" s="1"/>
  <c r="AE275" i="1"/>
  <c r="AE276" i="1"/>
  <c r="AE277" i="1"/>
  <c r="AE278" i="1"/>
  <c r="AE279" i="1"/>
  <c r="AE280" i="1"/>
  <c r="AE281" i="1"/>
  <c r="AG281" i="1" s="1"/>
  <c r="AE282" i="1"/>
  <c r="AG282" i="1" s="1"/>
  <c r="AE283" i="1"/>
  <c r="AG283" i="1" s="1"/>
  <c r="AE284" i="1"/>
  <c r="AG284" i="1" s="1"/>
  <c r="AE285" i="1"/>
  <c r="AE286" i="1"/>
  <c r="AE287" i="1"/>
  <c r="AE288" i="1"/>
  <c r="AE289" i="1"/>
  <c r="AE290" i="1"/>
  <c r="AE291" i="1"/>
  <c r="AE292" i="1"/>
  <c r="AE293" i="1"/>
  <c r="AE294" i="1"/>
  <c r="AE295" i="1"/>
  <c r="AG295" i="1" s="1"/>
  <c r="AE296" i="1"/>
  <c r="AE297" i="1"/>
  <c r="AE298" i="1"/>
  <c r="AE299" i="1"/>
  <c r="AG299" i="1" s="1"/>
  <c r="AE300" i="1"/>
  <c r="AG300" i="1" s="1"/>
  <c r="AE301" i="1"/>
  <c r="AG301" i="1" s="1"/>
  <c r="AE302" i="1"/>
  <c r="AG302" i="1" s="1"/>
  <c r="AE303" i="1"/>
  <c r="AE304" i="1"/>
  <c r="AG304" i="1" s="1"/>
  <c r="AE305" i="1"/>
  <c r="AE306" i="1"/>
  <c r="AE307" i="1"/>
  <c r="AE308" i="1"/>
  <c r="AE309" i="1"/>
  <c r="AE310" i="1"/>
  <c r="AG310" i="1" s="1"/>
  <c r="AE311" i="1"/>
  <c r="AE312" i="1"/>
  <c r="AE313" i="1"/>
  <c r="AG313" i="1" s="1"/>
  <c r="AE314" i="1"/>
  <c r="AG314" i="1" s="1"/>
  <c r="AE315" i="1"/>
  <c r="AG315" i="1" s="1"/>
  <c r="AE316" i="1"/>
  <c r="AE317" i="1"/>
  <c r="AE318" i="1"/>
  <c r="AE319" i="1"/>
  <c r="AE320" i="1"/>
  <c r="AE321" i="1"/>
  <c r="AE322" i="1"/>
  <c r="AE323" i="1"/>
  <c r="AG323" i="1" s="1"/>
  <c r="AE324" i="1"/>
  <c r="AG324" i="1" s="1"/>
  <c r="AE325" i="1"/>
  <c r="AE326" i="1"/>
  <c r="AE327" i="1"/>
  <c r="AE328" i="1"/>
  <c r="AG328" i="1" s="1"/>
  <c r="AE329" i="1"/>
  <c r="AG329" i="1" s="1"/>
  <c r="AE330" i="1"/>
  <c r="AG330" i="1" s="1"/>
  <c r="AE331" i="1"/>
  <c r="AE332" i="1"/>
  <c r="AE333" i="1"/>
  <c r="AE334" i="1"/>
  <c r="AG334" i="1" s="1"/>
  <c r="AE335" i="1"/>
  <c r="AE336" i="1"/>
  <c r="AE337" i="1"/>
  <c r="AE338" i="1"/>
  <c r="AE339" i="1"/>
  <c r="AE340" i="1"/>
  <c r="AE341" i="1"/>
  <c r="AE342" i="1"/>
  <c r="AE343" i="1"/>
  <c r="AE344" i="1"/>
  <c r="AE345" i="1"/>
  <c r="AG345" i="1" s="1"/>
  <c r="AE346" i="1"/>
  <c r="AE347" i="1"/>
  <c r="AE348" i="1"/>
  <c r="AE349" i="1"/>
  <c r="AE350" i="1"/>
  <c r="AG350" i="1" s="1"/>
  <c r="AE351" i="1"/>
  <c r="AE352" i="1"/>
  <c r="AG352" i="1" s="1"/>
  <c r="AE353" i="1"/>
  <c r="AG353" i="1" s="1"/>
  <c r="AE354" i="1"/>
  <c r="AG354" i="1" s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G370" i="1" s="1"/>
  <c r="AE371" i="1"/>
  <c r="AG371" i="1" s="1"/>
  <c r="AE372" i="1"/>
  <c r="AG372" i="1" s="1"/>
  <c r="AE373" i="1"/>
  <c r="AG373" i="1" s="1"/>
  <c r="AE374" i="1"/>
  <c r="AE375" i="1"/>
  <c r="AG375" i="1" s="1"/>
  <c r="AE376" i="1"/>
  <c r="AG376" i="1" s="1"/>
  <c r="AE377" i="1"/>
  <c r="AE378" i="1"/>
  <c r="AE379" i="1"/>
  <c r="AE380" i="1"/>
  <c r="AE381" i="1"/>
  <c r="AG381" i="1" s="1"/>
  <c r="AE382" i="1"/>
  <c r="AE383" i="1"/>
  <c r="AG383" i="1" s="1"/>
  <c r="AE384" i="1"/>
  <c r="AG384" i="1" s="1"/>
  <c r="AE385" i="1"/>
  <c r="AG385" i="1" s="1"/>
  <c r="AE386" i="1"/>
  <c r="AG386" i="1" s="1"/>
  <c r="AE387" i="1"/>
  <c r="AG387" i="1" s="1"/>
  <c r="AE388" i="1"/>
  <c r="AG388" i="1" s="1"/>
  <c r="AE389" i="1"/>
  <c r="AG389" i="1" s="1"/>
  <c r="AE390" i="1"/>
  <c r="AG390" i="1" s="1"/>
  <c r="AE391" i="1"/>
  <c r="AE392" i="1"/>
  <c r="AE393" i="1"/>
  <c r="AE394" i="1"/>
  <c r="AG394" i="1" s="1"/>
  <c r="AE395" i="1"/>
  <c r="AE396" i="1"/>
  <c r="AE397" i="1"/>
  <c r="AG397" i="1" s="1"/>
  <c r="AE398" i="1"/>
  <c r="AG398" i="1" s="1"/>
  <c r="AE399" i="1"/>
  <c r="AG399" i="1" s="1"/>
  <c r="AE400" i="1"/>
  <c r="AG400" i="1" s="1"/>
  <c r="AE401" i="1"/>
  <c r="AG401" i="1" s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G413" i="1" s="1"/>
  <c r="AE414" i="1"/>
  <c r="AE415" i="1"/>
  <c r="AG415" i="1" s="1"/>
  <c r="AE416" i="1"/>
  <c r="AG416" i="1" s="1"/>
  <c r="AE417" i="1"/>
  <c r="AE418" i="1"/>
  <c r="AG418" i="1" s="1"/>
  <c r="AE419" i="1"/>
  <c r="AE420" i="1"/>
  <c r="AE421" i="1"/>
  <c r="AE422" i="1"/>
  <c r="AE423" i="1"/>
  <c r="AG423" i="1" s="1"/>
  <c r="AE424" i="1"/>
  <c r="AG424" i="1" s="1"/>
  <c r="AE425" i="1"/>
  <c r="AG425" i="1" s="1"/>
  <c r="AE426" i="1"/>
  <c r="AG426" i="1" s="1"/>
  <c r="AE427" i="1"/>
  <c r="AG427" i="1" s="1"/>
  <c r="AE428" i="1"/>
  <c r="AG428" i="1" s="1"/>
  <c r="AE429" i="1"/>
  <c r="AE430" i="1"/>
  <c r="AE431" i="1"/>
  <c r="AE432" i="1"/>
  <c r="AE433" i="1"/>
  <c r="AE434" i="1"/>
  <c r="AE435" i="1"/>
  <c r="AE436" i="1"/>
  <c r="AG436" i="1" s="1"/>
  <c r="AE437" i="1"/>
  <c r="AE438" i="1"/>
  <c r="AE439" i="1"/>
  <c r="AE440" i="1"/>
  <c r="AE441" i="1"/>
  <c r="AG441" i="1" s="1"/>
  <c r="AE442" i="1"/>
  <c r="AG442" i="1" s="1"/>
  <c r="AE443" i="1"/>
  <c r="AG443" i="1" s="1"/>
  <c r="AE444" i="1"/>
  <c r="AG444" i="1" s="1"/>
  <c r="AE445" i="1"/>
  <c r="AE446" i="1"/>
  <c r="AE447" i="1"/>
  <c r="AE448" i="1"/>
  <c r="AG448" i="1" s="1"/>
  <c r="AE449" i="1"/>
  <c r="AG449" i="1" s="1"/>
  <c r="AE450" i="1"/>
  <c r="AE451" i="1"/>
  <c r="AE452" i="1"/>
  <c r="AG452" i="1" s="1"/>
  <c r="AE453" i="1"/>
  <c r="AG453" i="1" s="1"/>
  <c r="AE454" i="1"/>
  <c r="AG454" i="1" s="1"/>
  <c r="AE455" i="1"/>
  <c r="AE456" i="1"/>
  <c r="AG456" i="1" s="1"/>
  <c r="AE457" i="1"/>
  <c r="AE458" i="1"/>
  <c r="AE459" i="1"/>
  <c r="AE460" i="1"/>
  <c r="AE461" i="1"/>
  <c r="AE462" i="1"/>
  <c r="AE463" i="1"/>
  <c r="AE464" i="1"/>
  <c r="AG464" i="1" s="1"/>
  <c r="AE465" i="1"/>
  <c r="AE466" i="1"/>
  <c r="AG466" i="1" s="1"/>
  <c r="AE467" i="1"/>
  <c r="AG467" i="1" s="1"/>
  <c r="AE468" i="1"/>
  <c r="AG468" i="1" s="1"/>
  <c r="AE469" i="1"/>
  <c r="AG469" i="1" s="1"/>
  <c r="AE470" i="1"/>
  <c r="AG470" i="1" s="1"/>
  <c r="AE471" i="1"/>
  <c r="AG471" i="1" s="1"/>
  <c r="AE472" i="1"/>
  <c r="AG472" i="1" s="1"/>
  <c r="AE473" i="1"/>
  <c r="AG473" i="1" s="1"/>
  <c r="AE474" i="1"/>
  <c r="AG474" i="1" s="1"/>
  <c r="AE475" i="1"/>
  <c r="AE476" i="1"/>
  <c r="AE477" i="1"/>
  <c r="AE478" i="1"/>
  <c r="AE479" i="1"/>
  <c r="AE480" i="1"/>
  <c r="AE481" i="1"/>
  <c r="AE482" i="1"/>
  <c r="AE483" i="1"/>
  <c r="AE484" i="1"/>
  <c r="AG484" i="1" s="1"/>
  <c r="AE485" i="1"/>
  <c r="AE486" i="1"/>
  <c r="AE487" i="1"/>
  <c r="AE488" i="1"/>
  <c r="AG488" i="1" s="1"/>
  <c r="AE489" i="1"/>
  <c r="AG489" i="1" s="1"/>
  <c r="AE490" i="1"/>
  <c r="AG490" i="1" s="1"/>
  <c r="AE491" i="1"/>
  <c r="AE492" i="1"/>
  <c r="AE493" i="1"/>
  <c r="AE494" i="1"/>
  <c r="AG494" i="1" s="1"/>
  <c r="AE495" i="1"/>
  <c r="AE496" i="1"/>
  <c r="AE497" i="1"/>
  <c r="AE498" i="1"/>
  <c r="AG498" i="1" s="1"/>
  <c r="AE499" i="1"/>
  <c r="AG499" i="1" s="1"/>
  <c r="AE500" i="1"/>
  <c r="AE501" i="1"/>
  <c r="AE502" i="1"/>
  <c r="AG502" i="1" s="1"/>
  <c r="AE503" i="1"/>
  <c r="AE504" i="1"/>
  <c r="AE505" i="1"/>
  <c r="AE506" i="1"/>
  <c r="AE507" i="1"/>
  <c r="AE508" i="1"/>
  <c r="AE509" i="1"/>
  <c r="AE510" i="1"/>
  <c r="AE511" i="1"/>
  <c r="AE512" i="1"/>
  <c r="AG512" i="1" s="1"/>
  <c r="AE513" i="1"/>
  <c r="AG513" i="1" s="1"/>
  <c r="AE514" i="1"/>
  <c r="AG514" i="1" s="1"/>
  <c r="AE515" i="1"/>
  <c r="AG515" i="1" s="1"/>
  <c r="AE516" i="1"/>
  <c r="AE517" i="1"/>
  <c r="AE518" i="1"/>
  <c r="AG518" i="1" s="1"/>
  <c r="AE519" i="1"/>
  <c r="AE520" i="1"/>
  <c r="AE521" i="1"/>
  <c r="AE522" i="1"/>
  <c r="AE523" i="1"/>
  <c r="AE524" i="1"/>
  <c r="AG524" i="1" s="1"/>
  <c r="AE525" i="1"/>
  <c r="AG525" i="1" s="1"/>
  <c r="AE526" i="1"/>
  <c r="AG526" i="1" s="1"/>
  <c r="AE527" i="1"/>
  <c r="AG527" i="1" s="1"/>
  <c r="AE528" i="1"/>
  <c r="AE529" i="1"/>
  <c r="AE530" i="1"/>
  <c r="AE531" i="1"/>
  <c r="AE532" i="1"/>
  <c r="AE533" i="1"/>
  <c r="AE534" i="1"/>
  <c r="AG534" i="1" s="1"/>
  <c r="AE535" i="1"/>
  <c r="AG535" i="1" s="1"/>
  <c r="AE536" i="1"/>
  <c r="AE537" i="1"/>
  <c r="AE538" i="1"/>
  <c r="AE539" i="1"/>
  <c r="AG539" i="1" s="1"/>
  <c r="AE540" i="1"/>
  <c r="AG540" i="1" s="1"/>
  <c r="AE541" i="1"/>
  <c r="AG541" i="1" s="1"/>
  <c r="AE542" i="1"/>
  <c r="AG542" i="1" s="1"/>
  <c r="AE543" i="1"/>
  <c r="AG543" i="1" s="1"/>
  <c r="AE544" i="1"/>
  <c r="AE545" i="1"/>
  <c r="AG545" i="1" s="1"/>
  <c r="AE546" i="1"/>
  <c r="AG546" i="1" s="1"/>
  <c r="AE547" i="1"/>
  <c r="AG547" i="1" s="1"/>
  <c r="AE548" i="1"/>
  <c r="AE549" i="1"/>
  <c r="AE550" i="1"/>
  <c r="AE551" i="1"/>
  <c r="AE552" i="1"/>
  <c r="AE553" i="1"/>
  <c r="AG553" i="1" s="1"/>
  <c r="AE554" i="1"/>
  <c r="AG554" i="1" s="1"/>
  <c r="AE555" i="1"/>
  <c r="AG555" i="1" s="1"/>
  <c r="AE556" i="1"/>
  <c r="AG556" i="1" s="1"/>
  <c r="AE557" i="1"/>
  <c r="AG557" i="1" s="1"/>
  <c r="AE558" i="1"/>
  <c r="AG558" i="1" s="1"/>
  <c r="AE559" i="1"/>
  <c r="AG559" i="1" s="1"/>
  <c r="AE560" i="1"/>
  <c r="AG560" i="1" s="1"/>
  <c r="AE561" i="1"/>
  <c r="AE562" i="1"/>
  <c r="AE563" i="1"/>
  <c r="AE564" i="1"/>
  <c r="AG564" i="1" s="1"/>
  <c r="AE565" i="1"/>
  <c r="AE566" i="1"/>
  <c r="AE567" i="1"/>
  <c r="AG567" i="1" s="1"/>
  <c r="AE568" i="1"/>
  <c r="AG568" i="1" s="1"/>
  <c r="AE569" i="1"/>
  <c r="AG569" i="1" s="1"/>
  <c r="AE570" i="1"/>
  <c r="AG570" i="1" s="1"/>
  <c r="AE571" i="1"/>
  <c r="AE572" i="1"/>
  <c r="AE573" i="1"/>
  <c r="AG573" i="1" s="1"/>
  <c r="AE574" i="1"/>
  <c r="AG574" i="1" s="1"/>
  <c r="AE575" i="1"/>
  <c r="AE576" i="1"/>
  <c r="AE577" i="1"/>
  <c r="AE578" i="1"/>
  <c r="AE579" i="1"/>
  <c r="AE580" i="1"/>
  <c r="AE581" i="1"/>
  <c r="AE582" i="1"/>
  <c r="AE583" i="1"/>
  <c r="AG583" i="1" s="1"/>
  <c r="AE584" i="1"/>
  <c r="AG584" i="1" s="1"/>
  <c r="AE585" i="1"/>
  <c r="AE586" i="1"/>
  <c r="AE587" i="1"/>
  <c r="AE588" i="1"/>
  <c r="AG588" i="1" s="1"/>
  <c r="AE589" i="1"/>
  <c r="AG589" i="1" s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G604" i="1" s="1"/>
  <c r="AE605" i="1"/>
  <c r="AG605" i="1" s="1"/>
  <c r="AE606" i="1"/>
  <c r="AE607" i="1"/>
  <c r="AE608" i="1"/>
  <c r="AE609" i="1"/>
  <c r="AE610" i="1"/>
  <c r="AG610" i="1" s="1"/>
  <c r="AE611" i="1"/>
  <c r="AG611" i="1" s="1"/>
  <c r="AE612" i="1"/>
  <c r="AG612" i="1" s="1"/>
  <c r="AE613" i="1"/>
  <c r="AG613" i="1" s="1"/>
  <c r="AE614" i="1"/>
  <c r="AE615" i="1"/>
  <c r="AG615" i="1" s="1"/>
  <c r="AE616" i="1"/>
  <c r="AG616" i="1" s="1"/>
  <c r="AE617" i="1"/>
  <c r="AE618" i="1"/>
  <c r="AE619" i="1"/>
  <c r="AE620" i="1"/>
  <c r="AE621" i="1"/>
  <c r="AE622" i="1"/>
  <c r="AG622" i="1" s="1"/>
  <c r="AE623" i="1"/>
  <c r="AG623" i="1" s="1"/>
  <c r="AE624" i="1"/>
  <c r="AG624" i="1" s="1"/>
  <c r="AE625" i="1"/>
  <c r="AG625" i="1" s="1"/>
  <c r="AE626" i="1"/>
  <c r="AG626" i="1" s="1"/>
  <c r="AE627" i="1"/>
  <c r="AG627" i="1" s="1"/>
  <c r="AE628" i="1"/>
  <c r="AE629" i="1"/>
  <c r="AE630" i="1"/>
  <c r="AG630" i="1" s="1"/>
  <c r="AE631" i="1"/>
  <c r="AG631" i="1" s="1"/>
  <c r="AE632" i="1"/>
  <c r="AE633" i="1"/>
  <c r="AE634" i="1"/>
  <c r="AG634" i="1" s="1"/>
  <c r="AE635" i="1"/>
  <c r="AG635" i="1" s="1"/>
  <c r="AE636" i="1"/>
  <c r="AG636" i="1" s="1"/>
  <c r="AE637" i="1"/>
  <c r="AG637" i="1" s="1"/>
  <c r="AE638" i="1"/>
  <c r="AE639" i="1"/>
  <c r="AG639" i="1" s="1"/>
  <c r="AE640" i="1"/>
  <c r="AG640" i="1" s="1"/>
  <c r="AE641" i="1"/>
  <c r="AG641" i="1" s="1"/>
  <c r="AE642" i="1"/>
  <c r="AE643" i="1"/>
  <c r="AG643" i="1" s="1"/>
  <c r="AE644" i="1"/>
  <c r="AG644" i="1" s="1"/>
  <c r="AE645" i="1"/>
  <c r="AG645" i="1" s="1"/>
  <c r="AE646" i="1"/>
  <c r="AE647" i="1"/>
  <c r="AE648" i="1"/>
  <c r="AE649" i="1"/>
  <c r="AE650" i="1"/>
  <c r="AE651" i="1"/>
  <c r="AE652" i="1"/>
  <c r="AE653" i="1"/>
  <c r="AE654" i="1"/>
  <c r="AG654" i="1" s="1"/>
  <c r="AE655" i="1"/>
  <c r="AG655" i="1" s="1"/>
  <c r="AE656" i="1"/>
  <c r="AG656" i="1" s="1"/>
  <c r="AE657" i="1"/>
  <c r="AE658" i="1"/>
  <c r="AG658" i="1" s="1"/>
  <c r="AE659" i="1"/>
  <c r="AG659" i="1" s="1"/>
  <c r="AE660" i="1"/>
  <c r="AG660" i="1" s="1"/>
  <c r="AE661" i="1"/>
  <c r="AE662" i="1"/>
  <c r="AE663" i="1"/>
  <c r="AE664" i="1"/>
  <c r="AG664" i="1" s="1"/>
  <c r="AE665" i="1"/>
  <c r="AE666" i="1"/>
  <c r="AG666" i="1" s="1"/>
  <c r="AE667" i="1"/>
  <c r="AG667" i="1" s="1"/>
  <c r="AE668" i="1"/>
  <c r="AG668" i="1" s="1"/>
  <c r="AE669" i="1"/>
  <c r="AE670" i="1"/>
  <c r="AE671" i="1"/>
  <c r="AE672" i="1"/>
  <c r="AE673" i="1"/>
  <c r="AE674" i="1"/>
  <c r="AG674" i="1" s="1"/>
  <c r="AE675" i="1"/>
  <c r="AE676" i="1"/>
  <c r="AE677" i="1"/>
  <c r="AE678" i="1"/>
  <c r="AG678" i="1" s="1"/>
  <c r="AE679" i="1"/>
  <c r="AE680" i="1"/>
  <c r="AE681" i="1"/>
  <c r="AG681" i="1" s="1"/>
  <c r="AE682" i="1"/>
  <c r="AG682" i="1" s="1"/>
  <c r="AE683" i="1"/>
  <c r="AE684" i="1"/>
  <c r="AG684" i="1" s="1"/>
  <c r="AE685" i="1"/>
  <c r="AG685" i="1" s="1"/>
  <c r="AE686" i="1"/>
  <c r="AG686" i="1" s="1"/>
  <c r="AE687" i="1"/>
  <c r="AE688" i="1"/>
  <c r="AG688" i="1" s="1"/>
  <c r="AE689" i="1"/>
  <c r="AE690" i="1"/>
  <c r="AE691" i="1"/>
  <c r="AE692" i="1"/>
  <c r="AE693" i="1"/>
  <c r="AE694" i="1"/>
  <c r="AG694" i="1" s="1"/>
  <c r="AE695" i="1"/>
  <c r="AG695" i="1" s="1"/>
  <c r="AE696" i="1"/>
  <c r="AE697" i="1"/>
  <c r="AE698" i="1"/>
  <c r="AE699" i="1"/>
  <c r="AE700" i="1"/>
  <c r="AG700" i="1" s="1"/>
  <c r="AE701" i="1"/>
  <c r="AG701" i="1" s="1"/>
  <c r="AE702" i="1"/>
  <c r="AG702" i="1" s="1"/>
  <c r="AE703" i="1"/>
  <c r="AE704" i="1"/>
  <c r="AE705" i="1"/>
  <c r="AG705" i="1" s="1"/>
  <c r="AE706" i="1"/>
  <c r="AG706" i="1" s="1"/>
  <c r="AE707" i="1"/>
  <c r="AE708" i="1"/>
  <c r="AE709" i="1"/>
  <c r="AE710" i="1"/>
  <c r="AG710" i="1" s="1"/>
  <c r="AE711" i="1"/>
  <c r="AG711" i="1" s="1"/>
  <c r="AE712" i="1"/>
  <c r="AG712" i="1" s="1"/>
  <c r="AE713" i="1"/>
  <c r="AG713" i="1" s="1"/>
  <c r="AE714" i="1"/>
  <c r="AG714" i="1" s="1"/>
  <c r="AE715" i="1"/>
  <c r="AG715" i="1" s="1"/>
  <c r="AE716" i="1"/>
  <c r="AG716" i="1" s="1"/>
  <c r="AE717" i="1"/>
  <c r="AG717" i="1" s="1"/>
  <c r="AE718" i="1"/>
  <c r="AE719" i="1"/>
  <c r="AE15" i="1"/>
  <c r="AH97" i="1" l="1"/>
  <c r="AG662" i="1"/>
  <c r="AG642" i="1"/>
  <c r="AG572" i="1"/>
  <c r="AG552" i="1"/>
  <c r="AG492" i="1"/>
  <c r="AG432" i="1"/>
  <c r="AG392" i="1"/>
  <c r="AG342" i="1"/>
  <c r="AG292" i="1"/>
  <c r="AG162" i="1"/>
  <c r="AG691" i="1"/>
  <c r="AH684" i="1"/>
  <c r="AH654" i="1"/>
  <c r="AH705" i="1"/>
  <c r="AH344" i="1"/>
  <c r="AG692" i="1"/>
  <c r="AG312" i="1"/>
  <c r="AG262" i="1"/>
  <c r="AG242" i="1"/>
  <c r="AG232" i="1"/>
  <c r="AG222" i="1"/>
  <c r="AG172" i="1"/>
  <c r="AG102" i="1"/>
  <c r="AG92" i="1"/>
  <c r="AG72" i="1"/>
  <c r="AG62" i="1"/>
  <c r="AG52" i="1"/>
  <c r="AG532" i="1"/>
  <c r="AG462" i="1"/>
  <c r="AG651" i="1"/>
  <c r="AG591" i="1"/>
  <c r="AG531" i="1"/>
  <c r="AG501" i="1"/>
  <c r="AG461" i="1"/>
  <c r="AG341" i="1"/>
  <c r="AG311" i="1"/>
  <c r="AG291" i="1"/>
  <c r="AG261" i="1"/>
  <c r="AG221" i="1"/>
  <c r="AG171" i="1"/>
  <c r="AG161" i="1"/>
  <c r="AG151" i="1"/>
  <c r="AG101" i="1"/>
  <c r="AG632" i="1"/>
  <c r="AG522" i="1"/>
  <c r="AG482" i="1"/>
  <c r="AG422" i="1"/>
  <c r="AG322" i="1"/>
  <c r="AG581" i="1"/>
  <c r="AG551" i="1"/>
  <c r="AG511" i="1"/>
  <c r="AG491" i="1"/>
  <c r="AG411" i="1"/>
  <c r="AG391" i="1"/>
  <c r="AG361" i="1"/>
  <c r="AG351" i="1"/>
  <c r="AG331" i="1"/>
  <c r="AG321" i="1"/>
  <c r="AG271" i="1"/>
  <c r="AG251" i="1"/>
  <c r="AG121" i="1"/>
  <c r="AG15" i="1"/>
  <c r="AG690" i="1"/>
  <c r="AG680" i="1"/>
  <c r="AG670" i="1"/>
  <c r="AG650" i="1"/>
  <c r="AG620" i="1"/>
  <c r="AG600" i="1"/>
  <c r="AG590" i="1"/>
  <c r="AG550" i="1"/>
  <c r="AG530" i="1"/>
  <c r="AG520" i="1"/>
  <c r="AG510" i="1"/>
  <c r="AG500" i="1"/>
  <c r="AG480" i="1"/>
  <c r="AG460" i="1"/>
  <c r="AG450" i="1"/>
  <c r="AG440" i="1"/>
  <c r="AG430" i="1"/>
  <c r="AG420" i="1"/>
  <c r="AG410" i="1"/>
  <c r="AG380" i="1"/>
  <c r="AG360" i="1"/>
  <c r="AG340" i="1"/>
  <c r="AG320" i="1"/>
  <c r="AG290" i="1"/>
  <c r="AG280" i="1"/>
  <c r="AG270" i="1"/>
  <c r="AG260" i="1"/>
  <c r="AG220" i="1"/>
  <c r="AG200" i="1"/>
  <c r="AG190" i="1"/>
  <c r="AG180" i="1"/>
  <c r="AG170" i="1"/>
  <c r="AG150" i="1"/>
  <c r="AG592" i="1"/>
  <c r="AG652" i="1"/>
  <c r="AG562" i="1"/>
  <c r="AG412" i="1"/>
  <c r="AG382" i="1"/>
  <c r="AG122" i="1"/>
  <c r="AG671" i="1"/>
  <c r="AG621" i="1"/>
  <c r="AG571" i="1"/>
  <c r="AG561" i="1"/>
  <c r="AG521" i="1"/>
  <c r="AG481" i="1"/>
  <c r="AG451" i="1"/>
  <c r="AG421" i="1"/>
  <c r="AG719" i="1"/>
  <c r="AG709" i="1"/>
  <c r="AG699" i="1"/>
  <c r="AG689" i="1"/>
  <c r="AG679" i="1"/>
  <c r="AG669" i="1"/>
  <c r="AG649" i="1"/>
  <c r="AG629" i="1"/>
  <c r="AG619" i="1"/>
  <c r="AG609" i="1"/>
  <c r="AG599" i="1"/>
  <c r="AG579" i="1"/>
  <c r="AG549" i="1"/>
  <c r="AG529" i="1"/>
  <c r="AG519" i="1"/>
  <c r="AG509" i="1"/>
  <c r="AG479" i="1"/>
  <c r="AG459" i="1"/>
  <c r="AG439" i="1"/>
  <c r="AG429" i="1"/>
  <c r="AG419" i="1"/>
  <c r="AG409" i="1"/>
  <c r="AG379" i="1"/>
  <c r="AG369" i="1"/>
  <c r="AG359" i="1"/>
  <c r="AG349" i="1"/>
  <c r="AG339" i="1"/>
  <c r="AG319" i="1"/>
  <c r="AG309" i="1"/>
  <c r="AG279" i="1"/>
  <c r="AG269" i="1"/>
  <c r="AG249" i="1"/>
  <c r="AG219" i="1"/>
  <c r="AG199" i="1"/>
  <c r="AG189" i="1"/>
  <c r="AG179" i="1"/>
  <c r="AG169" i="1"/>
  <c r="AG149" i="1"/>
  <c r="AG129" i="1"/>
  <c r="AG119" i="1"/>
  <c r="AG99" i="1"/>
  <c r="AG89" i="1"/>
  <c r="AG69" i="1"/>
  <c r="AG39" i="1"/>
  <c r="AG19" i="1"/>
  <c r="AG582" i="1"/>
  <c r="AG152" i="1"/>
  <c r="AG672" i="1"/>
  <c r="AG602" i="1"/>
  <c r="AG402" i="1"/>
  <c r="AG362" i="1"/>
  <c r="AG332" i="1"/>
  <c r="AG142" i="1"/>
  <c r="AG661" i="1"/>
  <c r="AG601" i="1"/>
  <c r="AG431" i="1"/>
  <c r="AG718" i="1"/>
  <c r="AG708" i="1"/>
  <c r="AG638" i="1"/>
  <c r="AG628" i="1"/>
  <c r="AG618" i="1"/>
  <c r="AG608" i="1"/>
  <c r="AG598" i="1"/>
  <c r="AG578" i="1"/>
  <c r="AG548" i="1"/>
  <c r="AG538" i="1"/>
  <c r="AG528" i="1"/>
  <c r="AG508" i="1"/>
  <c r="AG478" i="1"/>
  <c r="AG458" i="1"/>
  <c r="AG438" i="1"/>
  <c r="AG408" i="1"/>
  <c r="AG378" i="1"/>
  <c r="AG368" i="1"/>
  <c r="AG358" i="1"/>
  <c r="AG348" i="1"/>
  <c r="AG338" i="1"/>
  <c r="AG318" i="1"/>
  <c r="AG308" i="1"/>
  <c r="AG298" i="1"/>
  <c r="AG288" i="1"/>
  <c r="AG278" i="1"/>
  <c r="AG268" i="1"/>
  <c r="AG248" i="1"/>
  <c r="AG238" i="1"/>
  <c r="AG218" i="1"/>
  <c r="AG198" i="1"/>
  <c r="AG178" i="1"/>
  <c r="AG148" i="1"/>
  <c r="AG138" i="1"/>
  <c r="AG128" i="1"/>
  <c r="AG118" i="1"/>
  <c r="AH118" i="1" s="1"/>
  <c r="AG108" i="1"/>
  <c r="AG78" i="1"/>
  <c r="AG68" i="1"/>
  <c r="AG58" i="1"/>
  <c r="AG38" i="1"/>
  <c r="AG18" i="1"/>
  <c r="AG580" i="1"/>
  <c r="AH294" i="1"/>
  <c r="AG132" i="1"/>
  <c r="AG693" i="1"/>
  <c r="AG663" i="1"/>
  <c r="AG603" i="1"/>
  <c r="AG563" i="1"/>
  <c r="AG533" i="1"/>
  <c r="AG493" i="1"/>
  <c r="AG463" i="1"/>
  <c r="AG403" i="1"/>
  <c r="AG393" i="1"/>
  <c r="AG363" i="1"/>
  <c r="AG333" i="1"/>
  <c r="AG303" i="1"/>
  <c r="AG293" i="1"/>
  <c r="AG263" i="1"/>
  <c r="AG233" i="1"/>
  <c r="AG203" i="1"/>
  <c r="AG193" i="1"/>
  <c r="AG163" i="1"/>
  <c r="AG133" i="1"/>
  <c r="AG103" i="1"/>
  <c r="AG83" i="1"/>
  <c r="AG53" i="1"/>
  <c r="AG33" i="1"/>
  <c r="AH655" i="1"/>
  <c r="AG633" i="1"/>
  <c r="AH434" i="1"/>
  <c r="AH546" i="1"/>
  <c r="AG483" i="1"/>
  <c r="AH447" i="1"/>
  <c r="AH456" i="1"/>
  <c r="AH696" i="1"/>
  <c r="AH666" i="1"/>
  <c r="AH636" i="1"/>
  <c r="AH516" i="1"/>
  <c r="AH446" i="1"/>
  <c r="AH515" i="1"/>
  <c r="AH385" i="1"/>
  <c r="AH665" i="1"/>
  <c r="AH635" i="1"/>
  <c r="AH577" i="1"/>
  <c r="AH374" i="1"/>
  <c r="AF504" i="1"/>
  <c r="AH494" i="1"/>
  <c r="AH424" i="1"/>
  <c r="AF404" i="1"/>
  <c r="AF374" i="1"/>
  <c r="AF364" i="1"/>
  <c r="AF134" i="1"/>
  <c r="AH686" i="1"/>
  <c r="AH664" i="1"/>
  <c r="AH354" i="1"/>
  <c r="AH334" i="1"/>
  <c r="AH324" i="1"/>
  <c r="AH274" i="1"/>
  <c r="AH234" i="1"/>
  <c r="AG114" i="1"/>
  <c r="AH114" i="1" s="1"/>
  <c r="AG104" i="1"/>
  <c r="AG94" i="1"/>
  <c r="AF94" i="1"/>
  <c r="AG84" i="1"/>
  <c r="AG74" i="1"/>
  <c r="AG64" i="1"/>
  <c r="AH64" i="1" s="1"/>
  <c r="AF64" i="1"/>
  <c r="AG54" i="1"/>
  <c r="AH54" i="1" s="1"/>
  <c r="AG44" i="1"/>
  <c r="AG34" i="1"/>
  <c r="AG24" i="1"/>
  <c r="AF674" i="1"/>
  <c r="AF574" i="1"/>
  <c r="AF474" i="1"/>
  <c r="AF274" i="1"/>
  <c r="AF174" i="1"/>
  <c r="AG134" i="1"/>
  <c r="AF707" i="1"/>
  <c r="AF637" i="1"/>
  <c r="AF627" i="1"/>
  <c r="AF617" i="1"/>
  <c r="AG617" i="1"/>
  <c r="AH617" i="1" s="1"/>
  <c r="AG607" i="1"/>
  <c r="AG597" i="1"/>
  <c r="AG587" i="1"/>
  <c r="AF557" i="1"/>
  <c r="AF547" i="1"/>
  <c r="AG517" i="1"/>
  <c r="AG507" i="1"/>
  <c r="AG497" i="1"/>
  <c r="AH497" i="1" s="1"/>
  <c r="AF497" i="1"/>
  <c r="AG487" i="1"/>
  <c r="AG417" i="1"/>
  <c r="AG407" i="1"/>
  <c r="AH407" i="1" s="1"/>
  <c r="AF407" i="1"/>
  <c r="AG367" i="1"/>
  <c r="AG357" i="1"/>
  <c r="AF357" i="1"/>
  <c r="AG347" i="1"/>
  <c r="AH347" i="1" s="1"/>
  <c r="AG337" i="1"/>
  <c r="AG327" i="1"/>
  <c r="AG317" i="1"/>
  <c r="AG307" i="1"/>
  <c r="AF307" i="1"/>
  <c r="AG297" i="1"/>
  <c r="AH297" i="1" s="1"/>
  <c r="AF297" i="1"/>
  <c r="AG287" i="1"/>
  <c r="AH287" i="1" s="1"/>
  <c r="AG277" i="1"/>
  <c r="AG267" i="1"/>
  <c r="AG257" i="1"/>
  <c r="AG247" i="1"/>
  <c r="AF247" i="1"/>
  <c r="AG237" i="1"/>
  <c r="AH237" i="1" s="1"/>
  <c r="AG227" i="1"/>
  <c r="AG217" i="1"/>
  <c r="AG207" i="1"/>
  <c r="AF207" i="1"/>
  <c r="AG197" i="1"/>
  <c r="AG187" i="1"/>
  <c r="AG177" i="1"/>
  <c r="AG167" i="1"/>
  <c r="AG157" i="1"/>
  <c r="AF157" i="1"/>
  <c r="AG147" i="1"/>
  <c r="AH147" i="1" s="1"/>
  <c r="AF147" i="1"/>
  <c r="AG137" i="1"/>
  <c r="AH137" i="1" s="1"/>
  <c r="AG127" i="1"/>
  <c r="AG107" i="1"/>
  <c r="AG77" i="1"/>
  <c r="AH77" i="1" s="1"/>
  <c r="AF77" i="1"/>
  <c r="AG67" i="1"/>
  <c r="AG57" i="1"/>
  <c r="AG37" i="1"/>
  <c r="AF37" i="1"/>
  <c r="AG27" i="1"/>
  <c r="AG17" i="1"/>
  <c r="AG677" i="1"/>
  <c r="AG204" i="1"/>
  <c r="AH204" i="1" s="1"/>
  <c r="AF716" i="1"/>
  <c r="AF706" i="1"/>
  <c r="AF696" i="1"/>
  <c r="AF686" i="1"/>
  <c r="AF626" i="1"/>
  <c r="AG606" i="1"/>
  <c r="AG596" i="1"/>
  <c r="AG586" i="1"/>
  <c r="AG576" i="1"/>
  <c r="AF566" i="1"/>
  <c r="AF556" i="1"/>
  <c r="AF546" i="1"/>
  <c r="AF536" i="1"/>
  <c r="AG506" i="1"/>
  <c r="AG496" i="1"/>
  <c r="AG486" i="1"/>
  <c r="AF486" i="1"/>
  <c r="AF476" i="1"/>
  <c r="AG476" i="1"/>
  <c r="AH476" i="1" s="1"/>
  <c r="AF466" i="1"/>
  <c r="AG406" i="1"/>
  <c r="AH406" i="1" s="1"/>
  <c r="AF406" i="1"/>
  <c r="AG396" i="1"/>
  <c r="AG366" i="1"/>
  <c r="AG356" i="1"/>
  <c r="AG346" i="1"/>
  <c r="AH346" i="1" s="1"/>
  <c r="AF346" i="1"/>
  <c r="AG336" i="1"/>
  <c r="AH336" i="1" s="1"/>
  <c r="AF336" i="1"/>
  <c r="AG326" i="1"/>
  <c r="AH326" i="1" s="1"/>
  <c r="AG316" i="1"/>
  <c r="AG306" i="1"/>
  <c r="AG296" i="1"/>
  <c r="AG286" i="1"/>
  <c r="AH286" i="1" s="1"/>
  <c r="AF286" i="1"/>
  <c r="AG276" i="1"/>
  <c r="AH276" i="1" s="1"/>
  <c r="AG266" i="1"/>
  <c r="AG256" i="1"/>
  <c r="AG246" i="1"/>
  <c r="AH246" i="1" s="1"/>
  <c r="AG236" i="1"/>
  <c r="AG226" i="1"/>
  <c r="AG216" i="1"/>
  <c r="AG206" i="1"/>
  <c r="AG196" i="1"/>
  <c r="AH196" i="1" s="1"/>
  <c r="AF196" i="1"/>
  <c r="AG186" i="1"/>
  <c r="AH186" i="1" s="1"/>
  <c r="AF186" i="1"/>
  <c r="AG176" i="1"/>
  <c r="AG166" i="1"/>
  <c r="AG156" i="1"/>
  <c r="AG146" i="1"/>
  <c r="AF146" i="1"/>
  <c r="AG136" i="1"/>
  <c r="AH136" i="1" s="1"/>
  <c r="AF136" i="1"/>
  <c r="AG126" i="1"/>
  <c r="AH126" i="1" s="1"/>
  <c r="AG106" i="1"/>
  <c r="AF86" i="1"/>
  <c r="AG86" i="1"/>
  <c r="AH86" i="1" s="1"/>
  <c r="AG66" i="1"/>
  <c r="AF66" i="1"/>
  <c r="AG56" i="1"/>
  <c r="AG36" i="1"/>
  <c r="AF26" i="1"/>
  <c r="AG16" i="1"/>
  <c r="AH16" i="1" s="1"/>
  <c r="AF16" i="1"/>
  <c r="AF534" i="1"/>
  <c r="AG676" i="1"/>
  <c r="AG26" i="1"/>
  <c r="AF695" i="1"/>
  <c r="AF685" i="1"/>
  <c r="AF675" i="1"/>
  <c r="AF665" i="1"/>
  <c r="AF655" i="1"/>
  <c r="AF605" i="1"/>
  <c r="AG595" i="1"/>
  <c r="AG585" i="1"/>
  <c r="AF575" i="1"/>
  <c r="AG575" i="1"/>
  <c r="AG565" i="1"/>
  <c r="AF545" i="1"/>
  <c r="AF535" i="1"/>
  <c r="AF525" i="1"/>
  <c r="AG495" i="1"/>
  <c r="AG485" i="1"/>
  <c r="AG475" i="1"/>
  <c r="AH475" i="1" s="1"/>
  <c r="AF465" i="1"/>
  <c r="AG465" i="1"/>
  <c r="AH465" i="1" s="1"/>
  <c r="AF455" i="1"/>
  <c r="AF445" i="1"/>
  <c r="AG405" i="1"/>
  <c r="AG395" i="1"/>
  <c r="AF385" i="1"/>
  <c r="AF375" i="1"/>
  <c r="AF365" i="1"/>
  <c r="AF355" i="1"/>
  <c r="AG355" i="1"/>
  <c r="AG335" i="1"/>
  <c r="AG325" i="1"/>
  <c r="AG305" i="1"/>
  <c r="AF305" i="1"/>
  <c r="AF295" i="1"/>
  <c r="AG285" i="1"/>
  <c r="AG275" i="1"/>
  <c r="AF265" i="1"/>
  <c r="AF255" i="1"/>
  <c r="AG245" i="1"/>
  <c r="AG235" i="1"/>
  <c r="AG215" i="1"/>
  <c r="AG195" i="1"/>
  <c r="AH195" i="1" s="1"/>
  <c r="AF195" i="1"/>
  <c r="AF185" i="1"/>
  <c r="AF175" i="1"/>
  <c r="AF165" i="1"/>
  <c r="AG155" i="1"/>
  <c r="AG145" i="1"/>
  <c r="AG135" i="1"/>
  <c r="AG125" i="1"/>
  <c r="AH125" i="1" s="1"/>
  <c r="AF125" i="1"/>
  <c r="AG115" i="1"/>
  <c r="AH115" i="1" s="1"/>
  <c r="AF115" i="1"/>
  <c r="AG105" i="1"/>
  <c r="AH105" i="1" s="1"/>
  <c r="AG95" i="1"/>
  <c r="AG85" i="1"/>
  <c r="AG75" i="1"/>
  <c r="AG65" i="1"/>
  <c r="AF65" i="1"/>
  <c r="AG55" i="1"/>
  <c r="AH55" i="1" s="1"/>
  <c r="AG45" i="1"/>
  <c r="AH45" i="1" s="1"/>
  <c r="AG35" i="1"/>
  <c r="AH35" i="1" s="1"/>
  <c r="AF25" i="1"/>
  <c r="AF604" i="1"/>
  <c r="AG707" i="1"/>
  <c r="AG675" i="1"/>
  <c r="AG657" i="1"/>
  <c r="AG477" i="1"/>
  <c r="AG457" i="1"/>
  <c r="AG437" i="1"/>
  <c r="AG377" i="1"/>
  <c r="AG25" i="1"/>
  <c r="AH25" i="1" s="1"/>
  <c r="AH42" i="1"/>
  <c r="Y16" i="1"/>
  <c r="Y17" i="1"/>
  <c r="Y18" i="1"/>
  <c r="Y19" i="1"/>
  <c r="Y20" i="1"/>
  <c r="AA20" i="1" s="1"/>
  <c r="Y21" i="1"/>
  <c r="AA21" i="1" s="1"/>
  <c r="Y22" i="1"/>
  <c r="AA22" i="1" s="1"/>
  <c r="Y23" i="1"/>
  <c r="Y24" i="1"/>
  <c r="Y25" i="1"/>
  <c r="Y26" i="1"/>
  <c r="Y27" i="1"/>
  <c r="Y28" i="1"/>
  <c r="AA28" i="1" s="1"/>
  <c r="Y29" i="1"/>
  <c r="AA29" i="1" s="1"/>
  <c r="Y30" i="1"/>
  <c r="AA30" i="1" s="1"/>
  <c r="Y31" i="1"/>
  <c r="AA31" i="1" s="1"/>
  <c r="Y32" i="1"/>
  <c r="AA32" i="1" s="1"/>
  <c r="Y33" i="1"/>
  <c r="Y34" i="1"/>
  <c r="Y35" i="1"/>
  <c r="Y36" i="1"/>
  <c r="Y37" i="1"/>
  <c r="Y38" i="1"/>
  <c r="Y39" i="1"/>
  <c r="Y40" i="1"/>
  <c r="AA40" i="1" s="1"/>
  <c r="Y41" i="1"/>
  <c r="AA41" i="1" s="1"/>
  <c r="Y42" i="1"/>
  <c r="AA42" i="1" s="1"/>
  <c r="Y43" i="1"/>
  <c r="Y44" i="1"/>
  <c r="Y45" i="1"/>
  <c r="Y46" i="1"/>
  <c r="Y47" i="1"/>
  <c r="Y48" i="1"/>
  <c r="Y49" i="1"/>
  <c r="AA49" i="1" s="1"/>
  <c r="Y50" i="1"/>
  <c r="AA50" i="1" s="1"/>
  <c r="Y51" i="1"/>
  <c r="Y52" i="1"/>
  <c r="Y53" i="1"/>
  <c r="Y54" i="1"/>
  <c r="Y55" i="1"/>
  <c r="Y56" i="1"/>
  <c r="Y57" i="1"/>
  <c r="Y58" i="1"/>
  <c r="Y59" i="1"/>
  <c r="Y60" i="1"/>
  <c r="AA60" i="1" s="1"/>
  <c r="Y61" i="1"/>
  <c r="AA61" i="1" s="1"/>
  <c r="Y62" i="1"/>
  <c r="Y63" i="1"/>
  <c r="Y64" i="1"/>
  <c r="Y65" i="1"/>
  <c r="Y66" i="1"/>
  <c r="Y67" i="1"/>
  <c r="Y68" i="1"/>
  <c r="Y69" i="1"/>
  <c r="Y70" i="1"/>
  <c r="AA70" i="1" s="1"/>
  <c r="Y71" i="1"/>
  <c r="AA71" i="1" s="1"/>
  <c r="Y72" i="1"/>
  <c r="Y73" i="1"/>
  <c r="Y74" i="1"/>
  <c r="Y75" i="1"/>
  <c r="AF75" i="1" s="1"/>
  <c r="Y76" i="1"/>
  <c r="Y77" i="1"/>
  <c r="Y78" i="1"/>
  <c r="Y79" i="1"/>
  <c r="Y80" i="1"/>
  <c r="AA80" i="1" s="1"/>
  <c r="Y81" i="1"/>
  <c r="AA81" i="1" s="1"/>
  <c r="Y82" i="1"/>
  <c r="AA82" i="1" s="1"/>
  <c r="Y83" i="1"/>
  <c r="Y84" i="1"/>
  <c r="Y85" i="1"/>
  <c r="Y86" i="1"/>
  <c r="Y87" i="1"/>
  <c r="Y88" i="1"/>
  <c r="Y89" i="1"/>
  <c r="Y90" i="1"/>
  <c r="Y91" i="1"/>
  <c r="AA91" i="1" s="1"/>
  <c r="Y92" i="1"/>
  <c r="AF92" i="1" s="1"/>
  <c r="Y93" i="1"/>
  <c r="Y94" i="1"/>
  <c r="Y95" i="1"/>
  <c r="Y96" i="1"/>
  <c r="Y97" i="1"/>
  <c r="Y98" i="1"/>
  <c r="Y99" i="1"/>
  <c r="Y100" i="1"/>
  <c r="AA100" i="1" s="1"/>
  <c r="Y101" i="1"/>
  <c r="Y102" i="1"/>
  <c r="Y103" i="1"/>
  <c r="Y104" i="1"/>
  <c r="Y105" i="1"/>
  <c r="Y106" i="1"/>
  <c r="Y107" i="1"/>
  <c r="Y108" i="1"/>
  <c r="Y109" i="1"/>
  <c r="AA109" i="1" s="1"/>
  <c r="Y110" i="1"/>
  <c r="AA110" i="1" s="1"/>
  <c r="Y111" i="1"/>
  <c r="Y112" i="1"/>
  <c r="Y113" i="1"/>
  <c r="Y114" i="1"/>
  <c r="Y115" i="1"/>
  <c r="Y116" i="1"/>
  <c r="AH116" i="1" s="1"/>
  <c r="Y117" i="1"/>
  <c r="Y118" i="1"/>
  <c r="Y119" i="1"/>
  <c r="Y120" i="1"/>
  <c r="AA120" i="1" s="1"/>
  <c r="Y121" i="1"/>
  <c r="Y122" i="1"/>
  <c r="Y123" i="1"/>
  <c r="Y124" i="1"/>
  <c r="Y125" i="1"/>
  <c r="Y126" i="1"/>
  <c r="Y127" i="1"/>
  <c r="Y128" i="1"/>
  <c r="Y129" i="1"/>
  <c r="Y130" i="1"/>
  <c r="AA130" i="1" s="1"/>
  <c r="Y131" i="1"/>
  <c r="Y132" i="1"/>
  <c r="Y133" i="1"/>
  <c r="Y134" i="1"/>
  <c r="Y135" i="1"/>
  <c r="AF135" i="1" s="1"/>
  <c r="Y136" i="1"/>
  <c r="Y137" i="1"/>
  <c r="Y138" i="1"/>
  <c r="Y139" i="1"/>
  <c r="Y140" i="1"/>
  <c r="AA140" i="1" s="1"/>
  <c r="Y141" i="1"/>
  <c r="Y142" i="1"/>
  <c r="AF142" i="1" s="1"/>
  <c r="Y143" i="1"/>
  <c r="Y144" i="1"/>
  <c r="AA144" i="1" s="1"/>
  <c r="Y145" i="1"/>
  <c r="Y146" i="1"/>
  <c r="Y147" i="1"/>
  <c r="Y148" i="1"/>
  <c r="Y149" i="1"/>
  <c r="Y150" i="1"/>
  <c r="Y151" i="1"/>
  <c r="Y152" i="1"/>
  <c r="Y153" i="1"/>
  <c r="Y154" i="1"/>
  <c r="AA154" i="1" s="1"/>
  <c r="Y155" i="1"/>
  <c r="Y156" i="1"/>
  <c r="Y157" i="1"/>
  <c r="Y158" i="1"/>
  <c r="AA158" i="1" s="1"/>
  <c r="Y159" i="1"/>
  <c r="AA159" i="1" s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AA173" i="1" s="1"/>
  <c r="Y174" i="1"/>
  <c r="Y175" i="1"/>
  <c r="Y176" i="1"/>
  <c r="Y177" i="1"/>
  <c r="Y178" i="1"/>
  <c r="Y179" i="1"/>
  <c r="Y180" i="1"/>
  <c r="Y181" i="1"/>
  <c r="Y182" i="1"/>
  <c r="Y183" i="1"/>
  <c r="Y184" i="1"/>
  <c r="AA184" i="1" s="1"/>
  <c r="Y185" i="1"/>
  <c r="AA185" i="1" s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AA201" i="1" s="1"/>
  <c r="Y202" i="1"/>
  <c r="AA202" i="1" s="1"/>
  <c r="Y203" i="1"/>
  <c r="Y204" i="1"/>
  <c r="Y205" i="1"/>
  <c r="Y206" i="1"/>
  <c r="Y207" i="1"/>
  <c r="Y208" i="1"/>
  <c r="Y209" i="1"/>
  <c r="Y210" i="1"/>
  <c r="AA210" i="1" s="1"/>
  <c r="Y211" i="1"/>
  <c r="Y212" i="1"/>
  <c r="AH212" i="1" s="1"/>
  <c r="Y213" i="1"/>
  <c r="Y214" i="1"/>
  <c r="AA214" i="1" s="1"/>
  <c r="Y215" i="1"/>
  <c r="Y216" i="1"/>
  <c r="Y217" i="1"/>
  <c r="Y218" i="1"/>
  <c r="Y219" i="1"/>
  <c r="Y220" i="1"/>
  <c r="Y221" i="1"/>
  <c r="Y222" i="1"/>
  <c r="AF222" i="1" s="1"/>
  <c r="Y223" i="1"/>
  <c r="Y224" i="1"/>
  <c r="AA224" i="1" s="1"/>
  <c r="Y225" i="1"/>
  <c r="Y226" i="1"/>
  <c r="Y227" i="1"/>
  <c r="Y228" i="1"/>
  <c r="Y229" i="1"/>
  <c r="AA229" i="1" s="1"/>
  <c r="Y230" i="1"/>
  <c r="AA230" i="1" s="1"/>
  <c r="Y231" i="1"/>
  <c r="Y232" i="1"/>
  <c r="Y233" i="1"/>
  <c r="Y234" i="1"/>
  <c r="Y235" i="1"/>
  <c r="AF235" i="1" s="1"/>
  <c r="Y236" i="1"/>
  <c r="Y237" i="1"/>
  <c r="Y238" i="1"/>
  <c r="Y239" i="1"/>
  <c r="AA239" i="1" s="1"/>
  <c r="Y240" i="1"/>
  <c r="Y241" i="1"/>
  <c r="Y242" i="1"/>
  <c r="Y243" i="1"/>
  <c r="Y244" i="1"/>
  <c r="AA244" i="1" s="1"/>
  <c r="Y245" i="1"/>
  <c r="AF245" i="1" s="1"/>
  <c r="Y246" i="1"/>
  <c r="AF246" i="1" s="1"/>
  <c r="Y247" i="1"/>
  <c r="Y248" i="1"/>
  <c r="Y249" i="1"/>
  <c r="Y250" i="1"/>
  <c r="Y251" i="1"/>
  <c r="Y252" i="1"/>
  <c r="AA252" i="1" s="1"/>
  <c r="Y253" i="1"/>
  <c r="Y254" i="1"/>
  <c r="Y255" i="1"/>
  <c r="AA255" i="1" s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AA281" i="1" s="1"/>
  <c r="Y282" i="1"/>
  <c r="Y283" i="1"/>
  <c r="Y284" i="1"/>
  <c r="AA284" i="1" s="1"/>
  <c r="Y285" i="1"/>
  <c r="Y286" i="1"/>
  <c r="Y287" i="1"/>
  <c r="Y288" i="1"/>
  <c r="Y289" i="1"/>
  <c r="Y290" i="1"/>
  <c r="Y291" i="1"/>
  <c r="Y292" i="1"/>
  <c r="Y293" i="1"/>
  <c r="Y294" i="1"/>
  <c r="AA294" i="1" s="1"/>
  <c r="Y295" i="1"/>
  <c r="AH295" i="1" s="1"/>
  <c r="Y296" i="1"/>
  <c r="AF296" i="1" s="1"/>
  <c r="Y297" i="1"/>
  <c r="Y298" i="1"/>
  <c r="Y299" i="1"/>
  <c r="AA299" i="1" s="1"/>
  <c r="Y300" i="1"/>
  <c r="AA300" i="1" s="1"/>
  <c r="Y301" i="1"/>
  <c r="Y302" i="1"/>
  <c r="Y303" i="1"/>
  <c r="Y304" i="1"/>
  <c r="AA304" i="1" s="1"/>
  <c r="Y305" i="1"/>
  <c r="Y306" i="1"/>
  <c r="Y307" i="1"/>
  <c r="Y308" i="1"/>
  <c r="Y309" i="1"/>
  <c r="Y310" i="1"/>
  <c r="Y311" i="1"/>
  <c r="Y312" i="1"/>
  <c r="Y313" i="1"/>
  <c r="Y314" i="1"/>
  <c r="AA314" i="1" s="1"/>
  <c r="Y315" i="1"/>
  <c r="AF315" i="1" s="1"/>
  <c r="Y316" i="1"/>
  <c r="Y317" i="1"/>
  <c r="Y318" i="1"/>
  <c r="Y319" i="1"/>
  <c r="Y320" i="1"/>
  <c r="Y321" i="1"/>
  <c r="Y322" i="1"/>
  <c r="Y323" i="1"/>
  <c r="AA323" i="1" s="1"/>
  <c r="Y324" i="1"/>
  <c r="AA324" i="1" s="1"/>
  <c r="Y325" i="1"/>
  <c r="AF325" i="1" s="1"/>
  <c r="Y326" i="1"/>
  <c r="Y327" i="1"/>
  <c r="Y328" i="1"/>
  <c r="AA328" i="1" s="1"/>
  <c r="Y329" i="1"/>
  <c r="AA329" i="1" s="1"/>
  <c r="Y330" i="1"/>
  <c r="AA330" i="1" s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AA344" i="1" s="1"/>
  <c r="Y345" i="1"/>
  <c r="Y346" i="1"/>
  <c r="Y347" i="1"/>
  <c r="AF347" i="1" s="1"/>
  <c r="Y348" i="1"/>
  <c r="Y349" i="1"/>
  <c r="Y350" i="1"/>
  <c r="Y351" i="1"/>
  <c r="Y352" i="1"/>
  <c r="Y353" i="1"/>
  <c r="Y354" i="1"/>
  <c r="AA354" i="1" s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AA381" i="1" s="1"/>
  <c r="Y382" i="1"/>
  <c r="Y383" i="1"/>
  <c r="Y384" i="1"/>
  <c r="AA384" i="1" s="1"/>
  <c r="Y385" i="1"/>
  <c r="Y386" i="1"/>
  <c r="Y387" i="1"/>
  <c r="Y388" i="1"/>
  <c r="Y389" i="1"/>
  <c r="Y390" i="1"/>
  <c r="Y391" i="1"/>
  <c r="Y392" i="1"/>
  <c r="Y393" i="1"/>
  <c r="Y394" i="1"/>
  <c r="Y395" i="1"/>
  <c r="AF395" i="1" s="1"/>
  <c r="Y396" i="1"/>
  <c r="AF396" i="1" s="1"/>
  <c r="Y397" i="1"/>
  <c r="Y398" i="1"/>
  <c r="AA398" i="1" s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AA424" i="1" s="1"/>
  <c r="Y425" i="1"/>
  <c r="Y426" i="1"/>
  <c r="AH426" i="1" s="1"/>
  <c r="Y427" i="1"/>
  <c r="Y428" i="1"/>
  <c r="AA428" i="1" s="1"/>
  <c r="Y429" i="1"/>
  <c r="Y430" i="1"/>
  <c r="Y431" i="1"/>
  <c r="Y432" i="1"/>
  <c r="Y433" i="1"/>
  <c r="Y434" i="1"/>
  <c r="Y435" i="1"/>
  <c r="AF435" i="1" s="1"/>
  <c r="Y436" i="1"/>
  <c r="AH436" i="1" s="1"/>
  <c r="Y437" i="1"/>
  <c r="Y438" i="1"/>
  <c r="Y439" i="1"/>
  <c r="Y440" i="1"/>
  <c r="Y441" i="1"/>
  <c r="AA441" i="1" s="1"/>
  <c r="Y442" i="1"/>
  <c r="AA442" i="1" s="1"/>
  <c r="Y443" i="1"/>
  <c r="Y444" i="1"/>
  <c r="Y445" i="1"/>
  <c r="Y446" i="1"/>
  <c r="Y447" i="1"/>
  <c r="Y448" i="1"/>
  <c r="Y449" i="1"/>
  <c r="Y450" i="1"/>
  <c r="Y451" i="1"/>
  <c r="Y452" i="1"/>
  <c r="Y453" i="1"/>
  <c r="Y454" i="1"/>
  <c r="AA454" i="1" s="1"/>
  <c r="Y455" i="1"/>
  <c r="AH455" i="1" s="1"/>
  <c r="Y456" i="1"/>
  <c r="Y457" i="1"/>
  <c r="Y458" i="1"/>
  <c r="Y459" i="1"/>
  <c r="Y460" i="1"/>
  <c r="Y461" i="1"/>
  <c r="Y462" i="1"/>
  <c r="Y463" i="1"/>
  <c r="Y464" i="1"/>
  <c r="Y465" i="1"/>
  <c r="Y466" i="1"/>
  <c r="AH466" i="1" s="1"/>
  <c r="Y467" i="1"/>
  <c r="Y468" i="1"/>
  <c r="Y469" i="1"/>
  <c r="AA469" i="1" s="1"/>
  <c r="Y470" i="1"/>
  <c r="AA470" i="1" s="1"/>
  <c r="Y471" i="1"/>
  <c r="AA471" i="1" s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AA484" i="1" s="1"/>
  <c r="Y485" i="1"/>
  <c r="Y486" i="1"/>
  <c r="Y487" i="1"/>
  <c r="Y488" i="1"/>
  <c r="Y489" i="1"/>
  <c r="AA489" i="1" s="1"/>
  <c r="Y490" i="1"/>
  <c r="Y491" i="1"/>
  <c r="Y492" i="1"/>
  <c r="Y493" i="1"/>
  <c r="Y494" i="1"/>
  <c r="AA494" i="1" s="1"/>
  <c r="Y495" i="1"/>
  <c r="AF495" i="1" s="1"/>
  <c r="Y496" i="1"/>
  <c r="Y497" i="1"/>
  <c r="Y498" i="1"/>
  <c r="Y499" i="1"/>
  <c r="Y500" i="1"/>
  <c r="Y501" i="1"/>
  <c r="Y502" i="1"/>
  <c r="Y503" i="1"/>
  <c r="Y504" i="1"/>
  <c r="Y505" i="1"/>
  <c r="AA505" i="1" s="1"/>
  <c r="Y506" i="1"/>
  <c r="Y507" i="1"/>
  <c r="Y508" i="1"/>
  <c r="Y509" i="1"/>
  <c r="Y510" i="1"/>
  <c r="Y511" i="1"/>
  <c r="Y512" i="1"/>
  <c r="Y513" i="1"/>
  <c r="Y514" i="1"/>
  <c r="AA514" i="1" s="1"/>
  <c r="Y515" i="1"/>
  <c r="AF515" i="1" s="1"/>
  <c r="Y516" i="1"/>
  <c r="Y517" i="1"/>
  <c r="Y518" i="1"/>
  <c r="Y519" i="1"/>
  <c r="Y520" i="1"/>
  <c r="Y521" i="1"/>
  <c r="Y522" i="1"/>
  <c r="Y523" i="1"/>
  <c r="Y524" i="1"/>
  <c r="AA524" i="1" s="1"/>
  <c r="Y525" i="1"/>
  <c r="AH525" i="1" s="1"/>
  <c r="Y526" i="1"/>
  <c r="AF526" i="1" s="1"/>
  <c r="Y527" i="1"/>
  <c r="Y528" i="1"/>
  <c r="Y529" i="1"/>
  <c r="Y530" i="1"/>
  <c r="Y531" i="1"/>
  <c r="Y532" i="1"/>
  <c r="Y533" i="1"/>
  <c r="Y534" i="1"/>
  <c r="Y535" i="1"/>
  <c r="AH535" i="1" s="1"/>
  <c r="Y536" i="1"/>
  <c r="Y537" i="1"/>
  <c r="Y538" i="1"/>
  <c r="Y539" i="1"/>
  <c r="AA539" i="1" s="1"/>
  <c r="Y540" i="1"/>
  <c r="Y541" i="1"/>
  <c r="Y542" i="1"/>
  <c r="Y543" i="1"/>
  <c r="Y544" i="1"/>
  <c r="AA544" i="1" s="1"/>
  <c r="Y545" i="1"/>
  <c r="AA545" i="1" s="1"/>
  <c r="Y546" i="1"/>
  <c r="Y547" i="1"/>
  <c r="Y548" i="1"/>
  <c r="Y549" i="1"/>
  <c r="Y550" i="1"/>
  <c r="Y551" i="1"/>
  <c r="Y552" i="1"/>
  <c r="Y553" i="1"/>
  <c r="Y554" i="1"/>
  <c r="AA554" i="1" s="1"/>
  <c r="Y555" i="1"/>
  <c r="AH555" i="1" s="1"/>
  <c r="Y556" i="1"/>
  <c r="Y557" i="1"/>
  <c r="Y558" i="1"/>
  <c r="Y559" i="1"/>
  <c r="Y560" i="1"/>
  <c r="AA560" i="1" s="1"/>
  <c r="Y561" i="1"/>
  <c r="Y562" i="1"/>
  <c r="Y563" i="1"/>
  <c r="Y564" i="1"/>
  <c r="Y565" i="1"/>
  <c r="Y566" i="1"/>
  <c r="Y567" i="1"/>
  <c r="Y568" i="1"/>
  <c r="Y569" i="1"/>
  <c r="Y570" i="1"/>
  <c r="AA570" i="1" s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AA584" i="1" s="1"/>
  <c r="Y585" i="1"/>
  <c r="AF585" i="1" s="1"/>
  <c r="Y586" i="1"/>
  <c r="Y587" i="1"/>
  <c r="Y588" i="1"/>
  <c r="AA588" i="1" s="1"/>
  <c r="Y589" i="1"/>
  <c r="Y590" i="1"/>
  <c r="Y591" i="1"/>
  <c r="Y592" i="1"/>
  <c r="Y593" i="1"/>
  <c r="Y594" i="1"/>
  <c r="AA594" i="1" s="1"/>
  <c r="Y595" i="1"/>
  <c r="AF595" i="1" s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AF616" i="1" s="1"/>
  <c r="Y617" i="1"/>
  <c r="Y618" i="1"/>
  <c r="Y619" i="1"/>
  <c r="Y620" i="1"/>
  <c r="Y621" i="1"/>
  <c r="Y622" i="1"/>
  <c r="Y623" i="1"/>
  <c r="Y624" i="1"/>
  <c r="AA624" i="1" s="1"/>
  <c r="Y625" i="1"/>
  <c r="Y626" i="1"/>
  <c r="Y627" i="1"/>
  <c r="Y628" i="1"/>
  <c r="Y629" i="1"/>
  <c r="Y630" i="1"/>
  <c r="Y631" i="1"/>
  <c r="AA631" i="1" s="1"/>
  <c r="Y632" i="1"/>
  <c r="Y633" i="1"/>
  <c r="Y634" i="1"/>
  <c r="Y635" i="1"/>
  <c r="Y636" i="1"/>
  <c r="Y637" i="1"/>
  <c r="AH637" i="1" s="1"/>
  <c r="Y638" i="1"/>
  <c r="Y639" i="1"/>
  <c r="Y640" i="1"/>
  <c r="Y641" i="1"/>
  <c r="Y642" i="1"/>
  <c r="Y643" i="1"/>
  <c r="Y644" i="1"/>
  <c r="AA644" i="1" s="1"/>
  <c r="Y645" i="1"/>
  <c r="AH645" i="1" s="1"/>
  <c r="Y646" i="1"/>
  <c r="Y647" i="1"/>
  <c r="Y648" i="1"/>
  <c r="Y649" i="1"/>
  <c r="Y650" i="1"/>
  <c r="Y651" i="1"/>
  <c r="Y652" i="1"/>
  <c r="Y653" i="1"/>
  <c r="Y654" i="1"/>
  <c r="AA654" i="1" s="1"/>
  <c r="Y655" i="1"/>
  <c r="Y656" i="1"/>
  <c r="Y657" i="1"/>
  <c r="Y658" i="1"/>
  <c r="Y659" i="1"/>
  <c r="AA659" i="1" s="1"/>
  <c r="Y660" i="1"/>
  <c r="AA660" i="1" s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AA681" i="1" s="1"/>
  <c r="Y682" i="1"/>
  <c r="AA682" i="1" s="1"/>
  <c r="Y683" i="1"/>
  <c r="Y684" i="1"/>
  <c r="AA684" i="1" s="1"/>
  <c r="Y685" i="1"/>
  <c r="Y686" i="1"/>
  <c r="Y687" i="1"/>
  <c r="Y688" i="1"/>
  <c r="Y689" i="1"/>
  <c r="Y690" i="1"/>
  <c r="Y691" i="1"/>
  <c r="Y692" i="1"/>
  <c r="Y693" i="1"/>
  <c r="Y694" i="1"/>
  <c r="AA694" i="1" s="1"/>
  <c r="Y695" i="1"/>
  <c r="Y696" i="1"/>
  <c r="Y697" i="1"/>
  <c r="Y698" i="1"/>
  <c r="Y699" i="1"/>
  <c r="Y700" i="1"/>
  <c r="Y701" i="1"/>
  <c r="Y702" i="1"/>
  <c r="Y703" i="1"/>
  <c r="Y704" i="1"/>
  <c r="Y705" i="1"/>
  <c r="AF705" i="1" s="1"/>
  <c r="Y706" i="1"/>
  <c r="Y707" i="1"/>
  <c r="Y708" i="1"/>
  <c r="Y709" i="1"/>
  <c r="Y710" i="1"/>
  <c r="AA710" i="1" s="1"/>
  <c r="Y711" i="1"/>
  <c r="Y712" i="1"/>
  <c r="Y713" i="1"/>
  <c r="Y714" i="1"/>
  <c r="AA714" i="1" s="1"/>
  <c r="Y715" i="1"/>
  <c r="Y716" i="1"/>
  <c r="Y717" i="1"/>
  <c r="Y718" i="1"/>
  <c r="Y719" i="1"/>
  <c r="Y15" i="1"/>
  <c r="AA653" i="1" l="1"/>
  <c r="AH653" i="1"/>
  <c r="AD573" i="1"/>
  <c r="AA573" i="1"/>
  <c r="AH523" i="1"/>
  <c r="AA523" i="1"/>
  <c r="AD483" i="1"/>
  <c r="AA483" i="1"/>
  <c r="AF483" i="1"/>
  <c r="AD433" i="1"/>
  <c r="AA433" i="1"/>
  <c r="AF433" i="1"/>
  <c r="AD393" i="1"/>
  <c r="AA393" i="1"/>
  <c r="AF393" i="1"/>
  <c r="AD363" i="1"/>
  <c r="AA363" i="1"/>
  <c r="AF363" i="1"/>
  <c r="AA343" i="1"/>
  <c r="AH343" i="1"/>
  <c r="AD293" i="1"/>
  <c r="AA293" i="1"/>
  <c r="AF293" i="1"/>
  <c r="AH253" i="1"/>
  <c r="AA253" i="1"/>
  <c r="AD203" i="1"/>
  <c r="AA203" i="1"/>
  <c r="AF203" i="1"/>
  <c r="AD163" i="1"/>
  <c r="AA163" i="1"/>
  <c r="AD93" i="1"/>
  <c r="AA93" i="1"/>
  <c r="AH93" i="1"/>
  <c r="AD693" i="1"/>
  <c r="AA693" i="1"/>
  <c r="AD233" i="1"/>
  <c r="AA233" i="1"/>
  <c r="AD33" i="1"/>
  <c r="AA33" i="1"/>
  <c r="AF33" i="1"/>
  <c r="AD713" i="1"/>
  <c r="AA713" i="1"/>
  <c r="AF713" i="1"/>
  <c r="AD643" i="1"/>
  <c r="AA643" i="1"/>
  <c r="AH643" i="1"/>
  <c r="AF643" i="1"/>
  <c r="AD623" i="1"/>
  <c r="AA623" i="1"/>
  <c r="AF623" i="1"/>
  <c r="AH623" i="1"/>
  <c r="AD603" i="1"/>
  <c r="AA603" i="1"/>
  <c r="AH583" i="1"/>
  <c r="AA583" i="1"/>
  <c r="AD563" i="1"/>
  <c r="AA563" i="1"/>
  <c r="AF563" i="1"/>
  <c r="AA543" i="1"/>
  <c r="AH543" i="1"/>
  <c r="AD493" i="1"/>
  <c r="AA493" i="1"/>
  <c r="AD463" i="1"/>
  <c r="AA463" i="1"/>
  <c r="AF463" i="1"/>
  <c r="AH413" i="1"/>
  <c r="AA413" i="1"/>
  <c r="AA373" i="1"/>
  <c r="AH373" i="1"/>
  <c r="AA283" i="1"/>
  <c r="AH283" i="1"/>
  <c r="AD243" i="1"/>
  <c r="AA243" i="1"/>
  <c r="AH243" i="1"/>
  <c r="AA183" i="1"/>
  <c r="AH183" i="1"/>
  <c r="AD143" i="1"/>
  <c r="AA143" i="1"/>
  <c r="AA113" i="1"/>
  <c r="AH113" i="1"/>
  <c r="AD73" i="1"/>
  <c r="AA73" i="1"/>
  <c r="AD692" i="1"/>
  <c r="AA692" i="1"/>
  <c r="AD652" i="1"/>
  <c r="AA652" i="1"/>
  <c r="AD622" i="1"/>
  <c r="AA622" i="1"/>
  <c r="AD562" i="1"/>
  <c r="AA562" i="1"/>
  <c r="AF562" i="1"/>
  <c r="AD492" i="1"/>
  <c r="AA492" i="1"/>
  <c r="AD452" i="1"/>
  <c r="AA452" i="1"/>
  <c r="AF452" i="1"/>
  <c r="AH452" i="1"/>
  <c r="AD412" i="1"/>
  <c r="AA412" i="1"/>
  <c r="AF412" i="1"/>
  <c r="AD362" i="1"/>
  <c r="AA362" i="1"/>
  <c r="AD322" i="1"/>
  <c r="AA322" i="1"/>
  <c r="AF322" i="1"/>
  <c r="AD272" i="1"/>
  <c r="AA272" i="1"/>
  <c r="AH272" i="1"/>
  <c r="AD102" i="1"/>
  <c r="AA102" i="1"/>
  <c r="AF102" i="1"/>
  <c r="AD72" i="1"/>
  <c r="AA72" i="1"/>
  <c r="AD703" i="1"/>
  <c r="AA703" i="1"/>
  <c r="AH703" i="1"/>
  <c r="AH673" i="1"/>
  <c r="AA673" i="1"/>
  <c r="AH613" i="1"/>
  <c r="AA613" i="1"/>
  <c r="AD553" i="1"/>
  <c r="AA553" i="1"/>
  <c r="AH553" i="1"/>
  <c r="AH513" i="1"/>
  <c r="AA513" i="1"/>
  <c r="AD473" i="1"/>
  <c r="AA473" i="1"/>
  <c r="AH473" i="1"/>
  <c r="AF473" i="1"/>
  <c r="AA443" i="1"/>
  <c r="AH443" i="1"/>
  <c r="AD403" i="1"/>
  <c r="AA403" i="1"/>
  <c r="AA353" i="1"/>
  <c r="AH353" i="1"/>
  <c r="AF313" i="1"/>
  <c r="AA313" i="1"/>
  <c r="AD263" i="1"/>
  <c r="AA263" i="1"/>
  <c r="AF263" i="1"/>
  <c r="AD213" i="1"/>
  <c r="AA213" i="1"/>
  <c r="AH213" i="1"/>
  <c r="AD123" i="1"/>
  <c r="AA123" i="1"/>
  <c r="AH123" i="1"/>
  <c r="AD63" i="1"/>
  <c r="AA63" i="1"/>
  <c r="AA712" i="1"/>
  <c r="AH712" i="1"/>
  <c r="AD662" i="1"/>
  <c r="AA662" i="1"/>
  <c r="AD632" i="1"/>
  <c r="AA632" i="1"/>
  <c r="AF632" i="1"/>
  <c r="AD602" i="1"/>
  <c r="AA602" i="1"/>
  <c r="AF602" i="1"/>
  <c r="AD572" i="1"/>
  <c r="AA572" i="1"/>
  <c r="AF572" i="1"/>
  <c r="AD502" i="1"/>
  <c r="AA502" i="1"/>
  <c r="AH502" i="1"/>
  <c r="AD422" i="1"/>
  <c r="AA422" i="1"/>
  <c r="AF422" i="1"/>
  <c r="AD392" i="1"/>
  <c r="AA392" i="1"/>
  <c r="AF392" i="1"/>
  <c r="AD372" i="1"/>
  <c r="AA372" i="1"/>
  <c r="AF372" i="1"/>
  <c r="AH372" i="1"/>
  <c r="AD342" i="1"/>
  <c r="AA342" i="1"/>
  <c r="AF342" i="1"/>
  <c r="AD312" i="1"/>
  <c r="AA312" i="1"/>
  <c r="AF312" i="1"/>
  <c r="AD292" i="1"/>
  <c r="AA292" i="1"/>
  <c r="AD262" i="1"/>
  <c r="AA262" i="1"/>
  <c r="AD232" i="1"/>
  <c r="AA232" i="1"/>
  <c r="AF232" i="1"/>
  <c r="AD132" i="1"/>
  <c r="AA132" i="1"/>
  <c r="AA683" i="1"/>
  <c r="AH683" i="1"/>
  <c r="AD663" i="1"/>
  <c r="AA663" i="1"/>
  <c r="AF663" i="1"/>
  <c r="AD633" i="1"/>
  <c r="AA633" i="1"/>
  <c r="AF633" i="1"/>
  <c r="AD593" i="1"/>
  <c r="AA593" i="1"/>
  <c r="AD533" i="1"/>
  <c r="AA533" i="1"/>
  <c r="AF533" i="1"/>
  <c r="AD503" i="1"/>
  <c r="AA503" i="1"/>
  <c r="AH503" i="1"/>
  <c r="AD453" i="1"/>
  <c r="AA453" i="1"/>
  <c r="AH453" i="1"/>
  <c r="AH423" i="1"/>
  <c r="AA423" i="1"/>
  <c r="AD383" i="1"/>
  <c r="AA383" i="1"/>
  <c r="AF383" i="1"/>
  <c r="AH383" i="1"/>
  <c r="AD333" i="1"/>
  <c r="AA333" i="1"/>
  <c r="AF333" i="1"/>
  <c r="AD303" i="1"/>
  <c r="AA303" i="1"/>
  <c r="AA273" i="1"/>
  <c r="AH273" i="1"/>
  <c r="AD223" i="1"/>
  <c r="AA223" i="1"/>
  <c r="AD193" i="1"/>
  <c r="AA193" i="1"/>
  <c r="AF193" i="1"/>
  <c r="AA153" i="1"/>
  <c r="AH153" i="1"/>
  <c r="AD133" i="1"/>
  <c r="AA133" i="1"/>
  <c r="AF133" i="1"/>
  <c r="AD103" i="1"/>
  <c r="AA103" i="1"/>
  <c r="AF103" i="1"/>
  <c r="AD83" i="1"/>
  <c r="AA83" i="1"/>
  <c r="AD53" i="1"/>
  <c r="AA53" i="1"/>
  <c r="AF53" i="1"/>
  <c r="AA43" i="1"/>
  <c r="AF43" i="1"/>
  <c r="AA23" i="1"/>
  <c r="AH23" i="1"/>
  <c r="AD702" i="1"/>
  <c r="AA702" i="1"/>
  <c r="AF702" i="1"/>
  <c r="AD672" i="1"/>
  <c r="AA672" i="1"/>
  <c r="AD642" i="1"/>
  <c r="AA642" i="1"/>
  <c r="AF642" i="1"/>
  <c r="AD612" i="1"/>
  <c r="AA612" i="1"/>
  <c r="AH612" i="1"/>
  <c r="AF612" i="1"/>
  <c r="AD592" i="1"/>
  <c r="AA592" i="1"/>
  <c r="AF592" i="1"/>
  <c r="AD582" i="1"/>
  <c r="AA582" i="1"/>
  <c r="AD552" i="1"/>
  <c r="AA552" i="1"/>
  <c r="AD542" i="1"/>
  <c r="AA542" i="1"/>
  <c r="AF542" i="1"/>
  <c r="AH542" i="1"/>
  <c r="AD532" i="1"/>
  <c r="AA532" i="1"/>
  <c r="AD522" i="1"/>
  <c r="AA522" i="1"/>
  <c r="AD512" i="1"/>
  <c r="AA512" i="1"/>
  <c r="AH512" i="1"/>
  <c r="AF512" i="1"/>
  <c r="AD482" i="1"/>
  <c r="AA482" i="1"/>
  <c r="AA472" i="1"/>
  <c r="AH472" i="1"/>
  <c r="AD462" i="1"/>
  <c r="AA462" i="1"/>
  <c r="AF462" i="1"/>
  <c r="AD432" i="1"/>
  <c r="AA432" i="1"/>
  <c r="AD402" i="1"/>
  <c r="AA402" i="1"/>
  <c r="AF402" i="1"/>
  <c r="AD382" i="1"/>
  <c r="AA382" i="1"/>
  <c r="AD352" i="1"/>
  <c r="AA352" i="1"/>
  <c r="AH352" i="1"/>
  <c r="AD332" i="1"/>
  <c r="AA332" i="1"/>
  <c r="AD302" i="1"/>
  <c r="AA302" i="1"/>
  <c r="AA282" i="1"/>
  <c r="AH282" i="1"/>
  <c r="AD192" i="1"/>
  <c r="AA192" i="1"/>
  <c r="AD162" i="1"/>
  <c r="AA162" i="1"/>
  <c r="AD112" i="1"/>
  <c r="AA112" i="1"/>
  <c r="AD52" i="1"/>
  <c r="AA52" i="1"/>
  <c r="AH563" i="1"/>
  <c r="AD701" i="1"/>
  <c r="AA701" i="1"/>
  <c r="AD651" i="1"/>
  <c r="AA651" i="1"/>
  <c r="AD591" i="1"/>
  <c r="AA591" i="1"/>
  <c r="AD531" i="1"/>
  <c r="AA531" i="1"/>
  <c r="AD491" i="1"/>
  <c r="AA491" i="1"/>
  <c r="AD451" i="1"/>
  <c r="AA451" i="1"/>
  <c r="AD421" i="1"/>
  <c r="AA421" i="1"/>
  <c r="AD371" i="1"/>
  <c r="AA371" i="1"/>
  <c r="AD331" i="1"/>
  <c r="AA331" i="1"/>
  <c r="AD241" i="1"/>
  <c r="AA241" i="1"/>
  <c r="AD191" i="1"/>
  <c r="AA191" i="1"/>
  <c r="AH141" i="1"/>
  <c r="AA141" i="1"/>
  <c r="AD111" i="1"/>
  <c r="AA111" i="1"/>
  <c r="AH382" i="1"/>
  <c r="AH592" i="1"/>
  <c r="AH632" i="1"/>
  <c r="AH202" i="1"/>
  <c r="AD690" i="1"/>
  <c r="AA690" i="1"/>
  <c r="AD640" i="1"/>
  <c r="AA640" i="1"/>
  <c r="AD600" i="1"/>
  <c r="AA600" i="1"/>
  <c r="AD520" i="1"/>
  <c r="AA520" i="1"/>
  <c r="AD490" i="1"/>
  <c r="AA490" i="1"/>
  <c r="AD430" i="1"/>
  <c r="AA430" i="1"/>
  <c r="AD410" i="1"/>
  <c r="AA410" i="1"/>
  <c r="AD370" i="1"/>
  <c r="AA370" i="1"/>
  <c r="AD340" i="1"/>
  <c r="AA340" i="1"/>
  <c r="AD310" i="1"/>
  <c r="AA310" i="1"/>
  <c r="AD280" i="1"/>
  <c r="AA280" i="1"/>
  <c r="AD240" i="1"/>
  <c r="AA240" i="1"/>
  <c r="AD190" i="1"/>
  <c r="AA190" i="1"/>
  <c r="AD150" i="1"/>
  <c r="AA150" i="1"/>
  <c r="AH90" i="1"/>
  <c r="AA90" i="1"/>
  <c r="AF112" i="1"/>
  <c r="AD709" i="1"/>
  <c r="AA709" i="1"/>
  <c r="AD649" i="1"/>
  <c r="AA649" i="1"/>
  <c r="AD579" i="1"/>
  <c r="AA579" i="1"/>
  <c r="AD519" i="1"/>
  <c r="AA519" i="1"/>
  <c r="AD449" i="1"/>
  <c r="AA449" i="1"/>
  <c r="AD389" i="1"/>
  <c r="AA389" i="1"/>
  <c r="AD339" i="1"/>
  <c r="AA339" i="1"/>
  <c r="AD289" i="1"/>
  <c r="AA289" i="1"/>
  <c r="AD259" i="1"/>
  <c r="AA259" i="1"/>
  <c r="AD209" i="1"/>
  <c r="AA209" i="1"/>
  <c r="AD189" i="1"/>
  <c r="AA189" i="1"/>
  <c r="AD169" i="1"/>
  <c r="AA169" i="1"/>
  <c r="AH139" i="1"/>
  <c r="AA139" i="1"/>
  <c r="AH668" i="1"/>
  <c r="AA668" i="1"/>
  <c r="AD528" i="1"/>
  <c r="AA528" i="1"/>
  <c r="AD478" i="1"/>
  <c r="AA478" i="1"/>
  <c r="AD448" i="1"/>
  <c r="AA448" i="1"/>
  <c r="AD358" i="1"/>
  <c r="AA358" i="1"/>
  <c r="AD308" i="1"/>
  <c r="AA308" i="1"/>
  <c r="AD278" i="1"/>
  <c r="AA278" i="1"/>
  <c r="AD238" i="1"/>
  <c r="AA238" i="1"/>
  <c r="AD208" i="1"/>
  <c r="AA208" i="1"/>
  <c r="AD178" i="1"/>
  <c r="AA178" i="1"/>
  <c r="AD138" i="1"/>
  <c r="AA138" i="1"/>
  <c r="AD118" i="1"/>
  <c r="AA118" i="1"/>
  <c r="AD78" i="1"/>
  <c r="AA78" i="1"/>
  <c r="AD704" i="1"/>
  <c r="AA704" i="1"/>
  <c r="AD674" i="1"/>
  <c r="AA674" i="1"/>
  <c r="AD664" i="1"/>
  <c r="AA664" i="1"/>
  <c r="AD634" i="1"/>
  <c r="AA634" i="1"/>
  <c r="AH614" i="1"/>
  <c r="AA614" i="1"/>
  <c r="AD604" i="1"/>
  <c r="AA604" i="1"/>
  <c r="AD574" i="1"/>
  <c r="AA574" i="1"/>
  <c r="AD564" i="1"/>
  <c r="AA564" i="1"/>
  <c r="AD534" i="1"/>
  <c r="AA534" i="1"/>
  <c r="AD504" i="1"/>
  <c r="AA504" i="1"/>
  <c r="AD474" i="1"/>
  <c r="AA474" i="1"/>
  <c r="AD464" i="1"/>
  <c r="AA464" i="1"/>
  <c r="AH444" i="1"/>
  <c r="AA444" i="1"/>
  <c r="AD434" i="1"/>
  <c r="AA434" i="1"/>
  <c r="AH414" i="1"/>
  <c r="AA414" i="1"/>
  <c r="AD404" i="1"/>
  <c r="AA404" i="1"/>
  <c r="AH394" i="1"/>
  <c r="AA394" i="1"/>
  <c r="AD374" i="1"/>
  <c r="AA374" i="1"/>
  <c r="AD364" i="1"/>
  <c r="AA364" i="1"/>
  <c r="AD334" i="1"/>
  <c r="AA334" i="1"/>
  <c r="AD274" i="1"/>
  <c r="AA274" i="1"/>
  <c r="AD264" i="1"/>
  <c r="AA264" i="1"/>
  <c r="AH254" i="1"/>
  <c r="AA254" i="1"/>
  <c r="AD234" i="1"/>
  <c r="AA234" i="1"/>
  <c r="AD204" i="1"/>
  <c r="AA204" i="1"/>
  <c r="AH194" i="1"/>
  <c r="AA194" i="1"/>
  <c r="AD174" i="1"/>
  <c r="AA174" i="1"/>
  <c r="AD164" i="1"/>
  <c r="AA164" i="1"/>
  <c r="AD134" i="1"/>
  <c r="AA134" i="1"/>
  <c r="AH124" i="1"/>
  <c r="AA124" i="1"/>
  <c r="AD114" i="1"/>
  <c r="AA114" i="1"/>
  <c r="AD104" i="1"/>
  <c r="AA104" i="1"/>
  <c r="AD94" i="1"/>
  <c r="AA94" i="1"/>
  <c r="AD84" i="1"/>
  <c r="AA84" i="1"/>
  <c r="AD74" i="1"/>
  <c r="AA74" i="1"/>
  <c r="AD64" i="1"/>
  <c r="AA64" i="1"/>
  <c r="AD54" i="1"/>
  <c r="AA54" i="1"/>
  <c r="AD44" i="1"/>
  <c r="AA44" i="1"/>
  <c r="AD34" i="1"/>
  <c r="AA34" i="1"/>
  <c r="AD24" i="1"/>
  <c r="AA24" i="1"/>
  <c r="AH32" i="1"/>
  <c r="AF304" i="1"/>
  <c r="AH85" i="1"/>
  <c r="AH155" i="1"/>
  <c r="AF334" i="1"/>
  <c r="AH176" i="1"/>
  <c r="AH27" i="1"/>
  <c r="AH197" i="1"/>
  <c r="AH487" i="1"/>
  <c r="AH134" i="1"/>
  <c r="AF54" i="1"/>
  <c r="AF114" i="1"/>
  <c r="AH634" i="1"/>
  <c r="AH284" i="1"/>
  <c r="AH644" i="1"/>
  <c r="AH633" i="1"/>
  <c r="AH132" i="1"/>
  <c r="AH203" i="1"/>
  <c r="AF52" i="1"/>
  <c r="AF192" i="1"/>
  <c r="AH312" i="1"/>
  <c r="AH342" i="1"/>
  <c r="AH103" i="1"/>
  <c r="AH142" i="1"/>
  <c r="AD181" i="1"/>
  <c r="AA181" i="1"/>
  <c r="AD581" i="1"/>
  <c r="AA581" i="1"/>
  <c r="AD341" i="1"/>
  <c r="AA341" i="1"/>
  <c r="AD691" i="1"/>
  <c r="AA691" i="1"/>
  <c r="AD411" i="1"/>
  <c r="AA411" i="1"/>
  <c r="AH51" i="1"/>
  <c r="AA51" i="1"/>
  <c r="AD689" i="1"/>
  <c r="AA689" i="1"/>
  <c r="AD619" i="1"/>
  <c r="AA619" i="1"/>
  <c r="AD379" i="1"/>
  <c r="AA379" i="1"/>
  <c r="AD319" i="1"/>
  <c r="AA319" i="1"/>
  <c r="AD249" i="1"/>
  <c r="AA249" i="1"/>
  <c r="AD199" i="1"/>
  <c r="AA199" i="1"/>
  <c r="AD149" i="1"/>
  <c r="AA149" i="1"/>
  <c r="AD129" i="1"/>
  <c r="AA129" i="1"/>
  <c r="AD119" i="1"/>
  <c r="AA119" i="1"/>
  <c r="AD99" i="1"/>
  <c r="AA99" i="1"/>
  <c r="AD69" i="1"/>
  <c r="AA69" i="1"/>
  <c r="AD39" i="1"/>
  <c r="AA39" i="1"/>
  <c r="AD19" i="1"/>
  <c r="AA19" i="1"/>
  <c r="AH263" i="1"/>
  <c r="AH152" i="1"/>
  <c r="AH412" i="1"/>
  <c r="AH314" i="1"/>
  <c r="AH462" i="1"/>
  <c r="AH82" i="1"/>
  <c r="AH714" i="1"/>
  <c r="AH524" i="1"/>
  <c r="AD62" i="1"/>
  <c r="AA62" i="1"/>
  <c r="AD641" i="1"/>
  <c r="AA641" i="1"/>
  <c r="AD291" i="1"/>
  <c r="AA291" i="1"/>
  <c r="AD440" i="1"/>
  <c r="AA440" i="1"/>
  <c r="AH322" i="1"/>
  <c r="AD629" i="1"/>
  <c r="AA629" i="1"/>
  <c r="AD479" i="1"/>
  <c r="AA479" i="1"/>
  <c r="AD349" i="1"/>
  <c r="AA349" i="1"/>
  <c r="AD258" i="1"/>
  <c r="AA258" i="1"/>
  <c r="AH33" i="1"/>
  <c r="AH178" i="1"/>
  <c r="AH604" i="1"/>
  <c r="AH364" i="1"/>
  <c r="AH552" i="1"/>
  <c r="AD242" i="1"/>
  <c r="AA242" i="1"/>
  <c r="AD212" i="1"/>
  <c r="AA212" i="1"/>
  <c r="AD142" i="1"/>
  <c r="AA142" i="1"/>
  <c r="AD611" i="1"/>
  <c r="AA611" i="1"/>
  <c r="AD561" i="1"/>
  <c r="AA561" i="1"/>
  <c r="AD511" i="1"/>
  <c r="AA511" i="1"/>
  <c r="AD481" i="1"/>
  <c r="AA481" i="1"/>
  <c r="AD401" i="1"/>
  <c r="AA401" i="1"/>
  <c r="AD361" i="1"/>
  <c r="AA361" i="1"/>
  <c r="AD321" i="1"/>
  <c r="AA321" i="1"/>
  <c r="AD271" i="1"/>
  <c r="AA271" i="1"/>
  <c r="AH231" i="1"/>
  <c r="AA231" i="1"/>
  <c r="AD221" i="1"/>
  <c r="AA221" i="1"/>
  <c r="AD151" i="1"/>
  <c r="AA151" i="1"/>
  <c r="AD121" i="1"/>
  <c r="AA121" i="1"/>
  <c r="AH603" i="1"/>
  <c r="AD670" i="1"/>
  <c r="AA670" i="1"/>
  <c r="AD620" i="1"/>
  <c r="AA620" i="1"/>
  <c r="AD590" i="1"/>
  <c r="AA590" i="1"/>
  <c r="AD550" i="1"/>
  <c r="AA550" i="1"/>
  <c r="AD480" i="1"/>
  <c r="AA480" i="1"/>
  <c r="AD420" i="1"/>
  <c r="AA420" i="1"/>
  <c r="AD380" i="1"/>
  <c r="AA380" i="1"/>
  <c r="AD270" i="1"/>
  <c r="AA270" i="1"/>
  <c r="AD180" i="1"/>
  <c r="AA180" i="1"/>
  <c r="AH363" i="1"/>
  <c r="AD699" i="1"/>
  <c r="AA699" i="1"/>
  <c r="AD599" i="1"/>
  <c r="AA599" i="1"/>
  <c r="AD589" i="1"/>
  <c r="AA589" i="1"/>
  <c r="AD559" i="1"/>
  <c r="AA559" i="1"/>
  <c r="AD529" i="1"/>
  <c r="AA529" i="1"/>
  <c r="AD499" i="1"/>
  <c r="AA499" i="1"/>
  <c r="AD459" i="1"/>
  <c r="AA459" i="1"/>
  <c r="AD439" i="1"/>
  <c r="AA439" i="1"/>
  <c r="AD429" i="1"/>
  <c r="AA429" i="1"/>
  <c r="AD409" i="1"/>
  <c r="AA409" i="1"/>
  <c r="AD359" i="1"/>
  <c r="AA359" i="1"/>
  <c r="AD89" i="1"/>
  <c r="AA89" i="1"/>
  <c r="AD678" i="1"/>
  <c r="AA678" i="1"/>
  <c r="AD648" i="1"/>
  <c r="AA648" i="1"/>
  <c r="AD608" i="1"/>
  <c r="AA608" i="1"/>
  <c r="AH518" i="1"/>
  <c r="AA518" i="1"/>
  <c r="AD468" i="1"/>
  <c r="AA468" i="1"/>
  <c r="AD378" i="1"/>
  <c r="AA378" i="1"/>
  <c r="AD318" i="1"/>
  <c r="AA318" i="1"/>
  <c r="AD268" i="1"/>
  <c r="AA268" i="1"/>
  <c r="AD218" i="1"/>
  <c r="AA218" i="1"/>
  <c r="AD198" i="1"/>
  <c r="AA198" i="1"/>
  <c r="AD168" i="1"/>
  <c r="AA168" i="1"/>
  <c r="AD128" i="1"/>
  <c r="AA128" i="1"/>
  <c r="AD98" i="1"/>
  <c r="AA98" i="1"/>
  <c r="AD58" i="1"/>
  <c r="AA58" i="1"/>
  <c r="AD18" i="1"/>
  <c r="AA18" i="1"/>
  <c r="AD717" i="1"/>
  <c r="AA717" i="1"/>
  <c r="AD697" i="1"/>
  <c r="AA697" i="1"/>
  <c r="AD687" i="1"/>
  <c r="AA687" i="1"/>
  <c r="AD677" i="1"/>
  <c r="AA677" i="1"/>
  <c r="AD667" i="1"/>
  <c r="AA667" i="1"/>
  <c r="AD657" i="1"/>
  <c r="AA657" i="1"/>
  <c r="AD647" i="1"/>
  <c r="AA647" i="1"/>
  <c r="AD637" i="1"/>
  <c r="AA637" i="1"/>
  <c r="AD617" i="1"/>
  <c r="AA617" i="1"/>
  <c r="AD607" i="1"/>
  <c r="AA607" i="1"/>
  <c r="AD597" i="1"/>
  <c r="AA597" i="1"/>
  <c r="AD587" i="1"/>
  <c r="AA587" i="1"/>
  <c r="AD577" i="1"/>
  <c r="AA577" i="1"/>
  <c r="AD567" i="1"/>
  <c r="AA567" i="1"/>
  <c r="AD557" i="1"/>
  <c r="AA557" i="1"/>
  <c r="AD547" i="1"/>
  <c r="AA547" i="1"/>
  <c r="AD527" i="1"/>
  <c r="AA527" i="1"/>
  <c r="AD517" i="1"/>
  <c r="AA517" i="1"/>
  <c r="AD507" i="1"/>
  <c r="AA507" i="1"/>
  <c r="AD497" i="1"/>
  <c r="AA497" i="1"/>
  <c r="AD487" i="1"/>
  <c r="AA487" i="1"/>
  <c r="AD477" i="1"/>
  <c r="AA477" i="1"/>
  <c r="AD457" i="1"/>
  <c r="AA457" i="1"/>
  <c r="AD447" i="1"/>
  <c r="AA447" i="1"/>
  <c r="AD437" i="1"/>
  <c r="AA437" i="1"/>
  <c r="AD417" i="1"/>
  <c r="AA417" i="1"/>
  <c r="AD407" i="1"/>
  <c r="AA407" i="1"/>
  <c r="AD397" i="1"/>
  <c r="AA397" i="1"/>
  <c r="AD377" i="1"/>
  <c r="AA377" i="1"/>
  <c r="AD367" i="1"/>
  <c r="AA367" i="1"/>
  <c r="AD347" i="1"/>
  <c r="AA347" i="1"/>
  <c r="AD337" i="1"/>
  <c r="AA337" i="1"/>
  <c r="AD327" i="1"/>
  <c r="AA327" i="1"/>
  <c r="AD317" i="1"/>
  <c r="AA317" i="1"/>
  <c r="AD307" i="1"/>
  <c r="AA307" i="1"/>
  <c r="AD297" i="1"/>
  <c r="AA297" i="1"/>
  <c r="AD287" i="1"/>
  <c r="AA287" i="1"/>
  <c r="AD277" i="1"/>
  <c r="AA277" i="1"/>
  <c r="AD267" i="1"/>
  <c r="AA267" i="1"/>
  <c r="AD257" i="1"/>
  <c r="AA257" i="1"/>
  <c r="AD247" i="1"/>
  <c r="AA247" i="1"/>
  <c r="AD237" i="1"/>
  <c r="AA237" i="1"/>
  <c r="AD227" i="1"/>
  <c r="AA227" i="1"/>
  <c r="AD217" i="1"/>
  <c r="AA217" i="1"/>
  <c r="AD207" i="1"/>
  <c r="AA207" i="1"/>
  <c r="AD197" i="1"/>
  <c r="AA197" i="1"/>
  <c r="AD187" i="1"/>
  <c r="AA187" i="1"/>
  <c r="AD177" i="1"/>
  <c r="AA177" i="1"/>
  <c r="AD167" i="1"/>
  <c r="AA167" i="1"/>
  <c r="AD157" i="1"/>
  <c r="AA157" i="1"/>
  <c r="AD147" i="1"/>
  <c r="AA147" i="1"/>
  <c r="AD137" i="1"/>
  <c r="AA137" i="1"/>
  <c r="AD127" i="1"/>
  <c r="AA127" i="1"/>
  <c r="AD117" i="1"/>
  <c r="AA117" i="1"/>
  <c r="AD107" i="1"/>
  <c r="AA107" i="1"/>
  <c r="AD97" i="1"/>
  <c r="AA97" i="1"/>
  <c r="AD87" i="1"/>
  <c r="AA87" i="1"/>
  <c r="AD77" i="1"/>
  <c r="AA77" i="1"/>
  <c r="AD67" i="1"/>
  <c r="AA67" i="1"/>
  <c r="AD57" i="1"/>
  <c r="AA57" i="1"/>
  <c r="AD47" i="1"/>
  <c r="AA47" i="1"/>
  <c r="AD37" i="1"/>
  <c r="AA37" i="1"/>
  <c r="AD27" i="1"/>
  <c r="AA27" i="1"/>
  <c r="AD17" i="1"/>
  <c r="AA17" i="1"/>
  <c r="AH65" i="1"/>
  <c r="AH305" i="1"/>
  <c r="AH395" i="1"/>
  <c r="AH146" i="1"/>
  <c r="AH226" i="1"/>
  <c r="AH486" i="1"/>
  <c r="AH596" i="1"/>
  <c r="AF87" i="1"/>
  <c r="AH247" i="1"/>
  <c r="AH417" i="1"/>
  <c r="AF567" i="1"/>
  <c r="AF717" i="1"/>
  <c r="AH94" i="1"/>
  <c r="AH384" i="1"/>
  <c r="AH144" i="1"/>
  <c r="AH514" i="1"/>
  <c r="AH504" i="1"/>
  <c r="AH663" i="1"/>
  <c r="AH402" i="1"/>
  <c r="AH422" i="1"/>
  <c r="AH92" i="1"/>
  <c r="AH624" i="1"/>
  <c r="AH192" i="1"/>
  <c r="AD172" i="1"/>
  <c r="AA172" i="1"/>
  <c r="AD122" i="1"/>
  <c r="AA122" i="1"/>
  <c r="AH711" i="1"/>
  <c r="AA711" i="1"/>
  <c r="AD671" i="1"/>
  <c r="AA671" i="1"/>
  <c r="AD621" i="1"/>
  <c r="AA621" i="1"/>
  <c r="AD571" i="1"/>
  <c r="AA571" i="1"/>
  <c r="AD541" i="1"/>
  <c r="AA541" i="1"/>
  <c r="AD501" i="1"/>
  <c r="AA501" i="1"/>
  <c r="AD461" i="1"/>
  <c r="AA461" i="1"/>
  <c r="AD301" i="1"/>
  <c r="AA301" i="1"/>
  <c r="AD251" i="1"/>
  <c r="AA251" i="1"/>
  <c r="AD161" i="1"/>
  <c r="AA161" i="1"/>
  <c r="AD101" i="1"/>
  <c r="AA101" i="1"/>
  <c r="AH483" i="1"/>
  <c r="AD700" i="1"/>
  <c r="AA700" i="1"/>
  <c r="AH630" i="1"/>
  <c r="AA630" i="1"/>
  <c r="AD580" i="1"/>
  <c r="AA580" i="1"/>
  <c r="AH540" i="1"/>
  <c r="AA540" i="1"/>
  <c r="AD460" i="1"/>
  <c r="AA460" i="1"/>
  <c r="AD390" i="1"/>
  <c r="AA390" i="1"/>
  <c r="AD350" i="1"/>
  <c r="AA350" i="1"/>
  <c r="AD260" i="1"/>
  <c r="AA260" i="1"/>
  <c r="AD220" i="1"/>
  <c r="AA220" i="1"/>
  <c r="AD200" i="1"/>
  <c r="AA200" i="1"/>
  <c r="AD170" i="1"/>
  <c r="AA170" i="1"/>
  <c r="AH222" i="1"/>
  <c r="AD679" i="1"/>
  <c r="AA679" i="1"/>
  <c r="AD639" i="1"/>
  <c r="AA639" i="1"/>
  <c r="AD549" i="1"/>
  <c r="AA549" i="1"/>
  <c r="AH399" i="1"/>
  <c r="AA399" i="1"/>
  <c r="AD79" i="1"/>
  <c r="AA79" i="1"/>
  <c r="AD718" i="1"/>
  <c r="AA718" i="1"/>
  <c r="AD698" i="1"/>
  <c r="AA698" i="1"/>
  <c r="AD628" i="1"/>
  <c r="AA628" i="1"/>
  <c r="AD558" i="1"/>
  <c r="AA558" i="1"/>
  <c r="AD498" i="1"/>
  <c r="AA498" i="1"/>
  <c r="AD458" i="1"/>
  <c r="AA458" i="1"/>
  <c r="AD408" i="1"/>
  <c r="AA408" i="1"/>
  <c r="AD707" i="1"/>
  <c r="AA707" i="1"/>
  <c r="AD627" i="1"/>
  <c r="AA627" i="1"/>
  <c r="AD537" i="1"/>
  <c r="AA537" i="1"/>
  <c r="AD467" i="1"/>
  <c r="AA467" i="1"/>
  <c r="AD427" i="1"/>
  <c r="AA427" i="1"/>
  <c r="AD387" i="1"/>
  <c r="AA387" i="1"/>
  <c r="AD357" i="1"/>
  <c r="AA357" i="1"/>
  <c r="AD716" i="1"/>
  <c r="AA716" i="1"/>
  <c r="AD706" i="1"/>
  <c r="AA706" i="1"/>
  <c r="AD696" i="1"/>
  <c r="AA696" i="1"/>
  <c r="AD686" i="1"/>
  <c r="AA686" i="1"/>
  <c r="AD676" i="1"/>
  <c r="AA676" i="1"/>
  <c r="AD666" i="1"/>
  <c r="AA666" i="1"/>
  <c r="AD656" i="1"/>
  <c r="AA656" i="1"/>
  <c r="AD646" i="1"/>
  <c r="AA646" i="1"/>
  <c r="AD636" i="1"/>
  <c r="AA636" i="1"/>
  <c r="AD626" i="1"/>
  <c r="AA626" i="1"/>
  <c r="AD616" i="1"/>
  <c r="AA616" i="1"/>
  <c r="AD606" i="1"/>
  <c r="AA606" i="1"/>
  <c r="AD596" i="1"/>
  <c r="AA596" i="1"/>
  <c r="AD586" i="1"/>
  <c r="AA586" i="1"/>
  <c r="AD576" i="1"/>
  <c r="AA576" i="1"/>
  <c r="AD566" i="1"/>
  <c r="AA566" i="1"/>
  <c r="AD556" i="1"/>
  <c r="AA556" i="1"/>
  <c r="AD546" i="1"/>
  <c r="AA546" i="1"/>
  <c r="AD536" i="1"/>
  <c r="AA536" i="1"/>
  <c r="AD526" i="1"/>
  <c r="AA526" i="1"/>
  <c r="AD516" i="1"/>
  <c r="AA516" i="1"/>
  <c r="AD506" i="1"/>
  <c r="AA506" i="1"/>
  <c r="AD496" i="1"/>
  <c r="AA496" i="1"/>
  <c r="AD486" i="1"/>
  <c r="AA486" i="1"/>
  <c r="AD476" i="1"/>
  <c r="AA476" i="1"/>
  <c r="AD466" i="1"/>
  <c r="AA466" i="1"/>
  <c r="AD456" i="1"/>
  <c r="AA456" i="1"/>
  <c r="AD446" i="1"/>
  <c r="AA446" i="1"/>
  <c r="AD436" i="1"/>
  <c r="AA436" i="1"/>
  <c r="AD426" i="1"/>
  <c r="AA426" i="1"/>
  <c r="AD416" i="1"/>
  <c r="AA416" i="1"/>
  <c r="AD406" i="1"/>
  <c r="AA406" i="1"/>
  <c r="AD396" i="1"/>
  <c r="AA396" i="1"/>
  <c r="AD386" i="1"/>
  <c r="AA386" i="1"/>
  <c r="AD376" i="1"/>
  <c r="AA376" i="1"/>
  <c r="AD366" i="1"/>
  <c r="AA366" i="1"/>
  <c r="AD356" i="1"/>
  <c r="AA356" i="1"/>
  <c r="AD346" i="1"/>
  <c r="AA346" i="1"/>
  <c r="AD336" i="1"/>
  <c r="AA336" i="1"/>
  <c r="AD326" i="1"/>
  <c r="AA326" i="1"/>
  <c r="AD316" i="1"/>
  <c r="AA316" i="1"/>
  <c r="AD306" i="1"/>
  <c r="AA306" i="1"/>
  <c r="AD296" i="1"/>
  <c r="AA296" i="1"/>
  <c r="AD286" i="1"/>
  <c r="AA286" i="1"/>
  <c r="AD276" i="1"/>
  <c r="AA276" i="1"/>
  <c r="AD266" i="1"/>
  <c r="AA266" i="1"/>
  <c r="AD256" i="1"/>
  <c r="AA256" i="1"/>
  <c r="AD246" i="1"/>
  <c r="AA246" i="1"/>
  <c r="AD236" i="1"/>
  <c r="AA236" i="1"/>
  <c r="AD226" i="1"/>
  <c r="AA226" i="1"/>
  <c r="AD216" i="1"/>
  <c r="AA216" i="1"/>
  <c r="AD206" i="1"/>
  <c r="AA206" i="1"/>
  <c r="AD196" i="1"/>
  <c r="AA196" i="1"/>
  <c r="AD186" i="1"/>
  <c r="AA186" i="1"/>
  <c r="AD176" i="1"/>
  <c r="AA176" i="1"/>
  <c r="AD166" i="1"/>
  <c r="AA166" i="1"/>
  <c r="AD156" i="1"/>
  <c r="AA156" i="1"/>
  <c r="AD146" i="1"/>
  <c r="AA146" i="1"/>
  <c r="AD136" i="1"/>
  <c r="AA136" i="1"/>
  <c r="AD126" i="1"/>
  <c r="AA126" i="1"/>
  <c r="AD116" i="1"/>
  <c r="AA116" i="1"/>
  <c r="AD106" i="1"/>
  <c r="AA106" i="1"/>
  <c r="AD96" i="1"/>
  <c r="AA96" i="1"/>
  <c r="AD86" i="1"/>
  <c r="AA86" i="1"/>
  <c r="AD76" i="1"/>
  <c r="AA76" i="1"/>
  <c r="AD66" i="1"/>
  <c r="AA66" i="1"/>
  <c r="AD56" i="1"/>
  <c r="AA56" i="1"/>
  <c r="AD46" i="1"/>
  <c r="AA46" i="1"/>
  <c r="AD36" i="1"/>
  <c r="AA36" i="1"/>
  <c r="AD26" i="1"/>
  <c r="AA26" i="1"/>
  <c r="AD16" i="1"/>
  <c r="AA16" i="1"/>
  <c r="AH675" i="1"/>
  <c r="AH235" i="1"/>
  <c r="AH585" i="1"/>
  <c r="AH66" i="1"/>
  <c r="AF236" i="1"/>
  <c r="AH296" i="1"/>
  <c r="AF386" i="1"/>
  <c r="AH606" i="1"/>
  <c r="AH17" i="1"/>
  <c r="AF97" i="1"/>
  <c r="AH187" i="1"/>
  <c r="AF257" i="1"/>
  <c r="AF417" i="1"/>
  <c r="AF577" i="1"/>
  <c r="AH46" i="1"/>
  <c r="AF44" i="1"/>
  <c r="AF104" i="1"/>
  <c r="AH584" i="1"/>
  <c r="AH174" i="1"/>
  <c r="AH574" i="1"/>
  <c r="AH376" i="1"/>
  <c r="AH537" i="1"/>
  <c r="AH193" i="1"/>
  <c r="AH533" i="1"/>
  <c r="AH58" i="1"/>
  <c r="AH556" i="1"/>
  <c r="AH262" i="1"/>
  <c r="AH264" i="1"/>
  <c r="AH572" i="1"/>
  <c r="AD222" i="1"/>
  <c r="AA222" i="1"/>
  <c r="AD182" i="1"/>
  <c r="AA182" i="1"/>
  <c r="AD152" i="1"/>
  <c r="AA152" i="1"/>
  <c r="AD92" i="1"/>
  <c r="AA92" i="1"/>
  <c r="AD15" i="1"/>
  <c r="AA15" i="1"/>
  <c r="AD661" i="1"/>
  <c r="AA661" i="1"/>
  <c r="AD601" i="1"/>
  <c r="AA601" i="1"/>
  <c r="AD551" i="1"/>
  <c r="AA551" i="1"/>
  <c r="AD521" i="1"/>
  <c r="AA521" i="1"/>
  <c r="AD431" i="1"/>
  <c r="AA431" i="1"/>
  <c r="AD391" i="1"/>
  <c r="AA391" i="1"/>
  <c r="AD351" i="1"/>
  <c r="AA351" i="1"/>
  <c r="AD311" i="1"/>
  <c r="AA311" i="1"/>
  <c r="AD261" i="1"/>
  <c r="AA261" i="1"/>
  <c r="AD211" i="1"/>
  <c r="AA211" i="1"/>
  <c r="AD171" i="1"/>
  <c r="AA171" i="1"/>
  <c r="AD131" i="1"/>
  <c r="AA131" i="1"/>
  <c r="AH392" i="1"/>
  <c r="AD680" i="1"/>
  <c r="AA680" i="1"/>
  <c r="AD650" i="1"/>
  <c r="AA650" i="1"/>
  <c r="AD610" i="1"/>
  <c r="AA610" i="1"/>
  <c r="AD530" i="1"/>
  <c r="AA530" i="1"/>
  <c r="AD510" i="1"/>
  <c r="AA510" i="1"/>
  <c r="AD500" i="1"/>
  <c r="AA500" i="1"/>
  <c r="AD450" i="1"/>
  <c r="AA450" i="1"/>
  <c r="AD400" i="1"/>
  <c r="AA400" i="1"/>
  <c r="AD360" i="1"/>
  <c r="AA360" i="1"/>
  <c r="AD320" i="1"/>
  <c r="AA320" i="1"/>
  <c r="AD290" i="1"/>
  <c r="AA290" i="1"/>
  <c r="AD250" i="1"/>
  <c r="AA250" i="1"/>
  <c r="AD160" i="1"/>
  <c r="AA160" i="1"/>
  <c r="AH463" i="1"/>
  <c r="AD719" i="1"/>
  <c r="AA719" i="1"/>
  <c r="AD669" i="1"/>
  <c r="AA669" i="1"/>
  <c r="AD609" i="1"/>
  <c r="AA609" i="1"/>
  <c r="AH569" i="1"/>
  <c r="AA569" i="1"/>
  <c r="AD509" i="1"/>
  <c r="AA509" i="1"/>
  <c r="AD419" i="1"/>
  <c r="AA419" i="1"/>
  <c r="AD369" i="1"/>
  <c r="AA369" i="1"/>
  <c r="AD309" i="1"/>
  <c r="AA309" i="1"/>
  <c r="AD279" i="1"/>
  <c r="AA279" i="1"/>
  <c r="AD269" i="1"/>
  <c r="AA269" i="1"/>
  <c r="AD219" i="1"/>
  <c r="AA219" i="1"/>
  <c r="AD179" i="1"/>
  <c r="AA179" i="1"/>
  <c r="AH59" i="1"/>
  <c r="AA59" i="1"/>
  <c r="AD708" i="1"/>
  <c r="AA708" i="1"/>
  <c r="AD688" i="1"/>
  <c r="AA688" i="1"/>
  <c r="AH658" i="1"/>
  <c r="AA658" i="1"/>
  <c r="AD638" i="1"/>
  <c r="AA638" i="1"/>
  <c r="AD618" i="1"/>
  <c r="AA618" i="1"/>
  <c r="AD598" i="1"/>
  <c r="AA598" i="1"/>
  <c r="AD578" i="1"/>
  <c r="AA578" i="1"/>
  <c r="AH568" i="1"/>
  <c r="AA568" i="1"/>
  <c r="AD548" i="1"/>
  <c r="AA548" i="1"/>
  <c r="AD538" i="1"/>
  <c r="AA538" i="1"/>
  <c r="AD508" i="1"/>
  <c r="AA508" i="1"/>
  <c r="AH488" i="1"/>
  <c r="AA488" i="1"/>
  <c r="AD438" i="1"/>
  <c r="AA438" i="1"/>
  <c r="AH418" i="1"/>
  <c r="AA418" i="1"/>
  <c r="AD388" i="1"/>
  <c r="AA388" i="1"/>
  <c r="AD368" i="1"/>
  <c r="AA368" i="1"/>
  <c r="AD348" i="1"/>
  <c r="AA348" i="1"/>
  <c r="AD338" i="1"/>
  <c r="AA338" i="1"/>
  <c r="AD298" i="1"/>
  <c r="AA298" i="1"/>
  <c r="AD288" i="1"/>
  <c r="AA288" i="1"/>
  <c r="AD248" i="1"/>
  <c r="AA248" i="1"/>
  <c r="AD228" i="1"/>
  <c r="AA228" i="1"/>
  <c r="AH188" i="1"/>
  <c r="AA188" i="1"/>
  <c r="AD148" i="1"/>
  <c r="AA148" i="1"/>
  <c r="AD108" i="1"/>
  <c r="AA108" i="1"/>
  <c r="AD88" i="1"/>
  <c r="AA88" i="1"/>
  <c r="AD68" i="1"/>
  <c r="AA68" i="1"/>
  <c r="AD48" i="1"/>
  <c r="AA48" i="1"/>
  <c r="AD38" i="1"/>
  <c r="AA38" i="1"/>
  <c r="AD715" i="1"/>
  <c r="AA715" i="1"/>
  <c r="AD705" i="1"/>
  <c r="AA705" i="1"/>
  <c r="AD695" i="1"/>
  <c r="AA695" i="1"/>
  <c r="AD685" i="1"/>
  <c r="AA685" i="1"/>
  <c r="AD675" i="1"/>
  <c r="AA675" i="1"/>
  <c r="AD665" i="1"/>
  <c r="AA665" i="1"/>
  <c r="AD655" i="1"/>
  <c r="AA655" i="1"/>
  <c r="AD645" i="1"/>
  <c r="AA645" i="1"/>
  <c r="AD635" i="1"/>
  <c r="AA635" i="1"/>
  <c r="AD625" i="1"/>
  <c r="AA625" i="1"/>
  <c r="AD615" i="1"/>
  <c r="AA615" i="1"/>
  <c r="AD605" i="1"/>
  <c r="AA605" i="1"/>
  <c r="AD595" i="1"/>
  <c r="AA595" i="1"/>
  <c r="AD585" i="1"/>
  <c r="AA585" i="1"/>
  <c r="AD575" i="1"/>
  <c r="AA575" i="1"/>
  <c r="AD565" i="1"/>
  <c r="AA565" i="1"/>
  <c r="AD555" i="1"/>
  <c r="AA555" i="1"/>
  <c r="AD535" i="1"/>
  <c r="AA535" i="1"/>
  <c r="AD525" i="1"/>
  <c r="AA525" i="1"/>
  <c r="AD515" i="1"/>
  <c r="AA515" i="1"/>
  <c r="AD495" i="1"/>
  <c r="AA495" i="1"/>
  <c r="AD485" i="1"/>
  <c r="AA485" i="1"/>
  <c r="AD475" i="1"/>
  <c r="AA475" i="1"/>
  <c r="AD465" i="1"/>
  <c r="AA465" i="1"/>
  <c r="AD455" i="1"/>
  <c r="AA455" i="1"/>
  <c r="AD445" i="1"/>
  <c r="AA445" i="1"/>
  <c r="AD435" i="1"/>
  <c r="AA435" i="1"/>
  <c r="AF425" i="1"/>
  <c r="AA425" i="1"/>
  <c r="AD415" i="1"/>
  <c r="AA415" i="1"/>
  <c r="AD405" i="1"/>
  <c r="AA405" i="1"/>
  <c r="AD395" i="1"/>
  <c r="AA395" i="1"/>
  <c r="AD385" i="1"/>
  <c r="AA385" i="1"/>
  <c r="AD375" i="1"/>
  <c r="AA375" i="1"/>
  <c r="AD365" i="1"/>
  <c r="AA365" i="1"/>
  <c r="AD355" i="1"/>
  <c r="AA355" i="1"/>
  <c r="AD345" i="1"/>
  <c r="AA345" i="1"/>
  <c r="AD335" i="1"/>
  <c r="AA335" i="1"/>
  <c r="AD325" i="1"/>
  <c r="AA325" i="1"/>
  <c r="AD315" i="1"/>
  <c r="AA315" i="1"/>
  <c r="AD305" i="1"/>
  <c r="AA305" i="1"/>
  <c r="AD295" i="1"/>
  <c r="AA295" i="1"/>
  <c r="AD285" i="1"/>
  <c r="AA285" i="1"/>
  <c r="AD275" i="1"/>
  <c r="AA275" i="1"/>
  <c r="AD265" i="1"/>
  <c r="AA265" i="1"/>
  <c r="AD245" i="1"/>
  <c r="AA245" i="1"/>
  <c r="AD235" i="1"/>
  <c r="AA235" i="1"/>
  <c r="AD225" i="1"/>
  <c r="AA225" i="1"/>
  <c r="AD215" i="1"/>
  <c r="AA215" i="1"/>
  <c r="AD205" i="1"/>
  <c r="AA205" i="1"/>
  <c r="AD195" i="1"/>
  <c r="AA195" i="1"/>
  <c r="AD175" i="1"/>
  <c r="AA175" i="1"/>
  <c r="AD165" i="1"/>
  <c r="AA165" i="1"/>
  <c r="AD155" i="1"/>
  <c r="AA155" i="1"/>
  <c r="AD145" i="1"/>
  <c r="AA145" i="1"/>
  <c r="AD135" i="1"/>
  <c r="AA135" i="1"/>
  <c r="AD125" i="1"/>
  <c r="AA125" i="1"/>
  <c r="AD115" i="1"/>
  <c r="AA115" i="1"/>
  <c r="AD105" i="1"/>
  <c r="AA105" i="1"/>
  <c r="AD95" i="1"/>
  <c r="AA95" i="1"/>
  <c r="AD85" i="1"/>
  <c r="AA85" i="1"/>
  <c r="AD75" i="1"/>
  <c r="AA75" i="1"/>
  <c r="AD65" i="1"/>
  <c r="AA65" i="1"/>
  <c r="AD55" i="1"/>
  <c r="AA55" i="1"/>
  <c r="AD45" i="1"/>
  <c r="AA45" i="1"/>
  <c r="AD35" i="1"/>
  <c r="AA35" i="1"/>
  <c r="AD25" i="1"/>
  <c r="AA25" i="1"/>
  <c r="AH22" i="1"/>
  <c r="AH707" i="1"/>
  <c r="AH75" i="1"/>
  <c r="AH245" i="1"/>
  <c r="AH325" i="1"/>
  <c r="AF505" i="1"/>
  <c r="AH595" i="1"/>
  <c r="AF76" i="1"/>
  <c r="AH236" i="1"/>
  <c r="AH396" i="1"/>
  <c r="AF606" i="1"/>
  <c r="AF27" i="1"/>
  <c r="AF197" i="1"/>
  <c r="AH337" i="1"/>
  <c r="AF487" i="1"/>
  <c r="AH175" i="1"/>
  <c r="AH44" i="1"/>
  <c r="AH104" i="1"/>
  <c r="AH435" i="1"/>
  <c r="AF264" i="1"/>
  <c r="AF634" i="1"/>
  <c r="AH625" i="1"/>
  <c r="AH416" i="1"/>
  <c r="AH566" i="1"/>
  <c r="AH83" i="1"/>
  <c r="AH293" i="1"/>
  <c r="AH102" i="1"/>
  <c r="AH345" i="1"/>
  <c r="AH292" i="1"/>
  <c r="AD159" i="1"/>
  <c r="AF159" i="1"/>
  <c r="AD428" i="1"/>
  <c r="AF428" i="1"/>
  <c r="AF107" i="1"/>
  <c r="AH357" i="1"/>
  <c r="AH117" i="1"/>
  <c r="AH667" i="1"/>
  <c r="AH78" i="1"/>
  <c r="AH318" i="1"/>
  <c r="AF149" i="1"/>
  <c r="AH709" i="1"/>
  <c r="AF590" i="1"/>
  <c r="AH36" i="1"/>
  <c r="AF256" i="1"/>
  <c r="AF416" i="1"/>
  <c r="AH677" i="1"/>
  <c r="AF167" i="1"/>
  <c r="AF367" i="1"/>
  <c r="AD712" i="1"/>
  <c r="AF712" i="1"/>
  <c r="AD682" i="1"/>
  <c r="AF682" i="1"/>
  <c r="AD472" i="1"/>
  <c r="AF472" i="1"/>
  <c r="AD442" i="1"/>
  <c r="AF442" i="1"/>
  <c r="AD282" i="1"/>
  <c r="AF282" i="1"/>
  <c r="AD252" i="1"/>
  <c r="AF252" i="1"/>
  <c r="AD202" i="1"/>
  <c r="AF202" i="1"/>
  <c r="AD82" i="1"/>
  <c r="AF82" i="1"/>
  <c r="AF42" i="1"/>
  <c r="AD42" i="1"/>
  <c r="AF32" i="1"/>
  <c r="AD32" i="1"/>
  <c r="AF22" i="1"/>
  <c r="AD22" i="1"/>
  <c r="AH657" i="1"/>
  <c r="AF55" i="1"/>
  <c r="AF105" i="1"/>
  <c r="AF155" i="1"/>
  <c r="AF225" i="1"/>
  <c r="AH285" i="1"/>
  <c r="AH355" i="1"/>
  <c r="AH495" i="1"/>
  <c r="AH575" i="1"/>
  <c r="AF645" i="1"/>
  <c r="AF234" i="1"/>
  <c r="AF56" i="1"/>
  <c r="AF126" i="1"/>
  <c r="AF176" i="1"/>
  <c r="AF226" i="1"/>
  <c r="AF276" i="1"/>
  <c r="AF326" i="1"/>
  <c r="AF376" i="1"/>
  <c r="AF456" i="1"/>
  <c r="AF516" i="1"/>
  <c r="AF596" i="1"/>
  <c r="AF676" i="1"/>
  <c r="AF17" i="1"/>
  <c r="AH67" i="1"/>
  <c r="AF137" i="1"/>
  <c r="AF187" i="1"/>
  <c r="AF237" i="1"/>
  <c r="AF287" i="1"/>
  <c r="AF337" i="1"/>
  <c r="AF397" i="1"/>
  <c r="AF477" i="1"/>
  <c r="AF537" i="1"/>
  <c r="AH607" i="1"/>
  <c r="AF697" i="1"/>
  <c r="AH445" i="1"/>
  <c r="AH34" i="1"/>
  <c r="AH84" i="1"/>
  <c r="AH564" i="1"/>
  <c r="AF143" i="1"/>
  <c r="AH474" i="1"/>
  <c r="AF704" i="1"/>
  <c r="AH225" i="1"/>
  <c r="AH375" i="1"/>
  <c r="AH76" i="1"/>
  <c r="AH365" i="1"/>
  <c r="AF453" i="1"/>
  <c r="AF83" i="1"/>
  <c r="AH163" i="1"/>
  <c r="AH333" i="1"/>
  <c r="AF603" i="1"/>
  <c r="AH713" i="1"/>
  <c r="AF498" i="1"/>
  <c r="AF58" i="1"/>
  <c r="AF118" i="1"/>
  <c r="AF178" i="1"/>
  <c r="AF238" i="1"/>
  <c r="AF298" i="1"/>
  <c r="AH348" i="1"/>
  <c r="AH408" i="1"/>
  <c r="AF478" i="1"/>
  <c r="AH548" i="1"/>
  <c r="AF618" i="1"/>
  <c r="AF698" i="1"/>
  <c r="AF601" i="1"/>
  <c r="AF362" i="1"/>
  <c r="AH388" i="1"/>
  <c r="AF259" i="1"/>
  <c r="AH39" i="1"/>
  <c r="AH119" i="1"/>
  <c r="AH179" i="1"/>
  <c r="AF249" i="1"/>
  <c r="AH309" i="1"/>
  <c r="AF369" i="1"/>
  <c r="AF429" i="1"/>
  <c r="AH499" i="1"/>
  <c r="AF629" i="1"/>
  <c r="AF689" i="1"/>
  <c r="AH421" i="1"/>
  <c r="AH571" i="1"/>
  <c r="AF382" i="1"/>
  <c r="AF468" i="1"/>
  <c r="AF150" i="1"/>
  <c r="AH220" i="1"/>
  <c r="AH280" i="1"/>
  <c r="AF360" i="1"/>
  <c r="AH420" i="1"/>
  <c r="AH480" i="1"/>
  <c r="AH530" i="1"/>
  <c r="AF620" i="1"/>
  <c r="AH680" i="1"/>
  <c r="AH251" i="1"/>
  <c r="AH351" i="1"/>
  <c r="AF491" i="1"/>
  <c r="AF132" i="1"/>
  <c r="AF522" i="1"/>
  <c r="AH159" i="1"/>
  <c r="AF611" i="1"/>
  <c r="AH371" i="1"/>
  <c r="AF651" i="1"/>
  <c r="AH96" i="1"/>
  <c r="AH72" i="1"/>
  <c r="AH182" i="1"/>
  <c r="AF262" i="1"/>
  <c r="AH250" i="1"/>
  <c r="AH704" i="1"/>
  <c r="AH616" i="1"/>
  <c r="AH622" i="1"/>
  <c r="AF541" i="1"/>
  <c r="AF292" i="1"/>
  <c r="AF552" i="1"/>
  <c r="AH702" i="1"/>
  <c r="AH448" i="1"/>
  <c r="AD381" i="1"/>
  <c r="AF381" i="1"/>
  <c r="AF231" i="1"/>
  <c r="AD231" i="1"/>
  <c r="AD201" i="1"/>
  <c r="AF201" i="1"/>
  <c r="AD141" i="1"/>
  <c r="AF141" i="1"/>
  <c r="AF91" i="1"/>
  <c r="AD91" i="1"/>
  <c r="AD81" i="1"/>
  <c r="AF81" i="1"/>
  <c r="AF71" i="1"/>
  <c r="AH71" i="1"/>
  <c r="AD71" i="1"/>
  <c r="AF61" i="1"/>
  <c r="AD61" i="1"/>
  <c r="AF51" i="1"/>
  <c r="AD51" i="1"/>
  <c r="AF41" i="1"/>
  <c r="AD41" i="1"/>
  <c r="AD31" i="1"/>
  <c r="AF31" i="1"/>
  <c r="AF21" i="1"/>
  <c r="AD21" i="1"/>
  <c r="AF248" i="1"/>
  <c r="AH298" i="1"/>
  <c r="AF358" i="1"/>
  <c r="AH498" i="1"/>
  <c r="AF558" i="1"/>
  <c r="AH618" i="1"/>
  <c r="AF708" i="1"/>
  <c r="AH601" i="1"/>
  <c r="AH558" i="1"/>
  <c r="AF310" i="1"/>
  <c r="AF119" i="1"/>
  <c r="AF189" i="1"/>
  <c r="AH249" i="1"/>
  <c r="AH319" i="1"/>
  <c r="AH369" i="1"/>
  <c r="AH429" i="1"/>
  <c r="AF509" i="1"/>
  <c r="AH579" i="1"/>
  <c r="AH629" i="1"/>
  <c r="AH689" i="1"/>
  <c r="AF451" i="1"/>
  <c r="AH611" i="1"/>
  <c r="AF170" i="1"/>
  <c r="AF220" i="1"/>
  <c r="AF290" i="1"/>
  <c r="AH360" i="1"/>
  <c r="AF430" i="1"/>
  <c r="AF480" i="1"/>
  <c r="AH620" i="1"/>
  <c r="AF690" i="1"/>
  <c r="AF251" i="1"/>
  <c r="AF351" i="1"/>
  <c r="AH491" i="1"/>
  <c r="AH240" i="1"/>
  <c r="AF701" i="1"/>
  <c r="AH151" i="1"/>
  <c r="AF241" i="1"/>
  <c r="AH401" i="1"/>
  <c r="AH651" i="1"/>
  <c r="AH160" i="1"/>
  <c r="AH698" i="1"/>
  <c r="AH48" i="1"/>
  <c r="AF639" i="1"/>
  <c r="AD281" i="1"/>
  <c r="AF281" i="1"/>
  <c r="AD330" i="1"/>
  <c r="AF330" i="1"/>
  <c r="AD300" i="1"/>
  <c r="AF300" i="1"/>
  <c r="AD230" i="1"/>
  <c r="AF230" i="1"/>
  <c r="AD210" i="1"/>
  <c r="AF210" i="1"/>
  <c r="AD140" i="1"/>
  <c r="AF140" i="1"/>
  <c r="AD130" i="1"/>
  <c r="AF130" i="1"/>
  <c r="AF120" i="1"/>
  <c r="AD120" i="1"/>
  <c r="AD110" i="1"/>
  <c r="AF110" i="1"/>
  <c r="AF100" i="1"/>
  <c r="AD100" i="1"/>
  <c r="AF90" i="1"/>
  <c r="AD90" i="1"/>
  <c r="AF80" i="1"/>
  <c r="AD80" i="1"/>
  <c r="AF70" i="1"/>
  <c r="AD70" i="1"/>
  <c r="AH70" i="1"/>
  <c r="AF60" i="1"/>
  <c r="AD60" i="1"/>
  <c r="AF50" i="1"/>
  <c r="AD50" i="1"/>
  <c r="AF40" i="1"/>
  <c r="AD40" i="1"/>
  <c r="AF30" i="1"/>
  <c r="AD30" i="1"/>
  <c r="AH30" i="1"/>
  <c r="AF20" i="1"/>
  <c r="AH20" i="1"/>
  <c r="AD20" i="1"/>
  <c r="AF589" i="1"/>
  <c r="AH68" i="1"/>
  <c r="AF128" i="1"/>
  <c r="AH248" i="1"/>
  <c r="AF308" i="1"/>
  <c r="AH358" i="1"/>
  <c r="AH428" i="1"/>
  <c r="AF508" i="1"/>
  <c r="AF628" i="1"/>
  <c r="AH708" i="1"/>
  <c r="AF661" i="1"/>
  <c r="AF401" i="1"/>
  <c r="AF69" i="1"/>
  <c r="AF129" i="1"/>
  <c r="AH189" i="1"/>
  <c r="AH259" i="1"/>
  <c r="AF319" i="1"/>
  <c r="AF379" i="1"/>
  <c r="AF439" i="1"/>
  <c r="AH509" i="1"/>
  <c r="AF579" i="1"/>
  <c r="AH639" i="1"/>
  <c r="AF699" i="1"/>
  <c r="AH451" i="1"/>
  <c r="AF621" i="1"/>
  <c r="AF610" i="1"/>
  <c r="AH170" i="1"/>
  <c r="AH230" i="1"/>
  <c r="AH290" i="1"/>
  <c r="AH370" i="1"/>
  <c r="AH430" i="1"/>
  <c r="AF490" i="1"/>
  <c r="AF550" i="1"/>
  <c r="AH690" i="1"/>
  <c r="AF271" i="1"/>
  <c r="AF361" i="1"/>
  <c r="AF511" i="1"/>
  <c r="AH31" i="1"/>
  <c r="AF151" i="1"/>
  <c r="AF261" i="1"/>
  <c r="AF461" i="1"/>
  <c r="AH241" i="1"/>
  <c r="AH527" i="1"/>
  <c r="AF711" i="1"/>
  <c r="AD711" i="1"/>
  <c r="AD660" i="1"/>
  <c r="AF660" i="1"/>
  <c r="AF570" i="1"/>
  <c r="AD570" i="1"/>
  <c r="AH570" i="1"/>
  <c r="AF569" i="1"/>
  <c r="AD569" i="1"/>
  <c r="AF489" i="1"/>
  <c r="AD489" i="1"/>
  <c r="AF329" i="1"/>
  <c r="AD329" i="1"/>
  <c r="AD239" i="1"/>
  <c r="AF239" i="1"/>
  <c r="AF109" i="1"/>
  <c r="AD109" i="1"/>
  <c r="AF59" i="1"/>
  <c r="AD59" i="1"/>
  <c r="AF49" i="1"/>
  <c r="AD49" i="1"/>
  <c r="AH29" i="1"/>
  <c r="AF29" i="1"/>
  <c r="AD29" i="1"/>
  <c r="AF640" i="1"/>
  <c r="AF68" i="1"/>
  <c r="AH128" i="1"/>
  <c r="AF198" i="1"/>
  <c r="AH258" i="1"/>
  <c r="AH308" i="1"/>
  <c r="AF368" i="1"/>
  <c r="AF438" i="1"/>
  <c r="AH508" i="1"/>
  <c r="AH578" i="1"/>
  <c r="AH628" i="1"/>
  <c r="AH718" i="1"/>
  <c r="AH661" i="1"/>
  <c r="AH69" i="1"/>
  <c r="AH129" i="1"/>
  <c r="AF199" i="1"/>
  <c r="AF269" i="1"/>
  <c r="AH329" i="1"/>
  <c r="AH379" i="1"/>
  <c r="AH439" i="1"/>
  <c r="AF519" i="1"/>
  <c r="AH589" i="1"/>
  <c r="AF649" i="1"/>
  <c r="AH699" i="1"/>
  <c r="AF481" i="1"/>
  <c r="AH621" i="1"/>
  <c r="AF700" i="1"/>
  <c r="AF180" i="1"/>
  <c r="AF240" i="1"/>
  <c r="AH310" i="1"/>
  <c r="AF380" i="1"/>
  <c r="AF440" i="1"/>
  <c r="AF500" i="1"/>
  <c r="AH550" i="1"/>
  <c r="AH640" i="1"/>
  <c r="AH700" i="1"/>
  <c r="AH271" i="1"/>
  <c r="AH361" i="1"/>
  <c r="AH511" i="1"/>
  <c r="AH61" i="1"/>
  <c r="AF161" i="1"/>
  <c r="AH261" i="1"/>
  <c r="AH461" i="1"/>
  <c r="AH387" i="1"/>
  <c r="AH389" i="1"/>
  <c r="AH49" i="1"/>
  <c r="AH547" i="1"/>
  <c r="AD710" i="1"/>
  <c r="AF710" i="1"/>
  <c r="AF659" i="1"/>
  <c r="AD659" i="1"/>
  <c r="AD539" i="1"/>
  <c r="AF539" i="1"/>
  <c r="AD469" i="1"/>
  <c r="AF469" i="1"/>
  <c r="AF158" i="1"/>
  <c r="AD158" i="1"/>
  <c r="AH80" i="1"/>
  <c r="AH580" i="1"/>
  <c r="AF18" i="1"/>
  <c r="AF78" i="1"/>
  <c r="AF138" i="1"/>
  <c r="AH198" i="1"/>
  <c r="AF268" i="1"/>
  <c r="AF318" i="1"/>
  <c r="AH368" i="1"/>
  <c r="AH438" i="1"/>
  <c r="AF578" i="1"/>
  <c r="AH638" i="1"/>
  <c r="AF718" i="1"/>
  <c r="AF499" i="1"/>
  <c r="AH79" i="1"/>
  <c r="AH199" i="1"/>
  <c r="AH269" i="1"/>
  <c r="AF339" i="1"/>
  <c r="AF389" i="1"/>
  <c r="AF449" i="1"/>
  <c r="AH519" i="1"/>
  <c r="AH599" i="1"/>
  <c r="AH649" i="1"/>
  <c r="AF709" i="1"/>
  <c r="AH481" i="1"/>
  <c r="AH641" i="1"/>
  <c r="AH60" i="1"/>
  <c r="AH180" i="1"/>
  <c r="AF250" i="1"/>
  <c r="AF320" i="1"/>
  <c r="AH380" i="1"/>
  <c r="AH440" i="1"/>
  <c r="AH500" i="1"/>
  <c r="AF580" i="1"/>
  <c r="AF650" i="1"/>
  <c r="AH710" i="1"/>
  <c r="AH281" i="1"/>
  <c r="AH381" i="1"/>
  <c r="AF551" i="1"/>
  <c r="AH81" i="1"/>
  <c r="AH161" i="1"/>
  <c r="AF291" i="1"/>
  <c r="AF501" i="1"/>
  <c r="AH427" i="1"/>
  <c r="AH50" i="1"/>
  <c r="AH289" i="1"/>
  <c r="AH567" i="1"/>
  <c r="AH647" i="1"/>
  <c r="AH209" i="1"/>
  <c r="AD681" i="1"/>
  <c r="AF681" i="1"/>
  <c r="AD631" i="1"/>
  <c r="AF631" i="1"/>
  <c r="AD441" i="1"/>
  <c r="AF441" i="1"/>
  <c r="AD630" i="1"/>
  <c r="AF630" i="1"/>
  <c r="AD560" i="1"/>
  <c r="AF560" i="1"/>
  <c r="AD299" i="1"/>
  <c r="AF299" i="1"/>
  <c r="AF229" i="1"/>
  <c r="AD229" i="1"/>
  <c r="AF518" i="1"/>
  <c r="AD518" i="1"/>
  <c r="AD398" i="1"/>
  <c r="AF398" i="1"/>
  <c r="AD28" i="1"/>
  <c r="AF28" i="1"/>
  <c r="AF671" i="1"/>
  <c r="AH190" i="1"/>
  <c r="AF260" i="1"/>
  <c r="AF390" i="1"/>
  <c r="AH650" i="1"/>
  <c r="AF15" i="1"/>
  <c r="AH301" i="1"/>
  <c r="AF391" i="1"/>
  <c r="AH551" i="1"/>
  <c r="AH91" i="1"/>
  <c r="AF171" i="1"/>
  <c r="AH501" i="1"/>
  <c r="AH191" i="1"/>
  <c r="AH449" i="1"/>
  <c r="AD471" i="1"/>
  <c r="AF471" i="1"/>
  <c r="AD540" i="1"/>
  <c r="AF540" i="1"/>
  <c r="AD470" i="1"/>
  <c r="AF470" i="1"/>
  <c r="AD399" i="1"/>
  <c r="AF399" i="1"/>
  <c r="AD588" i="1"/>
  <c r="AF588" i="1"/>
  <c r="AD328" i="1"/>
  <c r="AF328" i="1"/>
  <c r="AD188" i="1"/>
  <c r="AF188" i="1"/>
  <c r="AF507" i="1"/>
  <c r="AH268" i="1"/>
  <c r="AH291" i="1"/>
  <c r="AF217" i="1"/>
  <c r="AH716" i="1"/>
  <c r="AH717" i="1"/>
  <c r="AH626" i="1"/>
  <c r="AH697" i="1"/>
  <c r="AF211" i="1"/>
  <c r="AH28" i="1"/>
  <c r="AF88" i="1"/>
  <c r="AF148" i="1"/>
  <c r="AH218" i="1"/>
  <c r="AF278" i="1"/>
  <c r="AH328" i="1"/>
  <c r="AF378" i="1"/>
  <c r="AF458" i="1"/>
  <c r="AH528" i="1"/>
  <c r="AF598" i="1"/>
  <c r="AF648" i="1"/>
  <c r="AF431" i="1"/>
  <c r="AH602" i="1"/>
  <c r="AH415" i="1"/>
  <c r="AF688" i="1"/>
  <c r="AH89" i="1"/>
  <c r="AH149" i="1"/>
  <c r="AH219" i="1"/>
  <c r="AH279" i="1"/>
  <c r="AF349" i="1"/>
  <c r="AH409" i="1"/>
  <c r="AH459" i="1"/>
  <c r="AH529" i="1"/>
  <c r="AF609" i="1"/>
  <c r="AF669" i="1"/>
  <c r="AF719" i="1"/>
  <c r="AH521" i="1"/>
  <c r="AH671" i="1"/>
  <c r="AH562" i="1"/>
  <c r="AF181" i="1"/>
  <c r="AH100" i="1"/>
  <c r="AF190" i="1"/>
  <c r="AH260" i="1"/>
  <c r="AH330" i="1"/>
  <c r="AH400" i="1"/>
  <c r="AH450" i="1"/>
  <c r="AH510" i="1"/>
  <c r="AH590" i="1"/>
  <c r="AH660" i="1"/>
  <c r="AH15" i="1"/>
  <c r="AF321" i="1"/>
  <c r="AH391" i="1"/>
  <c r="AF581" i="1"/>
  <c r="AH482" i="1"/>
  <c r="AH433" i="1"/>
  <c r="AH593" i="1"/>
  <c r="AF101" i="1"/>
  <c r="AH171" i="1"/>
  <c r="AF311" i="1"/>
  <c r="AF531" i="1"/>
  <c r="AF532" i="1"/>
  <c r="AH52" i="1"/>
  <c r="AH112" i="1"/>
  <c r="AH232" i="1"/>
  <c r="AH442" i="1"/>
  <c r="AH559" i="1"/>
  <c r="AH390" i="1"/>
  <c r="AH350" i="1"/>
  <c r="AH627" i="1"/>
  <c r="AF691" i="1"/>
  <c r="AF432" i="1"/>
  <c r="AH642" i="1"/>
  <c r="AF559" i="1"/>
  <c r="AD139" i="1"/>
  <c r="AF139" i="1"/>
  <c r="AF668" i="1"/>
  <c r="AD668" i="1"/>
  <c r="AH207" i="1"/>
  <c r="AF427" i="1"/>
  <c r="AH687" i="1"/>
  <c r="AF208" i="1"/>
  <c r="AF528" i="1"/>
  <c r="AF191" i="1"/>
  <c r="AF89" i="1"/>
  <c r="AH339" i="1"/>
  <c r="AF599" i="1"/>
  <c r="AF450" i="1"/>
  <c r="AF96" i="1"/>
  <c r="AF206" i="1"/>
  <c r="AF356" i="1"/>
  <c r="AH576" i="1"/>
  <c r="AH107" i="1"/>
  <c r="AH507" i="1"/>
  <c r="AH545" i="1"/>
  <c r="AD545" i="1"/>
  <c r="AD505" i="1"/>
  <c r="AH505" i="1"/>
  <c r="AD425" i="1"/>
  <c r="AH425" i="1"/>
  <c r="AH255" i="1"/>
  <c r="AD255" i="1"/>
  <c r="AD185" i="1"/>
  <c r="AH185" i="1"/>
  <c r="AH40" i="1"/>
  <c r="AH437" i="1"/>
  <c r="AF35" i="1"/>
  <c r="AF85" i="1"/>
  <c r="AH135" i="1"/>
  <c r="AF205" i="1"/>
  <c r="AF275" i="1"/>
  <c r="AF335" i="1"/>
  <c r="AH405" i="1"/>
  <c r="AF475" i="1"/>
  <c r="AF555" i="1"/>
  <c r="AF615" i="1"/>
  <c r="AF715" i="1"/>
  <c r="AF36" i="1"/>
  <c r="AF106" i="1"/>
  <c r="AH156" i="1"/>
  <c r="AH206" i="1"/>
  <c r="AH256" i="1"/>
  <c r="AH306" i="1"/>
  <c r="AH356" i="1"/>
  <c r="AF426" i="1"/>
  <c r="AH496" i="1"/>
  <c r="AF576" i="1"/>
  <c r="AF646" i="1"/>
  <c r="AF164" i="1"/>
  <c r="AF57" i="1"/>
  <c r="AF117" i="1"/>
  <c r="AH167" i="1"/>
  <c r="AH217" i="1"/>
  <c r="AH267" i="1"/>
  <c r="AH317" i="1"/>
  <c r="AH367" i="1"/>
  <c r="AF447" i="1"/>
  <c r="AH517" i="1"/>
  <c r="AF597" i="1"/>
  <c r="AF667" i="1"/>
  <c r="AH205" i="1"/>
  <c r="AF24" i="1"/>
  <c r="AF74" i="1"/>
  <c r="AF63" i="1"/>
  <c r="AF204" i="1"/>
  <c r="AF434" i="1"/>
  <c r="AF664" i="1"/>
  <c r="AH695" i="1"/>
  <c r="AF73" i="1"/>
  <c r="AH656" i="1"/>
  <c r="AH165" i="1"/>
  <c r="AH685" i="1"/>
  <c r="AH53" i="1"/>
  <c r="AH133" i="1"/>
  <c r="AH223" i="1"/>
  <c r="AF303" i="1"/>
  <c r="AH393" i="1"/>
  <c r="AF493" i="1"/>
  <c r="AH573" i="1"/>
  <c r="AF693" i="1"/>
  <c r="AF258" i="1"/>
  <c r="AF38" i="1"/>
  <c r="AF98" i="1"/>
  <c r="AH148" i="1"/>
  <c r="AF218" i="1"/>
  <c r="AH278" i="1"/>
  <c r="AF338" i="1"/>
  <c r="AF388" i="1"/>
  <c r="AH458" i="1"/>
  <c r="AH538" i="1"/>
  <c r="AH598" i="1"/>
  <c r="AH431" i="1"/>
  <c r="AF332" i="1"/>
  <c r="AF672" i="1"/>
  <c r="AH582" i="1"/>
  <c r="AF19" i="1"/>
  <c r="AF99" i="1"/>
  <c r="AF169" i="1"/>
  <c r="AF219" i="1"/>
  <c r="AF289" i="1"/>
  <c r="AH349" i="1"/>
  <c r="AF409" i="1"/>
  <c r="AH469" i="1"/>
  <c r="AH539" i="1"/>
  <c r="AH609" i="1"/>
  <c r="AH669" i="1"/>
  <c r="AH719" i="1"/>
  <c r="AF561" i="1"/>
  <c r="AF122" i="1"/>
  <c r="AF652" i="1"/>
  <c r="AF228" i="1"/>
  <c r="AH120" i="1"/>
  <c r="AF200" i="1"/>
  <c r="AF270" i="1"/>
  <c r="AF340" i="1"/>
  <c r="AH410" i="1"/>
  <c r="AF460" i="1"/>
  <c r="AF520" i="1"/>
  <c r="AF600" i="1"/>
  <c r="AF670" i="1"/>
  <c r="AH321" i="1"/>
  <c r="AF411" i="1"/>
  <c r="AH581" i="1"/>
  <c r="AF482" i="1"/>
  <c r="AF131" i="1"/>
  <c r="AH101" i="1"/>
  <c r="AH201" i="1"/>
  <c r="AH311" i="1"/>
  <c r="AH531" i="1"/>
  <c r="AH532" i="1"/>
  <c r="AH557" i="1"/>
  <c r="AF62" i="1"/>
  <c r="AF152" i="1"/>
  <c r="AF242" i="1"/>
  <c r="AF582" i="1"/>
  <c r="AH615" i="1"/>
  <c r="AH489" i="1"/>
  <c r="AH397" i="1"/>
  <c r="AF111" i="1"/>
  <c r="AH691" i="1"/>
  <c r="AH432" i="1"/>
  <c r="AF662" i="1"/>
  <c r="AH534" i="1"/>
  <c r="AH701" i="1"/>
  <c r="AD488" i="1"/>
  <c r="AF488" i="1"/>
  <c r="AF418" i="1"/>
  <c r="AD418" i="1"/>
  <c r="AH110" i="1"/>
  <c r="AH37" i="1"/>
  <c r="AH257" i="1"/>
  <c r="AF587" i="1"/>
  <c r="AH138" i="1"/>
  <c r="AF448" i="1"/>
  <c r="AF638" i="1"/>
  <c r="AF641" i="1"/>
  <c r="AF279" i="1"/>
  <c r="AF529" i="1"/>
  <c r="AF521" i="1"/>
  <c r="AH320" i="1"/>
  <c r="AH377" i="1"/>
  <c r="AF156" i="1"/>
  <c r="AF306" i="1"/>
  <c r="AF496" i="1"/>
  <c r="AF636" i="1"/>
  <c r="AF47" i="1"/>
  <c r="AF267" i="1"/>
  <c r="AF317" i="1"/>
  <c r="AF437" i="1"/>
  <c r="AH587" i="1"/>
  <c r="AF657" i="1"/>
  <c r="AF714" i="1"/>
  <c r="AD714" i="1"/>
  <c r="AD684" i="1"/>
  <c r="AF684" i="1"/>
  <c r="AD654" i="1"/>
  <c r="AF654" i="1"/>
  <c r="AD644" i="1"/>
  <c r="AF644" i="1"/>
  <c r="AD624" i="1"/>
  <c r="AF624" i="1"/>
  <c r="AD614" i="1"/>
  <c r="AF614" i="1"/>
  <c r="AD594" i="1"/>
  <c r="AF594" i="1"/>
  <c r="AD584" i="1"/>
  <c r="AF584" i="1"/>
  <c r="AD554" i="1"/>
  <c r="AF554" i="1"/>
  <c r="AD544" i="1"/>
  <c r="AF544" i="1"/>
  <c r="AH544" i="1"/>
  <c r="AD524" i="1"/>
  <c r="AF524" i="1"/>
  <c r="AD514" i="1"/>
  <c r="AF514" i="1"/>
  <c r="AD494" i="1"/>
  <c r="AF494" i="1"/>
  <c r="AF454" i="1"/>
  <c r="AD454" i="1"/>
  <c r="AD414" i="1"/>
  <c r="AF414" i="1"/>
  <c r="AD384" i="1"/>
  <c r="AF384" i="1"/>
  <c r="AD354" i="1"/>
  <c r="AF354" i="1"/>
  <c r="AD344" i="1"/>
  <c r="AF344" i="1"/>
  <c r="AD324" i="1"/>
  <c r="AF324" i="1"/>
  <c r="AD314" i="1"/>
  <c r="AF314" i="1"/>
  <c r="AD304" i="1"/>
  <c r="AH304" i="1"/>
  <c r="AD294" i="1"/>
  <c r="AF294" i="1"/>
  <c r="AD284" i="1"/>
  <c r="AF284" i="1"/>
  <c r="AD254" i="1"/>
  <c r="AF254" i="1"/>
  <c r="AH244" i="1"/>
  <c r="AD244" i="1"/>
  <c r="AF244" i="1"/>
  <c r="AD224" i="1"/>
  <c r="AF224" i="1"/>
  <c r="AF214" i="1"/>
  <c r="AD214" i="1"/>
  <c r="AF194" i="1"/>
  <c r="AD194" i="1"/>
  <c r="AD184" i="1"/>
  <c r="AF184" i="1"/>
  <c r="AH184" i="1"/>
  <c r="AD154" i="1"/>
  <c r="AF154" i="1"/>
  <c r="AD144" i="1"/>
  <c r="AF144" i="1"/>
  <c r="AD124" i="1"/>
  <c r="AF124" i="1"/>
  <c r="AH21" i="1"/>
  <c r="AH457" i="1"/>
  <c r="AF95" i="1"/>
  <c r="AH145" i="1"/>
  <c r="AH215" i="1"/>
  <c r="AH275" i="1"/>
  <c r="AH335" i="1"/>
  <c r="AF405" i="1"/>
  <c r="AF485" i="1"/>
  <c r="AH565" i="1"/>
  <c r="AF625" i="1"/>
  <c r="AH26" i="1"/>
  <c r="AF46" i="1"/>
  <c r="AH106" i="1"/>
  <c r="AF166" i="1"/>
  <c r="AF216" i="1"/>
  <c r="AF266" i="1"/>
  <c r="AF316" i="1"/>
  <c r="AH366" i="1"/>
  <c r="AF436" i="1"/>
  <c r="AH506" i="1"/>
  <c r="AF586" i="1"/>
  <c r="AF656" i="1"/>
  <c r="AF464" i="1"/>
  <c r="AH57" i="1"/>
  <c r="AF127" i="1"/>
  <c r="AF177" i="1"/>
  <c r="AF227" i="1"/>
  <c r="AF277" i="1"/>
  <c r="AF327" i="1"/>
  <c r="AF377" i="1"/>
  <c r="AF457" i="1"/>
  <c r="AF517" i="1"/>
  <c r="AH597" i="1"/>
  <c r="AF677" i="1"/>
  <c r="AH386" i="1"/>
  <c r="AH24" i="1"/>
  <c r="AH74" i="1"/>
  <c r="AH154" i="1"/>
  <c r="AH464" i="1"/>
  <c r="AF93" i="1"/>
  <c r="AH214" i="1"/>
  <c r="AH674" i="1"/>
  <c r="AF553" i="1"/>
  <c r="AF223" i="1"/>
  <c r="AH706" i="1"/>
  <c r="AH265" i="1"/>
  <c r="AH715" i="1"/>
  <c r="AH63" i="1"/>
  <c r="AH143" i="1"/>
  <c r="AH233" i="1"/>
  <c r="AH303" i="1"/>
  <c r="AF403" i="1"/>
  <c r="AH493" i="1"/>
  <c r="AH693" i="1"/>
  <c r="AF302" i="1"/>
  <c r="AH38" i="1"/>
  <c r="AF108" i="1"/>
  <c r="AH158" i="1"/>
  <c r="AH228" i="1"/>
  <c r="AH288" i="1"/>
  <c r="AH338" i="1"/>
  <c r="AH398" i="1"/>
  <c r="AH468" i="1"/>
  <c r="AF538" i="1"/>
  <c r="AF608" i="1"/>
  <c r="AF678" i="1"/>
  <c r="AH471" i="1"/>
  <c r="AH332" i="1"/>
  <c r="AH672" i="1"/>
  <c r="AF168" i="1"/>
  <c r="AH19" i="1"/>
  <c r="AH99" i="1"/>
  <c r="AH169" i="1"/>
  <c r="AH229" i="1"/>
  <c r="AH299" i="1"/>
  <c r="AF359" i="1"/>
  <c r="AF419" i="1"/>
  <c r="AH479" i="1"/>
  <c r="AH549" i="1"/>
  <c r="AF619" i="1"/>
  <c r="AF679" i="1"/>
  <c r="AH181" i="1"/>
  <c r="AH561" i="1"/>
  <c r="AH122" i="1"/>
  <c r="AH652" i="1"/>
  <c r="AF272" i="1"/>
  <c r="AH140" i="1"/>
  <c r="AH200" i="1"/>
  <c r="AH270" i="1"/>
  <c r="AH340" i="1"/>
  <c r="AF410" i="1"/>
  <c r="AH460" i="1"/>
  <c r="AH520" i="1"/>
  <c r="AH600" i="1"/>
  <c r="AH670" i="1"/>
  <c r="AF121" i="1"/>
  <c r="AF331" i="1"/>
  <c r="AH411" i="1"/>
  <c r="AH631" i="1"/>
  <c r="AF502" i="1"/>
  <c r="AF182" i="1"/>
  <c r="AH111" i="1"/>
  <c r="AH221" i="1"/>
  <c r="AF341" i="1"/>
  <c r="AF591" i="1"/>
  <c r="AF622" i="1"/>
  <c r="AH594" i="1"/>
  <c r="AH62" i="1"/>
  <c r="AF172" i="1"/>
  <c r="AH242" i="1"/>
  <c r="AF692" i="1"/>
  <c r="AH648" i="1"/>
  <c r="AH526" i="1"/>
  <c r="AH490" i="1"/>
  <c r="AF301" i="1"/>
  <c r="AF162" i="1"/>
  <c r="AH492" i="1"/>
  <c r="AH662" i="1"/>
  <c r="AH605" i="1"/>
  <c r="AF160" i="1"/>
  <c r="AF658" i="1"/>
  <c r="AD658" i="1"/>
  <c r="AF568" i="1"/>
  <c r="AD568" i="1"/>
  <c r="AH157" i="1"/>
  <c r="AH307" i="1"/>
  <c r="AF647" i="1"/>
  <c r="AH18" i="1"/>
  <c r="AH378" i="1"/>
  <c r="AH588" i="1"/>
  <c r="AF209" i="1"/>
  <c r="AF459" i="1"/>
  <c r="AH659" i="1"/>
  <c r="AF79" i="1"/>
  <c r="AF510" i="1"/>
  <c r="AH211" i="1"/>
  <c r="AF694" i="1"/>
  <c r="AD694" i="1"/>
  <c r="AD484" i="1"/>
  <c r="AF484" i="1"/>
  <c r="AH484" i="1"/>
  <c r="AD444" i="1"/>
  <c r="AF444" i="1"/>
  <c r="AD424" i="1"/>
  <c r="AF424" i="1"/>
  <c r="AD394" i="1"/>
  <c r="AF394" i="1"/>
  <c r="AD683" i="1"/>
  <c r="AF683" i="1"/>
  <c r="AF673" i="1"/>
  <c r="AD673" i="1"/>
  <c r="AF653" i="1"/>
  <c r="AD653" i="1"/>
  <c r="AF613" i="1"/>
  <c r="AD613" i="1"/>
  <c r="AD583" i="1"/>
  <c r="AF583" i="1"/>
  <c r="AF543" i="1"/>
  <c r="AD543" i="1"/>
  <c r="AD523" i="1"/>
  <c r="AF523" i="1"/>
  <c r="AD513" i="1"/>
  <c r="AF513" i="1"/>
  <c r="AD443" i="1"/>
  <c r="AF443" i="1"/>
  <c r="AD423" i="1"/>
  <c r="AF423" i="1"/>
  <c r="AF413" i="1"/>
  <c r="AD413" i="1"/>
  <c r="AF373" i="1"/>
  <c r="AD373" i="1"/>
  <c r="AF353" i="1"/>
  <c r="AD353" i="1"/>
  <c r="AD343" i="1"/>
  <c r="AF343" i="1"/>
  <c r="AD323" i="1"/>
  <c r="AF323" i="1"/>
  <c r="AH313" i="1"/>
  <c r="AD313" i="1"/>
  <c r="AD283" i="1"/>
  <c r="AF283" i="1"/>
  <c r="AD273" i="1"/>
  <c r="AF273" i="1"/>
  <c r="AD253" i="1"/>
  <c r="AF253" i="1"/>
  <c r="AD183" i="1"/>
  <c r="AF183" i="1"/>
  <c r="AF173" i="1"/>
  <c r="AD173" i="1"/>
  <c r="AH173" i="1"/>
  <c r="AF153" i="1"/>
  <c r="AD153" i="1"/>
  <c r="AF113" i="1"/>
  <c r="AD113" i="1"/>
  <c r="AD43" i="1"/>
  <c r="AH43" i="1"/>
  <c r="AD23" i="1"/>
  <c r="AF23" i="1"/>
  <c r="AH41" i="1"/>
  <c r="AH477" i="1"/>
  <c r="AF45" i="1"/>
  <c r="AH95" i="1"/>
  <c r="AF145" i="1"/>
  <c r="AF215" i="1"/>
  <c r="AF285" i="1"/>
  <c r="AF345" i="1"/>
  <c r="AF415" i="1"/>
  <c r="AH485" i="1"/>
  <c r="AF565" i="1"/>
  <c r="AF635" i="1"/>
  <c r="AH676" i="1"/>
  <c r="AH56" i="1"/>
  <c r="AF116" i="1"/>
  <c r="AH166" i="1"/>
  <c r="AH216" i="1"/>
  <c r="AH266" i="1"/>
  <c r="AH316" i="1"/>
  <c r="AF366" i="1"/>
  <c r="AF446" i="1"/>
  <c r="AF506" i="1"/>
  <c r="AH586" i="1"/>
  <c r="AF666" i="1"/>
  <c r="AF564" i="1"/>
  <c r="AF67" i="1"/>
  <c r="AH127" i="1"/>
  <c r="AH177" i="1"/>
  <c r="AH227" i="1"/>
  <c r="AH277" i="1"/>
  <c r="AH327" i="1"/>
  <c r="AF387" i="1"/>
  <c r="AF467" i="1"/>
  <c r="AF527" i="1"/>
  <c r="AF607" i="1"/>
  <c r="AF687" i="1"/>
  <c r="AH404" i="1"/>
  <c r="AF34" i="1"/>
  <c r="AF84" i="1"/>
  <c r="AH164" i="1"/>
  <c r="AH554" i="1"/>
  <c r="AF123" i="1"/>
  <c r="AH224" i="1"/>
  <c r="AH454" i="1"/>
  <c r="AH694" i="1"/>
  <c r="AF573" i="1"/>
  <c r="AH130" i="1"/>
  <c r="AF243" i="1"/>
  <c r="AH87" i="1"/>
  <c r="AH315" i="1"/>
  <c r="AF213" i="1"/>
  <c r="AH73" i="1"/>
  <c r="AF163" i="1"/>
  <c r="AF233" i="1"/>
  <c r="AH323" i="1"/>
  <c r="AH403" i="1"/>
  <c r="AF503" i="1"/>
  <c r="AF593" i="1"/>
  <c r="AF703" i="1"/>
  <c r="AF400" i="1"/>
  <c r="AF48" i="1"/>
  <c r="AH108" i="1"/>
  <c r="AH168" i="1"/>
  <c r="AH238" i="1"/>
  <c r="AF288" i="1"/>
  <c r="AF348" i="1"/>
  <c r="AF408" i="1"/>
  <c r="AH478" i="1"/>
  <c r="AF548" i="1"/>
  <c r="AH608" i="1"/>
  <c r="AH688" i="1"/>
  <c r="AH541" i="1"/>
  <c r="AH362" i="1"/>
  <c r="AH47" i="1"/>
  <c r="AF212" i="1"/>
  <c r="AF39" i="1"/>
  <c r="AH109" i="1"/>
  <c r="AF179" i="1"/>
  <c r="AH239" i="1"/>
  <c r="AF309" i="1"/>
  <c r="AH359" i="1"/>
  <c r="AH419" i="1"/>
  <c r="AF479" i="1"/>
  <c r="AF549" i="1"/>
  <c r="AH619" i="1"/>
  <c r="AH679" i="1"/>
  <c r="AF421" i="1"/>
  <c r="AF571" i="1"/>
  <c r="AH302" i="1"/>
  <c r="AH467" i="1"/>
  <c r="AF370" i="1"/>
  <c r="AH150" i="1"/>
  <c r="AH210" i="1"/>
  <c r="AF280" i="1"/>
  <c r="AF350" i="1"/>
  <c r="AF420" i="1"/>
  <c r="AH470" i="1"/>
  <c r="AF530" i="1"/>
  <c r="AH610" i="1"/>
  <c r="AF680" i="1"/>
  <c r="AH121" i="1"/>
  <c r="AH331" i="1"/>
  <c r="AH441" i="1"/>
  <c r="AH681" i="1"/>
  <c r="AH522" i="1"/>
  <c r="AH88" i="1"/>
  <c r="AF371" i="1"/>
  <c r="AH131" i="1"/>
  <c r="AF221" i="1"/>
  <c r="AH341" i="1"/>
  <c r="AH591" i="1"/>
  <c r="AH98" i="1"/>
  <c r="AH646" i="1"/>
  <c r="AF72" i="1"/>
  <c r="AH172" i="1"/>
  <c r="AH252" i="1"/>
  <c r="AH692" i="1"/>
  <c r="AH678" i="1"/>
  <c r="AH560" i="1"/>
  <c r="AH536" i="1"/>
  <c r="AF352" i="1"/>
  <c r="AH162" i="1"/>
  <c r="AF492" i="1"/>
  <c r="AH682" i="1"/>
  <c r="AH208" i="1"/>
  <c r="AH300" i="1"/>
  <c r="AA720" i="1" l="1"/>
  <c r="AD720" i="1"/>
  <c r="AF720" i="1"/>
  <c r="AH720" i="1"/>
</calcChain>
</file>

<file path=xl/sharedStrings.xml><?xml version="1.0" encoding="utf-8"?>
<sst xmlns="http://schemas.openxmlformats.org/spreadsheetml/2006/main" count="6439" uniqueCount="1404">
  <si>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</si>
  <si>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</si>
  <si>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</si>
  <si>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</si>
  <si>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</si>
  <si>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</si>
  <si>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</si>
  <si>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</si>
  <si>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</si>
  <si>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</si>
  <si>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</si>
  <si>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09</t>
  </si>
  <si>
    <t>I</t>
  </si>
  <si>
    <t>II</t>
  </si>
  <si>
    <t>III</t>
  </si>
  <si>
    <t>IV</t>
  </si>
  <si>
    <t>V</t>
  </si>
  <si>
    <t>VI</t>
  </si>
  <si>
    <t/>
  </si>
  <si>
    <t>DELIVERY TYPE</t>
  </si>
  <si>
    <t>18</t>
  </si>
  <si>
    <t>0M</t>
  </si>
  <si>
    <t>3M</t>
  </si>
  <si>
    <t>6M</t>
  </si>
  <si>
    <t>9M</t>
  </si>
  <si>
    <t>12M</t>
  </si>
  <si>
    <t>18M</t>
  </si>
  <si>
    <t>24M</t>
  </si>
  <si>
    <t>36M</t>
  </si>
  <si>
    <t>22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</si>
  <si>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</si>
  <si>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</si>
  <si>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</si>
  <si>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</si>
  <si>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</si>
  <si>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</si>
  <si>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</si>
  <si>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</si>
  <si>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</si>
  <si>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</si>
  <si>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</si>
  <si>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</si>
  <si>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</si>
  <si>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</si>
  <si>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16Y</t>
  </si>
  <si>
    <t>BRAND</t>
  </si>
  <si>
    <t xml:space="preserve">Stagione </t>
  </si>
  <si>
    <t>Descrizione PG</t>
  </si>
  <si>
    <t>Gender</t>
  </si>
  <si>
    <t>Modello</t>
  </si>
  <si>
    <t>Parte</t>
  </si>
  <si>
    <t>Descrizione Modello / Parte</t>
  </si>
  <si>
    <t>Colore</t>
  </si>
  <si>
    <t>Griglia T.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</si>
  <si>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</si>
  <si>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</si>
  <si>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</si>
  <si>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</si>
  <si>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</si>
  <si>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</si>
  <si>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</si>
  <si>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</si>
  <si>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</si>
  <si>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</si>
  <si>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</si>
  <si>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</si>
  <si>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</si>
  <si>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</si>
  <si>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</si>
  <si>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QTY</t>
  </si>
  <si>
    <t>Whs</t>
  </si>
  <si>
    <t>Whs TOT</t>
  </si>
  <si>
    <t>figurino/foto</t>
  </si>
  <si>
    <t>RRP €</t>
  </si>
  <si>
    <t>RRP TOT €</t>
  </si>
  <si>
    <t>COST €</t>
  </si>
  <si>
    <t>COST TOT €</t>
  </si>
  <si>
    <t>COST £</t>
  </si>
  <si>
    <t>COST TOT £</t>
  </si>
  <si>
    <t>DIESEL</t>
  </si>
  <si>
    <t>SS</t>
  </si>
  <si>
    <t>5 pockets</t>
  </si>
  <si>
    <t>M</t>
  </si>
  <si>
    <t>00J3AJ</t>
  </si>
  <si>
    <t>KXBN4</t>
  </si>
  <si>
    <t>KROOLEY-NE-J JJJ PANTALONI</t>
  </si>
  <si>
    <t>K01</t>
  </si>
  <si>
    <t>KXBPF</t>
  </si>
  <si>
    <t>Short pants</t>
  </si>
  <si>
    <t>00J3CI</t>
  </si>
  <si>
    <t>KROOLEY-NE-J SH JJJ CALZONCINI</t>
  </si>
  <si>
    <t>D2</t>
  </si>
  <si>
    <t>DQ2719</t>
  </si>
  <si>
    <t>D0ABN</t>
  </si>
  <si>
    <t>D2P795M CALZONCINI</t>
  </si>
  <si>
    <t>DQC03</t>
  </si>
  <si>
    <t>DQ2720</t>
  </si>
  <si>
    <t>D0AC6</t>
  </si>
  <si>
    <t>D2P794M CALZONCINI</t>
  </si>
  <si>
    <t>DQ717</t>
  </si>
  <si>
    <t>U</t>
  </si>
  <si>
    <t>DQ2738</t>
  </si>
  <si>
    <t>D0094</t>
  </si>
  <si>
    <t>D2P830U CALZONCINI</t>
  </si>
  <si>
    <t>DQ321</t>
  </si>
  <si>
    <t>DQ880</t>
  </si>
  <si>
    <t>Jackets</t>
  </si>
  <si>
    <t>F</t>
  </si>
  <si>
    <t>DQ2747</t>
  </si>
  <si>
    <t>D0ABP</t>
  </si>
  <si>
    <t>D2J491F GIACCA</t>
  </si>
  <si>
    <t>DQ870</t>
  </si>
  <si>
    <t>Sweaters</t>
  </si>
  <si>
    <t>DQ2758</t>
  </si>
  <si>
    <t>D0ACE</t>
  </si>
  <si>
    <t>D2S879F FELPA</t>
  </si>
  <si>
    <t>Dresses</t>
  </si>
  <si>
    <t>DQ2813</t>
  </si>
  <si>
    <t>D0AC1</t>
  </si>
  <si>
    <t>D2D369F ABITO</t>
  </si>
  <si>
    <t>DQ01</t>
  </si>
  <si>
    <t>DQ2860</t>
  </si>
  <si>
    <t>D2S901B FELPA</t>
  </si>
  <si>
    <t>Pants</t>
  </si>
  <si>
    <t>DQ2866</t>
  </si>
  <si>
    <t>D0ACM</t>
  </si>
  <si>
    <t>D2P831B PANTALONI</t>
  </si>
  <si>
    <t>DQ2868</t>
  </si>
  <si>
    <t>D2P833B PANTALONI</t>
  </si>
  <si>
    <t>T-shirts</t>
  </si>
  <si>
    <t>DQ2898</t>
  </si>
  <si>
    <t>D0A47</t>
  </si>
  <si>
    <t>D2MT24M RELAX MAGLIETTA</t>
  </si>
  <si>
    <t>DQ100</t>
  </si>
  <si>
    <t>UW T-Shirt</t>
  </si>
  <si>
    <t>DQ2950</t>
  </si>
  <si>
    <t>D008J</t>
  </si>
  <si>
    <t>D2UT9U-ICON UW MAGLIETTA</t>
  </si>
  <si>
    <t>Swimwear</t>
  </si>
  <si>
    <t>DQ2958</t>
  </si>
  <si>
    <t>D000V</t>
  </si>
  <si>
    <t>D2M133F-ICON COSTUME</t>
  </si>
  <si>
    <t>DQ900</t>
  </si>
  <si>
    <t>DQ2959</t>
  </si>
  <si>
    <t>D2M134M-ICON COSTUME</t>
  </si>
  <si>
    <t>DQ230</t>
  </si>
  <si>
    <t>Shirts</t>
  </si>
  <si>
    <t>J00760</t>
  </si>
  <si>
    <t>KXBNL</t>
  </si>
  <si>
    <t>CEKO CAMICIA</t>
  </si>
  <si>
    <t>K02</t>
  </si>
  <si>
    <t>J00809</t>
  </si>
  <si>
    <t>KXBNM</t>
  </si>
  <si>
    <t>2020 D-VIKER-J PANTALONI</t>
  </si>
  <si>
    <t>KXBNU</t>
  </si>
  <si>
    <t>J00810</t>
  </si>
  <si>
    <t>KXBNJ</t>
  </si>
  <si>
    <t>1995-J PANTALONI</t>
  </si>
  <si>
    <t>J00815</t>
  </si>
  <si>
    <t>KXBMA</t>
  </si>
  <si>
    <t>1969 D-EBBEY-J PANTALONI</t>
  </si>
  <si>
    <t>K60B</t>
  </si>
  <si>
    <t>K80K</t>
  </si>
  <si>
    <t>Skirts</t>
  </si>
  <si>
    <t>J00958</t>
  </si>
  <si>
    <t>KXBMW</t>
  </si>
  <si>
    <t>GIANNA GONNA</t>
  </si>
  <si>
    <t>K641</t>
  </si>
  <si>
    <t>J00981</t>
  </si>
  <si>
    <t>KXBNX</t>
  </si>
  <si>
    <t>D-LUCAS-J PANTALONI</t>
  </si>
  <si>
    <t>J01341</t>
  </si>
  <si>
    <t>JSLIMMY-J GIACCA</t>
  </si>
  <si>
    <t>J01443</t>
  </si>
  <si>
    <t>KXBJ1</t>
  </si>
  <si>
    <t>PBAS PANTALONI</t>
  </si>
  <si>
    <t>K8AT</t>
  </si>
  <si>
    <t>J01540</t>
  </si>
  <si>
    <t>KXBL3</t>
  </si>
  <si>
    <t>2004-J JJJ PANTALONI</t>
  </si>
  <si>
    <t>J01746</t>
  </si>
  <si>
    <t>KXBA8</t>
  </si>
  <si>
    <t>CPING CAMICIA</t>
  </si>
  <si>
    <t>K100</t>
  </si>
  <si>
    <t>J01820</t>
  </si>
  <si>
    <t>0AFAA</t>
  </si>
  <si>
    <t>DANGIELAM ABITO</t>
  </si>
  <si>
    <t>K208</t>
  </si>
  <si>
    <t>J01854</t>
  </si>
  <si>
    <t>KXBN1</t>
  </si>
  <si>
    <t>GIANNA JJJ GONNA</t>
  </si>
  <si>
    <t>J01923</t>
  </si>
  <si>
    <t>KXBNT</t>
  </si>
  <si>
    <t>2001 D-MACRO-J PANTALONI</t>
  </si>
  <si>
    <t>Caps</t>
  </si>
  <si>
    <t>J02126</t>
  </si>
  <si>
    <t>KXA77</t>
  </si>
  <si>
    <t>FDELS CAPPELLO</t>
  </si>
  <si>
    <t>J02165</t>
  </si>
  <si>
    <t>CINNIX CAMICIA</t>
  </si>
  <si>
    <t>J02185</t>
  </si>
  <si>
    <t>0KKAM</t>
  </si>
  <si>
    <t>JSTART GIACCA</t>
  </si>
  <si>
    <t>K823</t>
  </si>
  <si>
    <t>J02189</t>
  </si>
  <si>
    <t>DKNOTTY ABITO</t>
  </si>
  <si>
    <t>J02191</t>
  </si>
  <si>
    <t>TLISON MAGLIETTA</t>
  </si>
  <si>
    <t>J02215</t>
  </si>
  <si>
    <t>0KIAE</t>
  </si>
  <si>
    <t>JTAPOS GIACCA</t>
  </si>
  <si>
    <t>K744</t>
  </si>
  <si>
    <t>J02216</t>
  </si>
  <si>
    <t>POSDY CALZONCINI</t>
  </si>
  <si>
    <t>Knitwear</t>
  </si>
  <si>
    <t>J02225</t>
  </si>
  <si>
    <t>KYAY4</t>
  </si>
  <si>
    <t>KJANCI OVER MAGLIA</t>
  </si>
  <si>
    <t>J02242</t>
  </si>
  <si>
    <t>KYAXQ</t>
  </si>
  <si>
    <t>KLAR CARDIGAN OVER MAGLIA</t>
  </si>
  <si>
    <t>J02248</t>
  </si>
  <si>
    <t>0CHBI</t>
  </si>
  <si>
    <t>SROXTHOOD MAGLIETTA</t>
  </si>
  <si>
    <t>J02249</t>
  </si>
  <si>
    <t>KYAY1</t>
  </si>
  <si>
    <t>TBOST OVER MAGLIETTA</t>
  </si>
  <si>
    <t>J02253</t>
  </si>
  <si>
    <t>0THAH</t>
  </si>
  <si>
    <t>TWASHN1 OVER MAGLIETTA</t>
  </si>
  <si>
    <t>K262</t>
  </si>
  <si>
    <t>J02254</t>
  </si>
  <si>
    <t>0KLAH</t>
  </si>
  <si>
    <t>DMALORY ABITO</t>
  </si>
  <si>
    <t>K310</t>
  </si>
  <si>
    <t>J02255</t>
  </si>
  <si>
    <t>SFMAITE FELPA</t>
  </si>
  <si>
    <t>J02257</t>
  </si>
  <si>
    <t>TUNCUSL MAGLIETTA</t>
  </si>
  <si>
    <t>J02261</t>
  </si>
  <si>
    <t>0DPAQ</t>
  </si>
  <si>
    <t>SFALEXAN OVER FELPA</t>
  </si>
  <si>
    <t>K61</t>
  </si>
  <si>
    <t>K929</t>
  </si>
  <si>
    <t>J02264</t>
  </si>
  <si>
    <t>KYAY5</t>
  </si>
  <si>
    <t>TBUXTYS MAGLIETTA</t>
  </si>
  <si>
    <t>K900</t>
  </si>
  <si>
    <t>J02265</t>
  </si>
  <si>
    <t>KYAY8</t>
  </si>
  <si>
    <t>TBUXT OVER MAGLIETTA</t>
  </si>
  <si>
    <t>J02267</t>
  </si>
  <si>
    <t>0EPAG</t>
  </si>
  <si>
    <t>DHOPYN2 ABITO</t>
  </si>
  <si>
    <t>K17</t>
  </si>
  <si>
    <t>J02278</t>
  </si>
  <si>
    <t>0GEAX</t>
  </si>
  <si>
    <t>KTRIAS OVER MAGLIA</t>
  </si>
  <si>
    <t>J02287</t>
  </si>
  <si>
    <t>MTRIAX MAGLIETTA</t>
  </si>
  <si>
    <t>J02288</t>
  </si>
  <si>
    <t>KXBPQ</t>
  </si>
  <si>
    <t>MCBMOWTADRIAN CAMICIA</t>
  </si>
  <si>
    <t>K90</t>
  </si>
  <si>
    <t>J02289</t>
  </si>
  <si>
    <t>KXBPD</t>
  </si>
  <si>
    <t>MKEN37S COSTUME</t>
  </si>
  <si>
    <t>J02291</t>
  </si>
  <si>
    <t>KXBPB</t>
  </si>
  <si>
    <t>MIPRES COSTUME</t>
  </si>
  <si>
    <t>K457</t>
  </si>
  <si>
    <t>J02301</t>
  </si>
  <si>
    <t>KYAZI</t>
  </si>
  <si>
    <t>MITRULLI COSTUME</t>
  </si>
  <si>
    <t>K80AC</t>
  </si>
  <si>
    <t>J02302</t>
  </si>
  <si>
    <t>KYAZJ</t>
  </si>
  <si>
    <t>MIARIS COSTUME</t>
  </si>
  <si>
    <t>Sw Cover-ups</t>
  </si>
  <si>
    <t>J02303</t>
  </si>
  <si>
    <t>KYAG8</t>
  </si>
  <si>
    <t>MCUSMIN COPRI COSTUME</t>
  </si>
  <si>
    <t>K256</t>
  </si>
  <si>
    <t>J02304</t>
  </si>
  <si>
    <t>MCUTRIX COPRI COSTUME</t>
  </si>
  <si>
    <t>K812</t>
  </si>
  <si>
    <t>J02308</t>
  </si>
  <si>
    <t>PBOYSHORT-S CALZONCINI</t>
  </si>
  <si>
    <t>J02310</t>
  </si>
  <si>
    <t>KXBN5</t>
  </si>
  <si>
    <t>PLAB JJJ PANTALONI</t>
  </si>
  <si>
    <t>J02311</t>
  </si>
  <si>
    <t>KXBPH</t>
  </si>
  <si>
    <t>D-ARGJX-CARGO-J JJJ PANTALONI</t>
  </si>
  <si>
    <t>K582</t>
  </si>
  <si>
    <t>J02315</t>
  </si>
  <si>
    <t>KYAQK</t>
  </si>
  <si>
    <t>PLEKOX PANTALONI</t>
  </si>
  <si>
    <t>J02318</t>
  </si>
  <si>
    <t>KXBNZ</t>
  </si>
  <si>
    <t>D-KRAILEY-NE-J JJJ PANTALONI</t>
  </si>
  <si>
    <t>KXBPG</t>
  </si>
  <si>
    <t>FW</t>
  </si>
  <si>
    <t>DQ04IB</t>
  </si>
  <si>
    <t>D00I8</t>
  </si>
  <si>
    <t>D2F118U-ICON CAPPELLO</t>
  </si>
  <si>
    <t>DQ353</t>
  </si>
  <si>
    <t>Socks</t>
  </si>
  <si>
    <t>DQ1035</t>
  </si>
  <si>
    <t>D00WI</t>
  </si>
  <si>
    <t>D2Z34U-ICON CALZINO</t>
  </si>
  <si>
    <t>DQ772</t>
  </si>
  <si>
    <t>DQC29</t>
  </si>
  <si>
    <t>DQ2252</t>
  </si>
  <si>
    <t>D0ABZ</t>
  </si>
  <si>
    <t>D2P703U 642 JEAN PANTALONI</t>
  </si>
  <si>
    <t>DQ2358</t>
  </si>
  <si>
    <t>D0A7D</t>
  </si>
  <si>
    <t>D2Z63U CALZINO</t>
  </si>
  <si>
    <t>DQ322</t>
  </si>
  <si>
    <t>DQ524</t>
  </si>
  <si>
    <t>Vests</t>
  </si>
  <si>
    <t>DQ2448</t>
  </si>
  <si>
    <t>D00BN</t>
  </si>
  <si>
    <t>D2J461U GILE'</t>
  </si>
  <si>
    <t>DQ769</t>
  </si>
  <si>
    <t>DQ2461</t>
  </si>
  <si>
    <t>D0A9Q</t>
  </si>
  <si>
    <t>D2S828U FELPA</t>
  </si>
  <si>
    <t>DQ558</t>
  </si>
  <si>
    <t>Und Short</t>
  </si>
  <si>
    <t>DQ2479</t>
  </si>
  <si>
    <t>D2UM10M BI-PACK BOXER</t>
  </si>
  <si>
    <t>DQC55</t>
  </si>
  <si>
    <t>DQ2712</t>
  </si>
  <si>
    <t>D0ACA</t>
  </si>
  <si>
    <t>D2J504U GIACCA</t>
  </si>
  <si>
    <t>DQ104</t>
  </si>
  <si>
    <t>DQ539</t>
  </si>
  <si>
    <t>DQ2721</t>
  </si>
  <si>
    <t>D2P793M PANTALONI</t>
  </si>
  <si>
    <t>DQ513</t>
  </si>
  <si>
    <t>DQ2735</t>
  </si>
  <si>
    <t>D2S890U FELPA</t>
  </si>
  <si>
    <t>DQ2739</t>
  </si>
  <si>
    <t>D2S888U SLOUCH FIT FELPA</t>
  </si>
  <si>
    <t>DQ2743</t>
  </si>
  <si>
    <t>D0AC7</t>
  </si>
  <si>
    <t>D2T1136U SLOUCH FIT MAGLIETTA</t>
  </si>
  <si>
    <t>Tops</t>
  </si>
  <si>
    <t>DQ2751</t>
  </si>
  <si>
    <t>D0031</t>
  </si>
  <si>
    <t>D2T1124F TOP</t>
  </si>
  <si>
    <t>DQ2782</t>
  </si>
  <si>
    <t>D0015</t>
  </si>
  <si>
    <t>D2T1133U SLOUCH FIT MAGLIETTA</t>
  </si>
  <si>
    <t>DQ2784</t>
  </si>
  <si>
    <t>D004G</t>
  </si>
  <si>
    <t>D2T1131U MAGLIETTA</t>
  </si>
  <si>
    <t>DQ2788</t>
  </si>
  <si>
    <t>D00XM</t>
  </si>
  <si>
    <t>D2T1142U MAGLIETTA</t>
  </si>
  <si>
    <t>DQ2790</t>
  </si>
  <si>
    <t>D0AC4</t>
  </si>
  <si>
    <t>D2T1143U MAGLIETTA</t>
  </si>
  <si>
    <t>DQ2797</t>
  </si>
  <si>
    <t>D0A8D</t>
  </si>
  <si>
    <t>D2J507U GIACCA</t>
  </si>
  <si>
    <t>DQ2809</t>
  </si>
  <si>
    <t>D0ABQ</t>
  </si>
  <si>
    <t>D2G122F GONNA</t>
  </si>
  <si>
    <t>DQ405</t>
  </si>
  <si>
    <t>DQ2823</t>
  </si>
  <si>
    <t>D2T1146U SLOUCH FIT MAGLIETTA</t>
  </si>
  <si>
    <t>DQ2853</t>
  </si>
  <si>
    <t>D2T1139B MAGLIETTA</t>
  </si>
  <si>
    <t>DQ2856</t>
  </si>
  <si>
    <t>D2T1155B MAGLIETTA</t>
  </si>
  <si>
    <t>DQ2863</t>
  </si>
  <si>
    <t>D2S904B FELPA</t>
  </si>
  <si>
    <t>DQ2883</t>
  </si>
  <si>
    <t>D0A9S</t>
  </si>
  <si>
    <t>D2Z69U CALZINO</t>
  </si>
  <si>
    <t>DQ827</t>
  </si>
  <si>
    <t>DQ2884</t>
  </si>
  <si>
    <t>D2Z70U CALZINO</t>
  </si>
  <si>
    <t>DQ2908</t>
  </si>
  <si>
    <t>D0AD2</t>
  </si>
  <si>
    <t>D2P841U CALZONCINI</t>
  </si>
  <si>
    <t>DQ205</t>
  </si>
  <si>
    <t>Belts</t>
  </si>
  <si>
    <t>DQ2914</t>
  </si>
  <si>
    <t>D005Z</t>
  </si>
  <si>
    <t>D2B119F CINTURA</t>
  </si>
  <si>
    <t>DQ2919</t>
  </si>
  <si>
    <t>D00YT</t>
  </si>
  <si>
    <t>D2F249U CAPPELLO</t>
  </si>
  <si>
    <t>DQ2920</t>
  </si>
  <si>
    <t>D2F251U CAPPELLO</t>
  </si>
  <si>
    <t>DQ875</t>
  </si>
  <si>
    <t>DQ2925</t>
  </si>
  <si>
    <t>D0AD7</t>
  </si>
  <si>
    <t>D2F256U CAPPELLO</t>
  </si>
  <si>
    <t>DQ634</t>
  </si>
  <si>
    <t>DQ771</t>
  </si>
  <si>
    <t>DQ2926</t>
  </si>
  <si>
    <t>D0AD6</t>
  </si>
  <si>
    <t>D2F257U CAPPELLO</t>
  </si>
  <si>
    <t>DQ2932</t>
  </si>
  <si>
    <t>D2D375F-ICON ABITO</t>
  </si>
  <si>
    <t>DQ724</t>
  </si>
  <si>
    <t>DQ2941</t>
  </si>
  <si>
    <t>D2T1163U SLOUCH FIT-ICON MAGLI</t>
  </si>
  <si>
    <t>DQ2952</t>
  </si>
  <si>
    <t>D2UM12M-ICON BOXER</t>
  </si>
  <si>
    <t>DQ2957</t>
  </si>
  <si>
    <t>D2M136F-ICON COSTUME</t>
  </si>
  <si>
    <t>DQ2973</t>
  </si>
  <si>
    <t>D0AD9</t>
  </si>
  <si>
    <t>D2P581IF-ICON CALZONCINI</t>
  </si>
  <si>
    <t>DQ919</t>
  </si>
  <si>
    <t>KXBPL</t>
  </si>
  <si>
    <t>J01919</t>
  </si>
  <si>
    <t>KXBMF</t>
  </si>
  <si>
    <t>D-AKII-J PANTALONI</t>
  </si>
  <si>
    <t>J02124</t>
  </si>
  <si>
    <t>KXBPC</t>
  </si>
  <si>
    <t>FRING CAPPELLO</t>
  </si>
  <si>
    <t>J02132</t>
  </si>
  <si>
    <t>FRENDIL CAPPELLO</t>
  </si>
  <si>
    <t>J02157</t>
  </si>
  <si>
    <t>KXBL5</t>
  </si>
  <si>
    <t>PMIRT-S-J PANTALONI</t>
  </si>
  <si>
    <t>J02167</t>
  </si>
  <si>
    <t>KXBPI</t>
  </si>
  <si>
    <t>D-RINXOO-J PANTALONI</t>
  </si>
  <si>
    <t>J02170</t>
  </si>
  <si>
    <t>1989 D-MINE-J PANTALONI</t>
  </si>
  <si>
    <t>J02175</t>
  </si>
  <si>
    <t>0THAG</t>
  </si>
  <si>
    <t>DSTROL ABITO</t>
  </si>
  <si>
    <t>K362</t>
  </si>
  <si>
    <t>K981C</t>
  </si>
  <si>
    <t>J02180</t>
  </si>
  <si>
    <t>KYAY9</t>
  </si>
  <si>
    <t>KFLOYD OVER MAGLIA</t>
  </si>
  <si>
    <t>K129</t>
  </si>
  <si>
    <t>J02182</t>
  </si>
  <si>
    <t>0IMAT</t>
  </si>
  <si>
    <t>PWILD PANTALONI</t>
  </si>
  <si>
    <t>J02184</t>
  </si>
  <si>
    <t>SGLORIOUS FELPA</t>
  </si>
  <si>
    <t>J02192</t>
  </si>
  <si>
    <t>0IMAF</t>
  </si>
  <si>
    <t>JALSTON GIACCA</t>
  </si>
  <si>
    <t>J02195</t>
  </si>
  <si>
    <t>KYATE</t>
  </si>
  <si>
    <t>GILSY GONNA</t>
  </si>
  <si>
    <t>J02198</t>
  </si>
  <si>
    <t>KYAXG</t>
  </si>
  <si>
    <t>GESID GONNA</t>
  </si>
  <si>
    <t>J02199</t>
  </si>
  <si>
    <t>KMONERVAXTOP MAGLIA</t>
  </si>
  <si>
    <t>J02201</t>
  </si>
  <si>
    <t>TRIND MAGLIETTA</t>
  </si>
  <si>
    <t>J02202</t>
  </si>
  <si>
    <t>KYAX3</t>
  </si>
  <si>
    <t>GOSPY GONNA</t>
  </si>
  <si>
    <t>J02218</t>
  </si>
  <si>
    <t>PMCKELLSHORT CALZONCINI</t>
  </si>
  <si>
    <t>J02220</t>
  </si>
  <si>
    <t>PDARGJXCARGO PANTALONI</t>
  </si>
  <si>
    <t>J02221</t>
  </si>
  <si>
    <t>PARGYMSHORT CALZONCINI</t>
  </si>
  <si>
    <t>J02250</t>
  </si>
  <si>
    <t>KYAY3</t>
  </si>
  <si>
    <t>TBOXTDBL OVER MAGLIETTA</t>
  </si>
  <si>
    <t>K857</t>
  </si>
  <si>
    <t>J02268</t>
  </si>
  <si>
    <t>TELEN1 MAGLIETTA</t>
  </si>
  <si>
    <t>J02270</t>
  </si>
  <si>
    <t>KYAZD</t>
  </si>
  <si>
    <t>TUNCSKI MAGLIETTA</t>
  </si>
  <si>
    <t>J02276</t>
  </si>
  <si>
    <t>0HGAM</t>
  </si>
  <si>
    <t>TBOGGYMEGOVALD OVER MAGLIETTA</t>
  </si>
  <si>
    <t>K589</t>
  </si>
  <si>
    <t>J02279</t>
  </si>
  <si>
    <t>RLAXU</t>
  </si>
  <si>
    <t>KMARGA MAGLIA</t>
  </si>
  <si>
    <t>J02286</t>
  </si>
  <si>
    <t>MCPOLLY CAMICIA</t>
  </si>
  <si>
    <t>K100B</t>
  </si>
  <si>
    <t>K100C</t>
  </si>
  <si>
    <t>K100D</t>
  </si>
  <si>
    <t>J02293</t>
  </si>
  <si>
    <t>MIPRUL COSTUME</t>
  </si>
  <si>
    <t>K255</t>
  </si>
  <si>
    <t>K506</t>
  </si>
  <si>
    <t>J02295</t>
  </si>
  <si>
    <t>MESP COSTUME</t>
  </si>
  <si>
    <t>J02305</t>
  </si>
  <si>
    <t>MPARIA CALZONCINI</t>
  </si>
  <si>
    <t>J02317</t>
  </si>
  <si>
    <t>KYAVF</t>
  </si>
  <si>
    <t>PMACISD PANTALONI</t>
  </si>
  <si>
    <t>K963</t>
  </si>
  <si>
    <t>K966</t>
  </si>
  <si>
    <t>J02313</t>
  </si>
  <si>
    <t>PINTY JJJ CALZONCINI</t>
  </si>
  <si>
    <t>DQ00WG</t>
  </si>
  <si>
    <t>D0A6M</t>
  </si>
  <si>
    <t>D2P62B CALZONCINI</t>
  </si>
  <si>
    <t>DQ01TC</t>
  </si>
  <si>
    <t>D0A0C</t>
  </si>
  <si>
    <t>D2P76AB PANTALONI</t>
  </si>
  <si>
    <t>DQ02</t>
  </si>
  <si>
    <t>D0A5X</t>
  </si>
  <si>
    <t>DQ0236</t>
  </si>
  <si>
    <t>D0A4P</t>
  </si>
  <si>
    <t>D2P31LVM COOL GUY JEAN PANTALO</t>
  </si>
  <si>
    <t>D0A6P</t>
  </si>
  <si>
    <t>D0A7P</t>
  </si>
  <si>
    <t>D0AAC</t>
  </si>
  <si>
    <t>DQ02DG</t>
  </si>
  <si>
    <t>D0A7E</t>
  </si>
  <si>
    <t>D2C24AVM CAMICIA</t>
  </si>
  <si>
    <t>DQ0383</t>
  </si>
  <si>
    <t>D0A5U</t>
  </si>
  <si>
    <t>D2P378F MEDIUM WAIST PAGE JEAN</t>
  </si>
  <si>
    <t>DQ03LD</t>
  </si>
  <si>
    <t>D007K</t>
  </si>
  <si>
    <t>D2P118LM SKATER JEAN PANTALONI</t>
  </si>
  <si>
    <t>D0A6N</t>
  </si>
  <si>
    <t>D0A7I</t>
  </si>
  <si>
    <t>DQ03YT</t>
  </si>
  <si>
    <t>D0A7G</t>
  </si>
  <si>
    <t>D2P240F JENNIFER CROPP. J  PAN</t>
  </si>
  <si>
    <t>DQ047Y</t>
  </si>
  <si>
    <t>D002Y</t>
  </si>
  <si>
    <t>D2P295U-ICON PANTALONI</t>
  </si>
  <si>
    <t>DQ049U</t>
  </si>
  <si>
    <t>D2S411U RELAX-ICON FELPA</t>
  </si>
  <si>
    <t>DQ049V</t>
  </si>
  <si>
    <t>D2S417U RELAX-ICON FELPA</t>
  </si>
  <si>
    <t>DQ0501</t>
  </si>
  <si>
    <t>D0A95</t>
  </si>
  <si>
    <t>D2P385F BOSTON JEAN PANTALONI</t>
  </si>
  <si>
    <t>DQ707</t>
  </si>
  <si>
    <t>DQ0571</t>
  </si>
  <si>
    <t>D2P224LU LONG RUN DAN JEAN PAN</t>
  </si>
  <si>
    <t>DQ0782</t>
  </si>
  <si>
    <t>D0A6L</t>
  </si>
  <si>
    <t>D2P460M CALZONCINI</t>
  </si>
  <si>
    <t>DQ0792</t>
  </si>
  <si>
    <t>D2S563U RELAX FELPA</t>
  </si>
  <si>
    <t>DQ10E</t>
  </si>
  <si>
    <t>DQ0921</t>
  </si>
  <si>
    <t>D0A2K</t>
  </si>
  <si>
    <t>D2P486F BELL BOTTOM JEAN PANTA</t>
  </si>
  <si>
    <t>DQ1204</t>
  </si>
  <si>
    <t>D0A5Z</t>
  </si>
  <si>
    <t>D2G80F GONNA</t>
  </si>
  <si>
    <t>DQ1338</t>
  </si>
  <si>
    <t>D0A09</t>
  </si>
  <si>
    <t>D2P529M SLIM JEAN PANTALONI</t>
  </si>
  <si>
    <t>DQ1359</t>
  </si>
  <si>
    <t>D00MV</t>
  </si>
  <si>
    <t>D2T872U COOL FIT-ICON MAGLIETT</t>
  </si>
  <si>
    <t>DQ1461</t>
  </si>
  <si>
    <t>D0A28</t>
  </si>
  <si>
    <t>D2T898B MAGLIETTA</t>
  </si>
  <si>
    <t>DQ1469</t>
  </si>
  <si>
    <t>D0A29</t>
  </si>
  <si>
    <t>D2P563B CALZONCINI</t>
  </si>
  <si>
    <t>DQ220</t>
  </si>
  <si>
    <t>DQ1527</t>
  </si>
  <si>
    <t>D0A36</t>
  </si>
  <si>
    <t>D2D305F ABITO</t>
  </si>
  <si>
    <t>DQ1562</t>
  </si>
  <si>
    <t>D2F183U CAPPELLO</t>
  </si>
  <si>
    <t>DQ1587</t>
  </si>
  <si>
    <t>D00ZF</t>
  </si>
  <si>
    <t>D2P592B PANTALONI</t>
  </si>
  <si>
    <t>DQ1589</t>
  </si>
  <si>
    <t>D0A2F</t>
  </si>
  <si>
    <t>D2P594B CALZONCINI</t>
  </si>
  <si>
    <t>DQ1593</t>
  </si>
  <si>
    <t>D003G</t>
  </si>
  <si>
    <t>D2P598B CALZONCINI</t>
  </si>
  <si>
    <t>DQ255</t>
  </si>
  <si>
    <t>DQ519</t>
  </si>
  <si>
    <t>DQ1600</t>
  </si>
  <si>
    <t>D2S704B FELPA</t>
  </si>
  <si>
    <t>DQ1672</t>
  </si>
  <si>
    <t>D2P601U-ICON PANTALONI</t>
  </si>
  <si>
    <t>DQ1691</t>
  </si>
  <si>
    <t>D2P606B-ICON PANTALONI</t>
  </si>
  <si>
    <t>DQ221</t>
  </si>
  <si>
    <t>DQ1703</t>
  </si>
  <si>
    <t>D009B</t>
  </si>
  <si>
    <t>D2S716B-ICON FELPA</t>
  </si>
  <si>
    <t>DQ1704</t>
  </si>
  <si>
    <t>D2P613B-ICON PANTALONI</t>
  </si>
  <si>
    <t>DQ1708</t>
  </si>
  <si>
    <t>D0A9E</t>
  </si>
  <si>
    <t>D2M95M-ICON SW BOXER</t>
  </si>
  <si>
    <t>DQ1766</t>
  </si>
  <si>
    <t>D0A4D</t>
  </si>
  <si>
    <t>D2P587U-ECO PANTALONI</t>
  </si>
  <si>
    <t>DQ1773</t>
  </si>
  <si>
    <t>D0A4E</t>
  </si>
  <si>
    <t>DQ1780</t>
  </si>
  <si>
    <t>D2P62CB-ECO CALZONCINI</t>
  </si>
  <si>
    <t>DQ413</t>
  </si>
  <si>
    <t>DQ1781</t>
  </si>
  <si>
    <t>D0A4C</t>
  </si>
  <si>
    <t>D2T858B-ECO MAGLIETTA</t>
  </si>
  <si>
    <t>DQ218</t>
  </si>
  <si>
    <t>DQ1793</t>
  </si>
  <si>
    <t>D2T953B MAGLIETTA</t>
  </si>
  <si>
    <t>DQ1796</t>
  </si>
  <si>
    <t>D2S725B FELPA</t>
  </si>
  <si>
    <t>DQ1803</t>
  </si>
  <si>
    <t>D0A4U</t>
  </si>
  <si>
    <t>D2P623B PANTALONI</t>
  </si>
  <si>
    <t>DQ301</t>
  </si>
  <si>
    <t>DQ1880</t>
  </si>
  <si>
    <t>D2T973B MAGLIETTA</t>
  </si>
  <si>
    <t>DQ1985</t>
  </si>
  <si>
    <t>D2T995B MAGLIETTA</t>
  </si>
  <si>
    <t>DQ326</t>
  </si>
  <si>
    <t>DQ1987</t>
  </si>
  <si>
    <t>D2S757B FELPA</t>
  </si>
  <si>
    <t>DQ418</t>
  </si>
  <si>
    <t>DQ1998</t>
  </si>
  <si>
    <t>D00MM</t>
  </si>
  <si>
    <t>D2T1000B MAGLIETTA</t>
  </si>
  <si>
    <t>DQ2002</t>
  </si>
  <si>
    <t>D0093</t>
  </si>
  <si>
    <t>D2P660B PANTALONI</t>
  </si>
  <si>
    <t>DQ563</t>
  </si>
  <si>
    <t>DQ2003</t>
  </si>
  <si>
    <t>D0A4Y</t>
  </si>
  <si>
    <t>D2K158B MAGLIA</t>
  </si>
  <si>
    <t>DQ713</t>
  </si>
  <si>
    <t>DQ2006</t>
  </si>
  <si>
    <t>D2D328B ABITO</t>
  </si>
  <si>
    <t>DQ2007</t>
  </si>
  <si>
    <t>D2T997B-ECO MAGLIETTA</t>
  </si>
  <si>
    <t>Jumpsuits</t>
  </si>
  <si>
    <t>DQ2010</t>
  </si>
  <si>
    <t>D0A46</t>
  </si>
  <si>
    <t>D2U5B-P-ECO TUTA</t>
  </si>
  <si>
    <t>DQ2061</t>
  </si>
  <si>
    <t>D2P76AB-ECO PANTALONI</t>
  </si>
  <si>
    <t>DQ2078</t>
  </si>
  <si>
    <t>D2T1020B MAGLIETTA</t>
  </si>
  <si>
    <t>DQ415</t>
  </si>
  <si>
    <t>DQ2082</t>
  </si>
  <si>
    <t>D0A6Q</t>
  </si>
  <si>
    <t>D2LP19F PANTALONI</t>
  </si>
  <si>
    <t>Short Pants</t>
  </si>
  <si>
    <t>DQ2087</t>
  </si>
  <si>
    <t>D0A4I</t>
  </si>
  <si>
    <t>D2LP23F CALZONCINI</t>
  </si>
  <si>
    <t>DQ2091</t>
  </si>
  <si>
    <t>D2Z57U-ICON CALZINO</t>
  </si>
  <si>
    <t>DQ2094</t>
  </si>
  <si>
    <t>D2P679U PANTALONI</t>
  </si>
  <si>
    <t>DQ2096</t>
  </si>
  <si>
    <t>D2S778U RELAX FELPA</t>
  </si>
  <si>
    <t>DQ420</t>
  </si>
  <si>
    <t>DQ2097</t>
  </si>
  <si>
    <t>D2T1016U RELAX MAGLIETTA</t>
  </si>
  <si>
    <t>DQ2098</t>
  </si>
  <si>
    <t>D2S779U SLOUCH FIT FELPA</t>
  </si>
  <si>
    <t>DQ2099</t>
  </si>
  <si>
    <t>D2T1017U SLOUCH FIT MAGLIETTA</t>
  </si>
  <si>
    <t>DQ824</t>
  </si>
  <si>
    <t>DQ2101</t>
  </si>
  <si>
    <t>D2T1019U RELAX MAGLIETTA</t>
  </si>
  <si>
    <t>DQ2102</t>
  </si>
  <si>
    <t>D2S780U RELAX FELPA</t>
  </si>
  <si>
    <t>DQ2103</t>
  </si>
  <si>
    <t>D2S776U RELAX FELPA</t>
  </si>
  <si>
    <t>DQ2104</t>
  </si>
  <si>
    <t>D2T1014U RELAX MAGLIETTA</t>
  </si>
  <si>
    <t>DQ2106</t>
  </si>
  <si>
    <t>D2T1012F MAGLIETTA</t>
  </si>
  <si>
    <t>DQ2107</t>
  </si>
  <si>
    <t>D2P671F PANTALONI</t>
  </si>
  <si>
    <t>DQ529</t>
  </si>
  <si>
    <t>DQ2110</t>
  </si>
  <si>
    <t>D2G103F GONNA</t>
  </si>
  <si>
    <t>DQ2111</t>
  </si>
  <si>
    <t>D2T1013F RENNY FIT MAGLIETTA</t>
  </si>
  <si>
    <t>DQ226</t>
  </si>
  <si>
    <t>DQ2114</t>
  </si>
  <si>
    <t>D2F208U CAPPELLO</t>
  </si>
  <si>
    <t>DQ915</t>
  </si>
  <si>
    <t>DQ2116</t>
  </si>
  <si>
    <t>D2F210U CAPPELLO</t>
  </si>
  <si>
    <t>DQ2120</t>
  </si>
  <si>
    <t>D2J435U GILE'</t>
  </si>
  <si>
    <t>DQ2123</t>
  </si>
  <si>
    <t>D2J458F GILE'</t>
  </si>
  <si>
    <t>DQ2124</t>
  </si>
  <si>
    <t>D2G104F GONNA</t>
  </si>
  <si>
    <t>DQ2125</t>
  </si>
  <si>
    <t>D0A6U</t>
  </si>
  <si>
    <t>D2G105F GONNA</t>
  </si>
  <si>
    <t>DQ2127</t>
  </si>
  <si>
    <t>D2P674M PANTALONI</t>
  </si>
  <si>
    <t>DQ2128</t>
  </si>
  <si>
    <t>D2P677M PANTALONI</t>
  </si>
  <si>
    <t>DQ2133</t>
  </si>
  <si>
    <t>D2P43BF COOL GIRL JEAN PANTALO</t>
  </si>
  <si>
    <t>DQ2134</t>
  </si>
  <si>
    <t>D2T1011F MAGLIETTA</t>
  </si>
  <si>
    <t>DQ2135</t>
  </si>
  <si>
    <t>D2P670F PANTALONI</t>
  </si>
  <si>
    <t>DQ2137</t>
  </si>
  <si>
    <t>D2T1022B MAGLIETTA</t>
  </si>
  <si>
    <t>DQ2138</t>
  </si>
  <si>
    <t>D2T1023B MAGLIETTA</t>
  </si>
  <si>
    <t>DQ2139</t>
  </si>
  <si>
    <t>D2T1024B MAGLIETTA</t>
  </si>
  <si>
    <t>DQ2140</t>
  </si>
  <si>
    <t>D2T1025B MAGLIETTA</t>
  </si>
  <si>
    <t>DQ2142</t>
  </si>
  <si>
    <t>D2T1027B MAGLIETTA</t>
  </si>
  <si>
    <t>DQ2143</t>
  </si>
  <si>
    <t>D2S781B FELPA</t>
  </si>
  <si>
    <t>DQ2144</t>
  </si>
  <si>
    <t>D2S782B FELPA</t>
  </si>
  <si>
    <t>DQ2145</t>
  </si>
  <si>
    <t>D2S783B FELPA</t>
  </si>
  <si>
    <t>DQ2146</t>
  </si>
  <si>
    <t>D2S784B FELPA</t>
  </si>
  <si>
    <t>DQ2147</t>
  </si>
  <si>
    <t>D2S785B FELPA</t>
  </si>
  <si>
    <t>DQ2150</t>
  </si>
  <si>
    <t>D2P681B PANTALONI</t>
  </si>
  <si>
    <t>DQ2151</t>
  </si>
  <si>
    <t>D2P682B PANTALONI</t>
  </si>
  <si>
    <t>DQ2152</t>
  </si>
  <si>
    <t>D2P683B PANTALONI</t>
  </si>
  <si>
    <t>DQ2155</t>
  </si>
  <si>
    <t>D2J438B GILE'</t>
  </si>
  <si>
    <t>DQ2161</t>
  </si>
  <si>
    <t>D2P661B CALZONCINI</t>
  </si>
  <si>
    <t>DQ2162</t>
  </si>
  <si>
    <t>D2P695B CALZONCINI</t>
  </si>
  <si>
    <t>DQ2173</t>
  </si>
  <si>
    <t>D0A74</t>
  </si>
  <si>
    <t>D2P694M PANTALONI</t>
  </si>
  <si>
    <t>DQ522</t>
  </si>
  <si>
    <t>DQ2180</t>
  </si>
  <si>
    <t>D2S795U SLOUCH FIT FELPA</t>
  </si>
  <si>
    <t>DQ414</t>
  </si>
  <si>
    <t>DQ2182</t>
  </si>
  <si>
    <t>D0A6Z</t>
  </si>
  <si>
    <t>D2S790U FELPA</t>
  </si>
  <si>
    <t>DQC49</t>
  </si>
  <si>
    <t>DQ2184</t>
  </si>
  <si>
    <t>D0A75</t>
  </si>
  <si>
    <t>D2P691M OVER CALZONCINI</t>
  </si>
  <si>
    <t>DQ2186</t>
  </si>
  <si>
    <t>D2P692U PANTALONI</t>
  </si>
  <si>
    <t>DQ857</t>
  </si>
  <si>
    <t>DQ2190</t>
  </si>
  <si>
    <t>D2S788U RELAX FELPA</t>
  </si>
  <si>
    <t>DQ530</t>
  </si>
  <si>
    <t>DQ2191</t>
  </si>
  <si>
    <t>D2P686M CALZONCINI</t>
  </si>
  <si>
    <t>DQ2193</t>
  </si>
  <si>
    <t>D2Z59U CALZINO</t>
  </si>
  <si>
    <t>DQ813</t>
  </si>
  <si>
    <t>DQ2195</t>
  </si>
  <si>
    <t>D2F213U CAPPELLO</t>
  </si>
  <si>
    <t>DQ329</t>
  </si>
  <si>
    <t>DQ411</t>
  </si>
  <si>
    <t>DQ2203</t>
  </si>
  <si>
    <t>D004H</t>
  </si>
  <si>
    <t>D2P687F PANTALONI</t>
  </si>
  <si>
    <t>DQ2212</t>
  </si>
  <si>
    <t>D2P700B CALZONCINI</t>
  </si>
  <si>
    <t>DQ916</t>
  </si>
  <si>
    <t>DQ2213</t>
  </si>
  <si>
    <t>D2P701B PANTALONI</t>
  </si>
  <si>
    <t>DQ531</t>
  </si>
  <si>
    <t>DQ2215</t>
  </si>
  <si>
    <t>D2S798B FELPA</t>
  </si>
  <si>
    <t>DQ2216</t>
  </si>
  <si>
    <t>D00X4</t>
  </si>
  <si>
    <t>D2T1041B MAGLIETTA</t>
  </si>
  <si>
    <t>DQ2217</t>
  </si>
  <si>
    <t>D2T1042B MAGLIETTA</t>
  </si>
  <si>
    <t>DQ2227</t>
  </si>
  <si>
    <t>D0A82</t>
  </si>
  <si>
    <t>D2J445M GIACCA</t>
  </si>
  <si>
    <t>DQ2228</t>
  </si>
  <si>
    <t>D2P706M PANTALONI</t>
  </si>
  <si>
    <t>DQ2229</t>
  </si>
  <si>
    <t>D2P712M CALZONCINI</t>
  </si>
  <si>
    <t>DQ2232</t>
  </si>
  <si>
    <t>D007D</t>
  </si>
  <si>
    <t>D2C205M CAMICIA</t>
  </si>
  <si>
    <t>D0A79</t>
  </si>
  <si>
    <t>DQ003</t>
  </si>
  <si>
    <t>DQ2234</t>
  </si>
  <si>
    <t>D2T1044U SLOUCH FIT MAGLIETTA</t>
  </si>
  <si>
    <t>DQ825</t>
  </si>
  <si>
    <t>DQ2237</t>
  </si>
  <si>
    <t>D2P710M OVER CALZONCINI</t>
  </si>
  <si>
    <t>DQ2240</t>
  </si>
  <si>
    <t>D0A71</t>
  </si>
  <si>
    <t>D2P704F CALZONCINI</t>
  </si>
  <si>
    <t>DQ2241</t>
  </si>
  <si>
    <t>D2P714U BOSS 10 JEAN PANTALONI</t>
  </si>
  <si>
    <t>D0AAL</t>
  </si>
  <si>
    <t>DQ2246</t>
  </si>
  <si>
    <t>D0A7Z</t>
  </si>
  <si>
    <t>D2F217U CAPPELLO</t>
  </si>
  <si>
    <t>D0A7J</t>
  </si>
  <si>
    <t>D0ABT</t>
  </si>
  <si>
    <t>DQ03</t>
  </si>
  <si>
    <t>Kit Apparel</t>
  </si>
  <si>
    <t>DQ2255</t>
  </si>
  <si>
    <t>D0A8U</t>
  </si>
  <si>
    <t>D2U92BOX KIT APPAREL</t>
  </si>
  <si>
    <t>DQ2258</t>
  </si>
  <si>
    <t>D2P486F BELL BOTTOM JEAN-ECO P</t>
  </si>
  <si>
    <t>DQ2259</t>
  </si>
  <si>
    <t>D2P467LM COMMANDO-ECO CALZONCI</t>
  </si>
  <si>
    <t>DQ2262</t>
  </si>
  <si>
    <t>D2P727U-ECO CALZONCINI</t>
  </si>
  <si>
    <t>DQ533</t>
  </si>
  <si>
    <t>DQ2266</t>
  </si>
  <si>
    <t>D2J450U GIACCA</t>
  </si>
  <si>
    <t>DQ2270</t>
  </si>
  <si>
    <t>D0A8M</t>
  </si>
  <si>
    <t>D2J452M GIACCA</t>
  </si>
  <si>
    <t>DQ2273</t>
  </si>
  <si>
    <t>D0012</t>
  </si>
  <si>
    <t>D2C207M CAMICIA</t>
  </si>
  <si>
    <t>DQC31</t>
  </si>
  <si>
    <t>DQ2277</t>
  </si>
  <si>
    <t>D2P724U PANTALONI</t>
  </si>
  <si>
    <t>DQ2278</t>
  </si>
  <si>
    <t>D0A89</t>
  </si>
  <si>
    <t>D2P715M PANTALONI</t>
  </si>
  <si>
    <t>DQ2286</t>
  </si>
  <si>
    <t>D0A8V</t>
  </si>
  <si>
    <t>D2K163U MAGLIA</t>
  </si>
  <si>
    <t>DQ204</t>
  </si>
  <si>
    <t>DQ317</t>
  </si>
  <si>
    <t>DQ559</t>
  </si>
  <si>
    <t>DQ821</t>
  </si>
  <si>
    <t>DQ2291</t>
  </si>
  <si>
    <t>D0A92</t>
  </si>
  <si>
    <t>D2P739M CALZONCINI</t>
  </si>
  <si>
    <t>DQ905</t>
  </si>
  <si>
    <t>DQ2292</t>
  </si>
  <si>
    <t>D2P716U PANTALONI</t>
  </si>
  <si>
    <t>DQ2293</t>
  </si>
  <si>
    <t>D0A8C</t>
  </si>
  <si>
    <t>D2D344F ABITO</t>
  </si>
  <si>
    <t>DQ2295</t>
  </si>
  <si>
    <t>D0A8G</t>
  </si>
  <si>
    <t>D2D338F ABITO</t>
  </si>
  <si>
    <t>DQ333</t>
  </si>
  <si>
    <t>DQ2296</t>
  </si>
  <si>
    <t>D0A8H</t>
  </si>
  <si>
    <t>D2D345F ABITO</t>
  </si>
  <si>
    <t>DQ950</t>
  </si>
  <si>
    <t>DQ2303</t>
  </si>
  <si>
    <t>D0A8K</t>
  </si>
  <si>
    <t>D2C209F CAMICIA</t>
  </si>
  <si>
    <t>DQ350</t>
  </si>
  <si>
    <t>DQ2314</t>
  </si>
  <si>
    <t>D0A8Y</t>
  </si>
  <si>
    <t>D2S804F FELPA</t>
  </si>
  <si>
    <t>DQ2317</t>
  </si>
  <si>
    <t>D2P726F PANTALONI</t>
  </si>
  <si>
    <t>DQ2318</t>
  </si>
  <si>
    <t>D2M102M COSTUME</t>
  </si>
  <si>
    <t>DQ826</t>
  </si>
  <si>
    <t>DQ2319</t>
  </si>
  <si>
    <t>D0A9B</t>
  </si>
  <si>
    <t>D2M98M COSTUME</t>
  </si>
  <si>
    <t>DQ877</t>
  </si>
  <si>
    <t>DQ2325</t>
  </si>
  <si>
    <t>D00QK</t>
  </si>
  <si>
    <t>D2M110M-ICON COSTUME</t>
  </si>
  <si>
    <t>DQ253</t>
  </si>
  <si>
    <t>DQ318</t>
  </si>
  <si>
    <t>DQ584</t>
  </si>
  <si>
    <t>DQ2334</t>
  </si>
  <si>
    <t>D2M106F-ICON COSTUME</t>
  </si>
  <si>
    <t>DQ2338</t>
  </si>
  <si>
    <t>D0A2E</t>
  </si>
  <si>
    <t>D2MCU8F-ICON COPRI COSTUME</t>
  </si>
  <si>
    <t>DQ2340</t>
  </si>
  <si>
    <t>D0A7T</t>
  </si>
  <si>
    <t>D2MP3F CALZONCINI</t>
  </si>
  <si>
    <t>DQ2341</t>
  </si>
  <si>
    <t>D0A8P</t>
  </si>
  <si>
    <t>D2F218U CAPPELLO</t>
  </si>
  <si>
    <t>DQ2343</t>
  </si>
  <si>
    <t>D2F220U CAPPELLO</t>
  </si>
  <si>
    <t>DQ2345</t>
  </si>
  <si>
    <t>D2MT21B MAGLIETTA</t>
  </si>
  <si>
    <t>DQ525</t>
  </si>
  <si>
    <t>DQ2348</t>
  </si>
  <si>
    <t>D2M111B COSTUME</t>
  </si>
  <si>
    <t>DQ2357</t>
  </si>
  <si>
    <t>D2Z62U CALZINO</t>
  </si>
  <si>
    <t>DQ2363</t>
  </si>
  <si>
    <t>D0A8J</t>
  </si>
  <si>
    <t>D2F228U CAPPELLO</t>
  </si>
  <si>
    <t>DQ2368</t>
  </si>
  <si>
    <t>D2T1065F RENNY FIT MAGLIETTA</t>
  </si>
  <si>
    <t>DQ2374</t>
  </si>
  <si>
    <t>D2T1052U RELAX MAGLIETTA</t>
  </si>
  <si>
    <t>DQ252</t>
  </si>
  <si>
    <t>DQ2381</t>
  </si>
  <si>
    <t>D0A93</t>
  </si>
  <si>
    <t>D2S805U RELAX FELPA</t>
  </si>
  <si>
    <t>DQ410</t>
  </si>
  <si>
    <t>DQ504</t>
  </si>
  <si>
    <t>DQ817</t>
  </si>
  <si>
    <t>DQ2382</t>
  </si>
  <si>
    <t>D2S806U RELAX FELPA</t>
  </si>
  <si>
    <t>DQ2384</t>
  </si>
  <si>
    <t>D0A41</t>
  </si>
  <si>
    <t>D2S809U SLOUCH FIT FELPA</t>
  </si>
  <si>
    <t>DQ2385</t>
  </si>
  <si>
    <t>D2S810U RELAX FELPA</t>
  </si>
  <si>
    <t>DQ2386</t>
  </si>
  <si>
    <t>D2S811U RELAX FELPA</t>
  </si>
  <si>
    <t>DQ2387</t>
  </si>
  <si>
    <t>D0A99</t>
  </si>
  <si>
    <t>D2S825U RELAX FELPA</t>
  </si>
  <si>
    <t>DQ2390</t>
  </si>
  <si>
    <t>D2M114B-ICON COSTUME</t>
  </si>
  <si>
    <t>DQ2394</t>
  </si>
  <si>
    <t>D2T1072B-ICON MAGLIETTA</t>
  </si>
  <si>
    <t>DQ10V</t>
  </si>
  <si>
    <t>DQ10Y</t>
  </si>
  <si>
    <t>DQ2397</t>
  </si>
  <si>
    <t>D2S823B-ICON FELPA</t>
  </si>
  <si>
    <t>DQ2398</t>
  </si>
  <si>
    <t>D2P734B-ICON CALZONCINI</t>
  </si>
  <si>
    <t>DQ10H</t>
  </si>
  <si>
    <t>DQ2400</t>
  </si>
  <si>
    <t>D2S822B-ICON FELPA</t>
  </si>
  <si>
    <t>DQ2404</t>
  </si>
  <si>
    <t>D2P735B-ICON PANTALONI</t>
  </si>
  <si>
    <t>DQ2406</t>
  </si>
  <si>
    <t>D2T1070F-ICON MAGLIETTA</t>
  </si>
  <si>
    <t>DQ2407</t>
  </si>
  <si>
    <t>D2S807F OVER-ICON FELPA</t>
  </si>
  <si>
    <t>DQ2408</t>
  </si>
  <si>
    <t>D2P730F-ICON CALZONCINI</t>
  </si>
  <si>
    <t>DQ2414</t>
  </si>
  <si>
    <t>D0A6I</t>
  </si>
  <si>
    <t>D2C210M-ICON CAMICIA</t>
  </si>
  <si>
    <t>DQ2416</t>
  </si>
  <si>
    <t>D0A80</t>
  </si>
  <si>
    <t>D2T1068U RELAX-ICON MAGLIETTA</t>
  </si>
  <si>
    <t>DQ2417</t>
  </si>
  <si>
    <t>D2T1069U RELAX-ICON MAGLIETTA</t>
  </si>
  <si>
    <t>DQ2418</t>
  </si>
  <si>
    <t>D2T1066U RELAX-ICON MAGLIETTA</t>
  </si>
  <si>
    <t>DQ2419</t>
  </si>
  <si>
    <t>D2T1067U RELAX-ICON MAGLIETTA</t>
  </si>
  <si>
    <t>DQ2420</t>
  </si>
  <si>
    <t>D2T1071F-ICON MAGLIETTA</t>
  </si>
  <si>
    <t>DQ2421</t>
  </si>
  <si>
    <t>D2S816U RELAX-ICON FELPA</t>
  </si>
  <si>
    <t>DQ2422</t>
  </si>
  <si>
    <t>D2S820U RELAX-ICON FELPA</t>
  </si>
  <si>
    <t>DQ2423</t>
  </si>
  <si>
    <t>D2S817U RELAX-ICON FELPA</t>
  </si>
  <si>
    <t>DQ2427</t>
  </si>
  <si>
    <t>D0A86</t>
  </si>
  <si>
    <t>D2S819U RELAX-ICON FELPA</t>
  </si>
  <si>
    <t>DQ2428</t>
  </si>
  <si>
    <t>D2P728U-ICON CALZONCINI</t>
  </si>
  <si>
    <t>DQ2429</t>
  </si>
  <si>
    <t>D0A9J</t>
  </si>
  <si>
    <t>D2F222U-ICON CAPPELLO</t>
  </si>
  <si>
    <t>DQ2430</t>
  </si>
  <si>
    <t>D2S799B FELPA</t>
  </si>
  <si>
    <t>DQ2432</t>
  </si>
  <si>
    <t>D2D349F ABITO</t>
  </si>
  <si>
    <t>DQ2446</t>
  </si>
  <si>
    <t>D00XC</t>
  </si>
  <si>
    <t>D2C211M CAMICIA</t>
  </si>
  <si>
    <t>DQ718</t>
  </si>
  <si>
    <t>DQ2454</t>
  </si>
  <si>
    <t>D0AB1</t>
  </si>
  <si>
    <t>D2J486U GIACCA</t>
  </si>
  <si>
    <t>DQ851</t>
  </si>
  <si>
    <t>DQ2456</t>
  </si>
  <si>
    <t>D2P742M PANTALONI</t>
  </si>
  <si>
    <t>DQ2519</t>
  </si>
  <si>
    <t>D0A9Y</t>
  </si>
  <si>
    <t>D2J467U GIACCA</t>
  </si>
  <si>
    <t>DQ263</t>
  </si>
  <si>
    <t>DQ2521</t>
  </si>
  <si>
    <t>D0A9X</t>
  </si>
  <si>
    <t>D2S848U SLOUCH FIT FELPA</t>
  </si>
  <si>
    <t>DQ313</t>
  </si>
  <si>
    <t>DQ2587</t>
  </si>
  <si>
    <t>D0AB4</t>
  </si>
  <si>
    <t>D2J472U GIACCA</t>
  </si>
  <si>
    <t>DQ2602</t>
  </si>
  <si>
    <t>D0AAX</t>
  </si>
  <si>
    <t>D2K176U MAGLIA</t>
  </si>
  <si>
    <t>DQ564</t>
  </si>
  <si>
    <t>DQ2621</t>
  </si>
  <si>
    <t>D2T1106U RELAX MAGLIETTA</t>
  </si>
  <si>
    <t>DQ2667</t>
  </si>
  <si>
    <t>D2S865U SLOUCH FIT-ICON FELPA</t>
  </si>
  <si>
    <t>DQ2668</t>
  </si>
  <si>
    <t>D2T1117U SLOUCH FIT-ICON MAGLI</t>
  </si>
  <si>
    <t>DQ2713</t>
  </si>
  <si>
    <t>D0ACX</t>
  </si>
  <si>
    <t>D2S898U FELPA</t>
  </si>
  <si>
    <t>DQ2714</t>
  </si>
  <si>
    <t>D0ACY</t>
  </si>
  <si>
    <t>D2T1151U MAGLIETTA</t>
  </si>
  <si>
    <t>DQ2717</t>
  </si>
  <si>
    <t>D0ACC</t>
  </si>
  <si>
    <t>D2P797U PANTALONI</t>
  </si>
  <si>
    <t>DQ2728</t>
  </si>
  <si>
    <t>D2T1127F MAGLIETTA</t>
  </si>
  <si>
    <t>DQ2732</t>
  </si>
  <si>
    <t>D0ABC</t>
  </si>
  <si>
    <t>D2J493U GILE'</t>
  </si>
  <si>
    <t>DQ2741</t>
  </si>
  <si>
    <t>D2T1138U RELAX MAGLIETTA</t>
  </si>
  <si>
    <t>DQ2742</t>
  </si>
  <si>
    <t>D0ACD</t>
  </si>
  <si>
    <t>D2T1137U RELAX MAGLIETTA</t>
  </si>
  <si>
    <t>DQ2754</t>
  </si>
  <si>
    <t>D0AC3</t>
  </si>
  <si>
    <t>D2D366F ABITO</t>
  </si>
  <si>
    <t>DQC54</t>
  </si>
  <si>
    <t>DQ2770</t>
  </si>
  <si>
    <t>D2T1134U SLOUCH FIT MAGLIETTA</t>
  </si>
  <si>
    <t>DQ2774</t>
  </si>
  <si>
    <t>D0ACU</t>
  </si>
  <si>
    <t>D2K177U MAGLIA</t>
  </si>
  <si>
    <t>DQ2779</t>
  </si>
  <si>
    <t>D0ABL</t>
  </si>
  <si>
    <t>D2C225U CAMICIA</t>
  </si>
  <si>
    <t>DQ2786</t>
  </si>
  <si>
    <t>D0A9U</t>
  </si>
  <si>
    <t>D2S883U SLOUCH FIT FELPA</t>
  </si>
  <si>
    <t>DQ2789</t>
  </si>
  <si>
    <t>D2P811U CALZONCINI</t>
  </si>
  <si>
    <t>DQ2801</t>
  </si>
  <si>
    <t>D2T1145U SLOUCH FIT MAGLIETTA</t>
  </si>
  <si>
    <t>DQ2818</t>
  </si>
  <si>
    <t>D0016</t>
  </si>
  <si>
    <t>D2T1149F MAGLIETTA</t>
  </si>
  <si>
    <t>DQ2824</t>
  </si>
  <si>
    <t>D2T1141U MAGLIETTA</t>
  </si>
  <si>
    <t>DQ2835</t>
  </si>
  <si>
    <t>D0ACG</t>
  </si>
  <si>
    <t>D2C222F CAMICIA</t>
  </si>
  <si>
    <t>DQ2836</t>
  </si>
  <si>
    <t>D0ACH</t>
  </si>
  <si>
    <t>D2G118F GONNA</t>
  </si>
  <si>
    <t>DQ2846</t>
  </si>
  <si>
    <t>D2T1159B MAGLIETTA</t>
  </si>
  <si>
    <t>DQ2855</t>
  </si>
  <si>
    <t>D2T1154B MAGLIETTA</t>
  </si>
  <si>
    <t>DQ2861</t>
  </si>
  <si>
    <t>D2S902B FELPA</t>
  </si>
  <si>
    <t>DQ2874</t>
  </si>
  <si>
    <t>D2F254B CAPPELLO</t>
  </si>
  <si>
    <t>DQ2879</t>
  </si>
  <si>
    <t>D2M131B COSTUME</t>
  </si>
  <si>
    <t>DQ2880</t>
  </si>
  <si>
    <t>D2M132B COSTUME</t>
  </si>
  <si>
    <t>DQ2889</t>
  </si>
  <si>
    <t>D0ACP</t>
  </si>
  <si>
    <t>D2MT22F MAGLIETTA</t>
  </si>
  <si>
    <t>DQ2895</t>
  </si>
  <si>
    <t>D2M124M COSTUME</t>
  </si>
  <si>
    <t>DQ2896</t>
  </si>
  <si>
    <t>D2M123M COSTUME</t>
  </si>
  <si>
    <t>DQ2901</t>
  </si>
  <si>
    <t>D2M120M COSTUME</t>
  </si>
  <si>
    <t>DQ2902</t>
  </si>
  <si>
    <t>D2M121M COSTUME</t>
  </si>
  <si>
    <t>DQ2905</t>
  </si>
  <si>
    <t>D0ACW</t>
  </si>
  <si>
    <t>D2M117F COSTUME</t>
  </si>
  <si>
    <t>DQ2907</t>
  </si>
  <si>
    <t>D2S907U SLOUCH FIT FELPA</t>
  </si>
  <si>
    <t>DQ2912</t>
  </si>
  <si>
    <t>D0AAY</t>
  </si>
  <si>
    <t>D2B117U CINTURA</t>
  </si>
  <si>
    <t>DQ11</t>
  </si>
  <si>
    <t>DQ2918</t>
  </si>
  <si>
    <t>D2F248U CAPPELLO</t>
  </si>
  <si>
    <t>DQ2921</t>
  </si>
  <si>
    <t>D2F250U CAPPELLO</t>
  </si>
  <si>
    <t>DQ2922</t>
  </si>
  <si>
    <t>D0AD1</t>
  </si>
  <si>
    <t>D2F252U CAPPELLO</t>
  </si>
  <si>
    <t>DQ859</t>
  </si>
  <si>
    <t>DQ2924</t>
  </si>
  <si>
    <t>D0AD3</t>
  </si>
  <si>
    <t>D2T1161U SLOUCH FIT MAGLIETTA</t>
  </si>
  <si>
    <t>DQ2930</t>
  </si>
  <si>
    <t>D2P854U-ICON CALZONCINI</t>
  </si>
  <si>
    <t>DQ2938</t>
  </si>
  <si>
    <t>D2T1165U SLOUCH FIT-ICON MAGLI</t>
  </si>
  <si>
    <t>DQ2960</t>
  </si>
  <si>
    <t>D2M135M-ICON COSTUME</t>
  </si>
  <si>
    <t>DQ2961</t>
  </si>
  <si>
    <t>D2M137B-ICON COSTUME</t>
  </si>
  <si>
    <t>DQ2974</t>
  </si>
  <si>
    <t>D0A2C</t>
  </si>
  <si>
    <t>D2T1169U MAGLIETTA</t>
  </si>
  <si>
    <t>DQ2977</t>
  </si>
  <si>
    <t>D2S914U SLOUCH FIT FELPA</t>
  </si>
  <si>
    <t>J00722</t>
  </si>
  <si>
    <t>KXBPE</t>
  </si>
  <si>
    <t>D-MACS-SH-J JJJ CALZONCINI</t>
  </si>
  <si>
    <t>J01908</t>
  </si>
  <si>
    <t>FPRITTIL CAPPELLO</t>
  </si>
  <si>
    <t>J02037</t>
  </si>
  <si>
    <t>PKIA PANTALONI</t>
  </si>
  <si>
    <t>J02127</t>
  </si>
  <si>
    <t>FENSID CAPPELLO</t>
  </si>
  <si>
    <t>J02155</t>
  </si>
  <si>
    <t>KXBNR</t>
  </si>
  <si>
    <t>DFISH-CARGO-S-J PANTALONI</t>
  </si>
  <si>
    <t>J02164</t>
  </si>
  <si>
    <t>D-ARGJX-CARGO-J PANTALONI</t>
  </si>
  <si>
    <t>J02166</t>
  </si>
  <si>
    <t>KXBNH</t>
  </si>
  <si>
    <t>PINTY CALZONCINI</t>
  </si>
  <si>
    <t>J02169</t>
  </si>
  <si>
    <t>KXBMY</t>
  </si>
  <si>
    <t>TRISPY MAGLIETTA</t>
  </si>
  <si>
    <t>J02176</t>
  </si>
  <si>
    <t>KYAY7</t>
  </si>
  <si>
    <t>DFEIL ABITO</t>
  </si>
  <si>
    <t>J02178</t>
  </si>
  <si>
    <t>TLYNYS MAGLIETTA</t>
  </si>
  <si>
    <t>J02179</t>
  </si>
  <si>
    <t>TLILL MAGLIETTA</t>
  </si>
  <si>
    <t>J02197</t>
  </si>
  <si>
    <t>DMONERVAX ABITO</t>
  </si>
  <si>
    <t>J02200</t>
  </si>
  <si>
    <t>SFPERU FELPA</t>
  </si>
  <si>
    <t>J02204</t>
  </si>
  <si>
    <t>PAGL CALZONCINI</t>
  </si>
  <si>
    <t>J02205</t>
  </si>
  <si>
    <t>KXBMX</t>
  </si>
  <si>
    <t>JGKHLOWS GIACCA</t>
  </si>
  <si>
    <t>J02209</t>
  </si>
  <si>
    <t>KXBPM</t>
  </si>
  <si>
    <t>JCLOG GIACCA</t>
  </si>
  <si>
    <t>J02228</t>
  </si>
  <si>
    <t>KYAZL</t>
  </si>
  <si>
    <t>TWASHN OVER MAGLIETTA</t>
  </si>
  <si>
    <t>K934</t>
  </si>
  <si>
    <t>J02234</t>
  </si>
  <si>
    <t>0GEAD</t>
  </si>
  <si>
    <t>SGINND OVER FELPA</t>
  </si>
  <si>
    <t>J02237</t>
  </si>
  <si>
    <t>0GRAI</t>
  </si>
  <si>
    <t>TDIEGORD MAGLIETTA</t>
  </si>
  <si>
    <t>J02239</t>
  </si>
  <si>
    <t>PMACISHORT CALZONCINI</t>
  </si>
  <si>
    <t>J02240</t>
  </si>
  <si>
    <t>KYAUN</t>
  </si>
  <si>
    <t>TBOXTN14 OVER MAGLIETTA</t>
  </si>
  <si>
    <t>J02256</t>
  </si>
  <si>
    <t>KYAYK</t>
  </si>
  <si>
    <t>SLEMPY FELPA</t>
  </si>
  <si>
    <t>J02271</t>
  </si>
  <si>
    <t>CERDY CAMICIA</t>
  </si>
  <si>
    <t>J02280</t>
  </si>
  <si>
    <t>KMARTE MAGLIA</t>
  </si>
  <si>
    <t>J02290</t>
  </si>
  <si>
    <t>MMARIO34 COSTUME</t>
  </si>
  <si>
    <t>J02292</t>
  </si>
  <si>
    <t>MKENM COSTUME</t>
  </si>
  <si>
    <t>J02294</t>
  </si>
  <si>
    <t>KXBN9</t>
  </si>
  <si>
    <t>MLONGKEN COSTUME</t>
  </si>
  <si>
    <t>J02322</t>
  </si>
  <si>
    <t>KXBNV</t>
  </si>
  <si>
    <t>D-ARGJX-J PANTALONI</t>
  </si>
  <si>
    <t>J02236</t>
  </si>
  <si>
    <t>PBASESHORT CALZONCINI</t>
  </si>
  <si>
    <t>K9002</t>
  </si>
  <si>
    <t>J02515</t>
  </si>
  <si>
    <t>KXBRX</t>
  </si>
  <si>
    <t>FOGGI CAPPELLO</t>
  </si>
  <si>
    <t>K89J</t>
  </si>
  <si>
    <t>J02516</t>
  </si>
  <si>
    <t>FACRA CAPPELLO</t>
  </si>
  <si>
    <t>J02518</t>
  </si>
  <si>
    <t>FAGOF CAPPELLO</t>
  </si>
  <si>
    <t>J02567</t>
  </si>
  <si>
    <t>KYA1P</t>
  </si>
  <si>
    <t>SARTYE-SET TUTA</t>
  </si>
  <si>
    <t>K71C</t>
  </si>
  <si>
    <t>J02791</t>
  </si>
  <si>
    <t>KYA1Q</t>
  </si>
  <si>
    <t>TIGRAFOP MAGLIETTA</t>
  </si>
  <si>
    <t>J02796</t>
  </si>
  <si>
    <t>THEAOP MAGLIETTA</t>
  </si>
  <si>
    <t>J02797</t>
  </si>
  <si>
    <t>TECUOP MAGLIETTA</t>
  </si>
  <si>
    <t>J02799</t>
  </si>
  <si>
    <t>TELOVOP MAGLIETTA</t>
  </si>
  <si>
    <t>J02802</t>
  </si>
  <si>
    <t>KYA1R</t>
  </si>
  <si>
    <t>SISPROP FELPA</t>
  </si>
  <si>
    <t>J02816</t>
  </si>
  <si>
    <t>SACUBOP FELPA</t>
  </si>
  <si>
    <t>J02855</t>
  </si>
  <si>
    <t>KYA1S</t>
  </si>
  <si>
    <t>UMOP-THREEPACK- BOXER</t>
  </si>
  <si>
    <t>K90F</t>
  </si>
  <si>
    <t>K90X</t>
  </si>
  <si>
    <t>J02776</t>
  </si>
  <si>
    <t>KYA3L</t>
  </si>
  <si>
    <t>MIKIOP COSTUME</t>
  </si>
  <si>
    <t>J02777</t>
  </si>
  <si>
    <t>MEJUMOP COSTUME</t>
  </si>
  <si>
    <t>KXBN2</t>
  </si>
  <si>
    <t>J00512</t>
  </si>
  <si>
    <t>D-MACS-SH-J CALZONCINI</t>
  </si>
  <si>
    <t>KXBNY</t>
  </si>
  <si>
    <t>J00808</t>
  </si>
  <si>
    <t>KXBNP</t>
  </si>
  <si>
    <t>2010-J PANTALONI</t>
  </si>
  <si>
    <t>KXBNQ</t>
  </si>
  <si>
    <t>J00816</t>
  </si>
  <si>
    <t>1978-J PANTALONI</t>
  </si>
  <si>
    <t>J00818</t>
  </si>
  <si>
    <t>2000-J PANTALONI</t>
  </si>
  <si>
    <t>J00989</t>
  </si>
  <si>
    <t>1978-J JJJ PANTALONI</t>
  </si>
  <si>
    <t>J00990</t>
  </si>
  <si>
    <t>KXBN3</t>
  </si>
  <si>
    <t>1995-J JJJ PANTALONI</t>
  </si>
  <si>
    <t>J00991</t>
  </si>
  <si>
    <t>1969 D-EBBEY-J JJJ PANTALONI</t>
  </si>
  <si>
    <t>J00993</t>
  </si>
  <si>
    <t>1979 SLEENKER-J JJJ PANTALONI</t>
  </si>
  <si>
    <t>J00994</t>
  </si>
  <si>
    <t>D-LUCAS-J JJJ PANTALONI</t>
  </si>
  <si>
    <t>J01275</t>
  </si>
  <si>
    <t>2000-J JJJ PANTALONI</t>
  </si>
  <si>
    <t>J01541</t>
  </si>
  <si>
    <t>00YI9</t>
  </si>
  <si>
    <t>LTGIM DI MAGLIETTA</t>
  </si>
  <si>
    <t>K407</t>
  </si>
  <si>
    <t>K881</t>
  </si>
  <si>
    <t>J01709</t>
  </si>
  <si>
    <t>TARKI MAGLIETTA</t>
  </si>
  <si>
    <t>K235</t>
  </si>
  <si>
    <t>K378</t>
  </si>
  <si>
    <t>J01776</t>
  </si>
  <si>
    <t>TKAND MAGLIETTA</t>
  </si>
  <si>
    <t>J01853</t>
  </si>
  <si>
    <t>PAMLIX JJJ CALZONCINI</t>
  </si>
  <si>
    <t>J01905</t>
  </si>
  <si>
    <t>KYAYD</t>
  </si>
  <si>
    <t>TDAVE OVER MAGLIETTA</t>
  </si>
  <si>
    <t>J01934</t>
  </si>
  <si>
    <t>2010-J JJJ PANTALONI</t>
  </si>
  <si>
    <t>J02033</t>
  </si>
  <si>
    <t>TDIEGORL6 MAGLIETTA</t>
  </si>
  <si>
    <t>J02040</t>
  </si>
  <si>
    <t>SGINNL8 OVER FELPA</t>
  </si>
  <si>
    <t>J02042</t>
  </si>
  <si>
    <t>SGINNHOODL5 OVER FELPA</t>
  </si>
  <si>
    <t>J02078</t>
  </si>
  <si>
    <t>KYATR</t>
  </si>
  <si>
    <t>UTATOR UW MAGLIETTA</t>
  </si>
  <si>
    <t>J02186</t>
  </si>
  <si>
    <t>PTAINSHORT CALZONCINI</t>
  </si>
  <si>
    <t>J02187</t>
  </si>
  <si>
    <t>SBOXTHOODN7 OVER FELPA</t>
  </si>
  <si>
    <t>J02188</t>
  </si>
  <si>
    <t>TBOXTN9 OVER MAGLIETTA</t>
  </si>
  <si>
    <t>J02229</t>
  </si>
  <si>
    <t>0JFAV</t>
  </si>
  <si>
    <t>SCUOREHOOD FELPA</t>
  </si>
  <si>
    <t>J02230</t>
  </si>
  <si>
    <t>SCACUORE FELPA</t>
  </si>
  <si>
    <t>J02231</t>
  </si>
  <si>
    <t>PCUORE PANTALONI</t>
  </si>
  <si>
    <t>J02233</t>
  </si>
  <si>
    <t>0CATM</t>
  </si>
  <si>
    <t>TCUORE MAGLIETTA</t>
  </si>
  <si>
    <t>J02241</t>
  </si>
  <si>
    <t>PARRID CALZONCINI</t>
  </si>
  <si>
    <t>J02281</t>
  </si>
  <si>
    <t>MTFAMP OVER MAGLIETTA</t>
  </si>
  <si>
    <t>J02282</t>
  </si>
  <si>
    <t>MTDENP MAGLIETTA</t>
  </si>
  <si>
    <t>J02283</t>
  </si>
  <si>
    <t>MTFIND OVER MAGLIETTA</t>
  </si>
  <si>
    <t>J02314</t>
  </si>
  <si>
    <t>PBOYSHORT-S JJJ CALZONCINI</t>
  </si>
  <si>
    <t>J02316</t>
  </si>
  <si>
    <t>PBASEL PANTALONI</t>
  </si>
  <si>
    <t>J02321</t>
  </si>
  <si>
    <t>TDIEGOSB22 MAGLIETTA</t>
  </si>
  <si>
    <t>J02323</t>
  </si>
  <si>
    <t>D-ARGJX-J JJJ PANTALONI</t>
  </si>
  <si>
    <t>DQ01Q3</t>
  </si>
  <si>
    <t>D0ABY</t>
  </si>
  <si>
    <t>D2P110U CLEMENT JEAN PANTALONI</t>
  </si>
  <si>
    <t>DQ0239</t>
  </si>
  <si>
    <t>D2P43LVF COOL GIRL JEAN PANTAL</t>
  </si>
  <si>
    <t>D0AC0</t>
  </si>
  <si>
    <t>DQ2705</t>
  </si>
  <si>
    <t>D0ABK</t>
  </si>
  <si>
    <t>D2D371F ABITO</t>
  </si>
  <si>
    <t>DQ2706</t>
  </si>
  <si>
    <t>D0A8A</t>
  </si>
  <si>
    <t>D2P822U PANTALONI</t>
  </si>
  <si>
    <t>DQ2707</t>
  </si>
  <si>
    <t>D2J503U GIACCA</t>
  </si>
  <si>
    <t>DQ2710</t>
  </si>
  <si>
    <t>D2P824U PANTALONI</t>
  </si>
  <si>
    <t>DQ2711</t>
  </si>
  <si>
    <t>D2P823U PANTALONI</t>
  </si>
  <si>
    <t>DQ2715</t>
  </si>
  <si>
    <t>D2S899U FELPA</t>
  </si>
  <si>
    <t>DQ2734</t>
  </si>
  <si>
    <t>D2P780M PANTALONI</t>
  </si>
  <si>
    <t>DQ2746</t>
  </si>
  <si>
    <t>D2G117F GONNA</t>
  </si>
  <si>
    <t>DQ2749</t>
  </si>
  <si>
    <t>D2T1123U RELAX MAGLIETTA</t>
  </si>
  <si>
    <t>DQ2750</t>
  </si>
  <si>
    <t>D2S885U RELAX FELPA</t>
  </si>
  <si>
    <t>DQ2752</t>
  </si>
  <si>
    <t>D2P798U CALZONCINI</t>
  </si>
  <si>
    <t>DQ2753</t>
  </si>
  <si>
    <t>D2T1132U RELAX MAGLIETTA</t>
  </si>
  <si>
    <t>DQ2756</t>
  </si>
  <si>
    <t>D0ACL</t>
  </si>
  <si>
    <t>D2T1129F MAGLIETTA</t>
  </si>
  <si>
    <t>DQ2759</t>
  </si>
  <si>
    <t>D0ACJ</t>
  </si>
  <si>
    <t>D2S878F FELPA</t>
  </si>
  <si>
    <t>DQ2780</t>
  </si>
  <si>
    <t>D2S884U RELAX FELPA</t>
  </si>
  <si>
    <t>DQ2781</t>
  </si>
  <si>
    <t>D2T1135U RELAX MAGLIETTA</t>
  </si>
  <si>
    <t>DQ2787</t>
  </si>
  <si>
    <t>D0ACK</t>
  </si>
  <si>
    <t>D2T1128F MAGLIETTA</t>
  </si>
  <si>
    <t>DQ2802</t>
  </si>
  <si>
    <t>D2S896U SLOUCH FIT FELPA</t>
  </si>
  <si>
    <t>DQ2806</t>
  </si>
  <si>
    <t>D2J501F GIACCA</t>
  </si>
  <si>
    <t>DQ2807</t>
  </si>
  <si>
    <t>D2P819F PANTALONI</t>
  </si>
  <si>
    <t>DQ2814</t>
  </si>
  <si>
    <t>D2T1148F MAGLIETTA</t>
  </si>
  <si>
    <t>DQ2820</t>
  </si>
  <si>
    <t>D2P815U BIG JEAN PANTALONI</t>
  </si>
  <si>
    <t>DQ2854</t>
  </si>
  <si>
    <t>D2T1153B MAGLIETTA</t>
  </si>
  <si>
    <t>DQ2858</t>
  </si>
  <si>
    <t>D2T1157B MAGLIETTA</t>
  </si>
  <si>
    <t>DQ2859</t>
  </si>
  <si>
    <t>D2T1158B MAGLIETTA</t>
  </si>
  <si>
    <t>DQ2870</t>
  </si>
  <si>
    <t>D2P837B CALZONCINI</t>
  </si>
  <si>
    <t>DQ2911</t>
  </si>
  <si>
    <t>D0AD4</t>
  </si>
  <si>
    <t>D2T1160U SLOUCH FIT MAGLIETTA</t>
  </si>
  <si>
    <t>DQ2928</t>
  </si>
  <si>
    <t>D2S908U SLOUCH FIT-ICON FELPA</t>
  </si>
  <si>
    <t>DQ2931</t>
  </si>
  <si>
    <t>D2T1166F-ICON MAGLIETTA</t>
  </si>
  <si>
    <t>DQ2942</t>
  </si>
  <si>
    <t>D2T1162U SLOUCH FIT-ICON MAGLI</t>
  </si>
  <si>
    <t>DQ2965</t>
  </si>
  <si>
    <t>D2T1168B-ICON MAGLIETTA</t>
  </si>
  <si>
    <t>DQ2975</t>
  </si>
  <si>
    <t>D2T1170U SLOUCH FIT MAGLIETTA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</si>
</sst>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437" Type="http://schemas.openxmlformats.org/officeDocument/2006/relationships/image" Target="../media/image437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10</xdr:row>
          <xdr:rowOff>38100</xdr:rowOff>
        </xdr:from>
        <xdr:to>
          <xdr:col>4</xdr:col>
          <xdr:colOff>585788</xdr:colOff>
          <xdr:row>12</xdr:row>
          <xdr:rowOff>0</xdr:rowOff>
        </xdr:to>
        <xdr:sp macro="" textlink="">
          <xdr:nvSpPr>
            <xdr:cNvPr id="1025" name="ManualStar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If data loading did not start,</a:t>
              </a:r>
            </a:p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please click on this button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38100</xdr:rowOff>
        </xdr:from>
        <xdr:to>
          <xdr:col>3</xdr:col>
          <xdr:colOff>585788</xdr:colOff>
          <xdr:row>13</xdr:row>
          <xdr:rowOff>0</xdr:rowOff>
        </xdr:to>
        <xdr:sp macro="" textlink="">
          <xdr:nvSpPr>
            <xdr:cNvPr id="1027" name="ManualStart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If data loading did not start,</a:t>
              </a:r>
            </a:p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please click on this button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10</xdr:row>
          <xdr:rowOff>38100</xdr:rowOff>
        </xdr:from>
        <xdr:to>
          <xdr:col>4</xdr:col>
          <xdr:colOff>585788</xdr:colOff>
          <xdr:row>12</xdr:row>
          <xdr:rowOff>0</xdr:rowOff>
        </xdr:to>
        <xdr:sp macro="" textlink="">
          <xdr:nvSpPr>
            <xdr:cNvPr id="1028" name="ManualStart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If data loading did not start,</a:t>
              </a:r>
            </a:p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please click on this button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38100</xdr:rowOff>
        </xdr:from>
        <xdr:to>
          <xdr:col>3</xdr:col>
          <xdr:colOff>585788</xdr:colOff>
          <xdr:row>13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If data loading did not start,</a:t>
              </a:r>
            </a:p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please click on this button</a:t>
              </a:r>
            </a:p>
          </xdr:txBody>
        </xdr:sp>
        <xdr:clientData fPrintsWithSheet="0"/>
      </xdr:twoCellAnchor>
    </mc:Choice>
    <mc:Fallback/>
  </mc:AlternateContent>
  <xdr:twoCellAnchor>
    <xdr:from>
      <xdr:col>27</xdr:col>
      <xdr:colOff>25400</xdr:colOff>
      <xdr:row>14</xdr:row>
      <xdr:rowOff>25400</xdr:rowOff>
    </xdr:from>
    <xdr:to>
      <xdr:col>27</xdr:col>
      <xdr:colOff>1292860</xdr:colOff>
      <xdr:row>14</xdr:row>
      <xdr:rowOff>1930400</xdr:rowOff>
    </xdr:to>
    <xdr:pic>
      <xdr:nvPicPr>
        <xdr:cNvPr id="3" name="00J3AJ_KXBN4_K01-01">
          <a:extLst>
            <a:ext uri="{FF2B5EF4-FFF2-40B4-BE49-F238E27FC236}">
              <a16:creationId xmlns:a16="http://schemas.microsoft.com/office/drawing/2014/main" id="{7F299ACC-EDAC-6D15-4629-C48924F6C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0703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</xdr:row>
      <xdr:rowOff>25400</xdr:rowOff>
    </xdr:from>
    <xdr:to>
      <xdr:col>27</xdr:col>
      <xdr:colOff>1292860</xdr:colOff>
      <xdr:row>15</xdr:row>
      <xdr:rowOff>1930400</xdr:rowOff>
    </xdr:to>
    <xdr:pic>
      <xdr:nvPicPr>
        <xdr:cNvPr id="5" name="00J3AJ_KXBPF_K01-01">
          <a:extLst>
            <a:ext uri="{FF2B5EF4-FFF2-40B4-BE49-F238E27FC236}">
              <a16:creationId xmlns:a16="http://schemas.microsoft.com/office/drawing/2014/main" id="{17D1B50B-1276-4601-CE0D-1FC03FDA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0388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</xdr:row>
      <xdr:rowOff>25400</xdr:rowOff>
    </xdr:from>
    <xdr:to>
      <xdr:col>27</xdr:col>
      <xdr:colOff>1292860</xdr:colOff>
      <xdr:row>16</xdr:row>
      <xdr:rowOff>1930400</xdr:rowOff>
    </xdr:to>
    <xdr:pic>
      <xdr:nvPicPr>
        <xdr:cNvPr id="7" name="00J3CI_KXBN4_K01-01">
          <a:extLst>
            <a:ext uri="{FF2B5EF4-FFF2-40B4-BE49-F238E27FC236}">
              <a16:creationId xmlns:a16="http://schemas.microsoft.com/office/drawing/2014/main" id="{97AB197B-EF22-AC80-1EB6-9251B1135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0073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</xdr:row>
      <xdr:rowOff>25400</xdr:rowOff>
    </xdr:from>
    <xdr:to>
      <xdr:col>27</xdr:col>
      <xdr:colOff>1295400</xdr:colOff>
      <xdr:row>18</xdr:row>
      <xdr:rowOff>1930400</xdr:rowOff>
    </xdr:to>
    <xdr:pic>
      <xdr:nvPicPr>
        <xdr:cNvPr id="13" name="DQ2720_D0AC6_DQ717-01">
          <a:extLst>
            <a:ext uri="{FF2B5EF4-FFF2-40B4-BE49-F238E27FC236}">
              <a16:creationId xmlns:a16="http://schemas.microsoft.com/office/drawing/2014/main" id="{9359D6A4-AEC3-3DEB-E6F2-762DEB873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4084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</xdr:row>
      <xdr:rowOff>25400</xdr:rowOff>
    </xdr:from>
    <xdr:to>
      <xdr:col>27</xdr:col>
      <xdr:colOff>1295400</xdr:colOff>
      <xdr:row>19</xdr:row>
      <xdr:rowOff>1930400</xdr:rowOff>
    </xdr:to>
    <xdr:pic>
      <xdr:nvPicPr>
        <xdr:cNvPr id="15" name="DQ2738_D0094_DQ321-01">
          <a:extLst>
            <a:ext uri="{FF2B5EF4-FFF2-40B4-BE49-F238E27FC236}">
              <a16:creationId xmlns:a16="http://schemas.microsoft.com/office/drawing/2014/main" id="{B4E22F39-EB56-F176-EA32-CB2D7397B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6052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</xdr:row>
      <xdr:rowOff>25400</xdr:rowOff>
    </xdr:from>
    <xdr:to>
      <xdr:col>27</xdr:col>
      <xdr:colOff>1295400</xdr:colOff>
      <xdr:row>20</xdr:row>
      <xdr:rowOff>1930400</xdr:rowOff>
    </xdr:to>
    <xdr:pic>
      <xdr:nvPicPr>
        <xdr:cNvPr id="17" name="DQ2738_D0094_DQ717-01">
          <a:extLst>
            <a:ext uri="{FF2B5EF4-FFF2-40B4-BE49-F238E27FC236}">
              <a16:creationId xmlns:a16="http://schemas.microsoft.com/office/drawing/2014/main" id="{3DF63DE2-57E4-6AA4-5A8B-A2A5C859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8021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</xdr:row>
      <xdr:rowOff>25400</xdr:rowOff>
    </xdr:from>
    <xdr:to>
      <xdr:col>27</xdr:col>
      <xdr:colOff>1295400</xdr:colOff>
      <xdr:row>21</xdr:row>
      <xdr:rowOff>1930400</xdr:rowOff>
    </xdr:to>
    <xdr:pic>
      <xdr:nvPicPr>
        <xdr:cNvPr id="19" name="DQ2738_D0094_DQ880-01">
          <a:extLst>
            <a:ext uri="{FF2B5EF4-FFF2-40B4-BE49-F238E27FC236}">
              <a16:creationId xmlns:a16="http://schemas.microsoft.com/office/drawing/2014/main" id="{B26D9504-D6BC-B0B5-98F1-1660C3148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9989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</xdr:row>
      <xdr:rowOff>25400</xdr:rowOff>
    </xdr:from>
    <xdr:to>
      <xdr:col>27</xdr:col>
      <xdr:colOff>1295400</xdr:colOff>
      <xdr:row>22</xdr:row>
      <xdr:rowOff>1930400</xdr:rowOff>
    </xdr:to>
    <xdr:pic>
      <xdr:nvPicPr>
        <xdr:cNvPr id="21" name="DQ2747_D0ABP_DQ870-01">
          <a:extLst>
            <a:ext uri="{FF2B5EF4-FFF2-40B4-BE49-F238E27FC236}">
              <a16:creationId xmlns:a16="http://schemas.microsoft.com/office/drawing/2014/main" id="{3F6BCC2C-05BC-BCE5-8A4C-90D43993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1958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</xdr:row>
      <xdr:rowOff>25400</xdr:rowOff>
    </xdr:from>
    <xdr:to>
      <xdr:col>27</xdr:col>
      <xdr:colOff>1295400</xdr:colOff>
      <xdr:row>24</xdr:row>
      <xdr:rowOff>1930400</xdr:rowOff>
    </xdr:to>
    <xdr:pic>
      <xdr:nvPicPr>
        <xdr:cNvPr id="23" name="DQ2813_D0AC1_DQ01-01">
          <a:extLst>
            <a:ext uri="{FF2B5EF4-FFF2-40B4-BE49-F238E27FC236}">
              <a16:creationId xmlns:a16="http://schemas.microsoft.com/office/drawing/2014/main" id="{8493A272-D277-5063-7237-A57EAF7FB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4098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25</xdr:row>
      <xdr:rowOff>25400</xdr:rowOff>
    </xdr:from>
    <xdr:to>
      <xdr:col>27</xdr:col>
      <xdr:colOff>1295400</xdr:colOff>
      <xdr:row>25</xdr:row>
      <xdr:rowOff>1930400</xdr:rowOff>
    </xdr:to>
    <xdr:pic>
      <xdr:nvPicPr>
        <xdr:cNvPr id="25" name="DQ2860_D0094_DQ321-01">
          <a:extLst>
            <a:ext uri="{FF2B5EF4-FFF2-40B4-BE49-F238E27FC236}">
              <a16:creationId xmlns:a16="http://schemas.microsoft.com/office/drawing/2014/main" id="{C5387D63-D1F1-A7BD-AC82-F6A921328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6066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26</xdr:row>
      <xdr:rowOff>25400</xdr:rowOff>
    </xdr:from>
    <xdr:to>
      <xdr:col>27</xdr:col>
      <xdr:colOff>1295400</xdr:colOff>
      <xdr:row>26</xdr:row>
      <xdr:rowOff>1930400</xdr:rowOff>
    </xdr:to>
    <xdr:pic>
      <xdr:nvPicPr>
        <xdr:cNvPr id="27" name="DQ2860_D0094_DQ717-01">
          <a:extLst>
            <a:ext uri="{FF2B5EF4-FFF2-40B4-BE49-F238E27FC236}">
              <a16:creationId xmlns:a16="http://schemas.microsoft.com/office/drawing/2014/main" id="{9994314C-28B3-1CE8-03F7-F4F22A026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8035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</xdr:row>
      <xdr:rowOff>25400</xdr:rowOff>
    </xdr:from>
    <xdr:to>
      <xdr:col>27</xdr:col>
      <xdr:colOff>1295400</xdr:colOff>
      <xdr:row>27</xdr:row>
      <xdr:rowOff>1930400</xdr:rowOff>
    </xdr:to>
    <xdr:pic>
      <xdr:nvPicPr>
        <xdr:cNvPr id="29" name="DQ2866_D0ACM_DQ321-01">
          <a:extLst>
            <a:ext uri="{FF2B5EF4-FFF2-40B4-BE49-F238E27FC236}">
              <a16:creationId xmlns:a16="http://schemas.microsoft.com/office/drawing/2014/main" id="{ED561FDE-7626-66A9-2601-56A82892A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0003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28</xdr:row>
      <xdr:rowOff>25400</xdr:rowOff>
    </xdr:from>
    <xdr:to>
      <xdr:col>27</xdr:col>
      <xdr:colOff>1295400</xdr:colOff>
      <xdr:row>28</xdr:row>
      <xdr:rowOff>1930400</xdr:rowOff>
    </xdr:to>
    <xdr:pic>
      <xdr:nvPicPr>
        <xdr:cNvPr id="31" name="DQ2866_D0ACM_DQ870-01">
          <a:extLst>
            <a:ext uri="{FF2B5EF4-FFF2-40B4-BE49-F238E27FC236}">
              <a16:creationId xmlns:a16="http://schemas.microsoft.com/office/drawing/2014/main" id="{F9384B2C-EB81-BFCB-82AB-366141117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1972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</xdr:row>
      <xdr:rowOff>25400</xdr:rowOff>
    </xdr:from>
    <xdr:to>
      <xdr:col>27</xdr:col>
      <xdr:colOff>1295400</xdr:colOff>
      <xdr:row>29</xdr:row>
      <xdr:rowOff>1930400</xdr:rowOff>
    </xdr:to>
    <xdr:pic>
      <xdr:nvPicPr>
        <xdr:cNvPr id="1026" name="DQ2868_D0AC6_DQ717-01">
          <a:extLst>
            <a:ext uri="{FF2B5EF4-FFF2-40B4-BE49-F238E27FC236}">
              <a16:creationId xmlns:a16="http://schemas.microsoft.com/office/drawing/2014/main" id="{D2759124-63C7-728B-6513-8E6715716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3940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</xdr:row>
      <xdr:rowOff>25400</xdr:rowOff>
    </xdr:from>
    <xdr:to>
      <xdr:col>27</xdr:col>
      <xdr:colOff>1295400</xdr:colOff>
      <xdr:row>30</xdr:row>
      <xdr:rowOff>1930400</xdr:rowOff>
    </xdr:to>
    <xdr:pic>
      <xdr:nvPicPr>
        <xdr:cNvPr id="1031" name="DQ2898_D0A47_DQ100-01">
          <a:extLst>
            <a:ext uri="{FF2B5EF4-FFF2-40B4-BE49-F238E27FC236}">
              <a16:creationId xmlns:a16="http://schemas.microsoft.com/office/drawing/2014/main" id="{13098DD7-0B17-B868-8D71-D2019F8C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5909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</xdr:row>
      <xdr:rowOff>25400</xdr:rowOff>
    </xdr:from>
    <xdr:to>
      <xdr:col>27</xdr:col>
      <xdr:colOff>1295400</xdr:colOff>
      <xdr:row>31</xdr:row>
      <xdr:rowOff>1930400</xdr:rowOff>
    </xdr:to>
    <xdr:pic>
      <xdr:nvPicPr>
        <xdr:cNvPr id="1033" name="DQ2950_D008J_DQ100-01">
          <a:extLst>
            <a:ext uri="{FF2B5EF4-FFF2-40B4-BE49-F238E27FC236}">
              <a16:creationId xmlns:a16="http://schemas.microsoft.com/office/drawing/2014/main" id="{6C94A28F-DEF6-7615-B354-A1EC75C43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7877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</xdr:row>
      <xdr:rowOff>25400</xdr:rowOff>
    </xdr:from>
    <xdr:to>
      <xdr:col>27</xdr:col>
      <xdr:colOff>1295400</xdr:colOff>
      <xdr:row>33</xdr:row>
      <xdr:rowOff>1930400</xdr:rowOff>
    </xdr:to>
    <xdr:pic>
      <xdr:nvPicPr>
        <xdr:cNvPr id="1035" name="DQ2958_D000V_DQ900-01">
          <a:extLst>
            <a:ext uri="{FF2B5EF4-FFF2-40B4-BE49-F238E27FC236}">
              <a16:creationId xmlns:a16="http://schemas.microsoft.com/office/drawing/2014/main" id="{D94FF7F7-F784-E780-2194-393B0175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0017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</xdr:row>
      <xdr:rowOff>25400</xdr:rowOff>
    </xdr:from>
    <xdr:to>
      <xdr:col>27</xdr:col>
      <xdr:colOff>1292860</xdr:colOff>
      <xdr:row>35</xdr:row>
      <xdr:rowOff>1930400</xdr:rowOff>
    </xdr:to>
    <xdr:pic>
      <xdr:nvPicPr>
        <xdr:cNvPr id="1037" name="J00760_KXBNL_K02-01">
          <a:extLst>
            <a:ext uri="{FF2B5EF4-FFF2-40B4-BE49-F238E27FC236}">
              <a16:creationId xmlns:a16="http://schemas.microsoft.com/office/drawing/2014/main" id="{936E1AC9-CD2D-EED9-3A42-94BC46E42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2157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</xdr:row>
      <xdr:rowOff>25400</xdr:rowOff>
    </xdr:from>
    <xdr:to>
      <xdr:col>27</xdr:col>
      <xdr:colOff>1295400</xdr:colOff>
      <xdr:row>36</xdr:row>
      <xdr:rowOff>1930400</xdr:rowOff>
    </xdr:to>
    <xdr:pic>
      <xdr:nvPicPr>
        <xdr:cNvPr id="1039" name="J00809_KXBNM_K01-01">
          <a:extLst>
            <a:ext uri="{FF2B5EF4-FFF2-40B4-BE49-F238E27FC236}">
              <a16:creationId xmlns:a16="http://schemas.microsoft.com/office/drawing/2014/main" id="{4198E751-CB6E-988E-E7CD-656474AB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4126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</xdr:row>
      <xdr:rowOff>25400</xdr:rowOff>
    </xdr:from>
    <xdr:to>
      <xdr:col>27</xdr:col>
      <xdr:colOff>1292860</xdr:colOff>
      <xdr:row>37</xdr:row>
      <xdr:rowOff>1930400</xdr:rowOff>
    </xdr:to>
    <xdr:pic>
      <xdr:nvPicPr>
        <xdr:cNvPr id="1041" name="J00809_KXBNU_K02-01">
          <a:extLst>
            <a:ext uri="{FF2B5EF4-FFF2-40B4-BE49-F238E27FC236}">
              <a16:creationId xmlns:a16="http://schemas.microsoft.com/office/drawing/2014/main" id="{2821EE66-013E-8279-CE16-EF4D79AA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6094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</xdr:row>
      <xdr:rowOff>25400</xdr:rowOff>
    </xdr:from>
    <xdr:to>
      <xdr:col>27</xdr:col>
      <xdr:colOff>1292860</xdr:colOff>
      <xdr:row>38</xdr:row>
      <xdr:rowOff>1930400</xdr:rowOff>
    </xdr:to>
    <xdr:pic>
      <xdr:nvPicPr>
        <xdr:cNvPr id="1043" name="J00810_KXBNJ_K01-01">
          <a:extLst>
            <a:ext uri="{FF2B5EF4-FFF2-40B4-BE49-F238E27FC236}">
              <a16:creationId xmlns:a16="http://schemas.microsoft.com/office/drawing/2014/main" id="{DFAF3542-9DC4-EE14-1E57-E2059F9FE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8063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39</xdr:row>
      <xdr:rowOff>25400</xdr:rowOff>
    </xdr:from>
    <xdr:to>
      <xdr:col>27</xdr:col>
      <xdr:colOff>1295400</xdr:colOff>
      <xdr:row>39</xdr:row>
      <xdr:rowOff>1930400</xdr:rowOff>
    </xdr:to>
    <xdr:pic>
      <xdr:nvPicPr>
        <xdr:cNvPr id="1045" name="J00815_KXBMA_K60B-01">
          <a:extLst>
            <a:ext uri="{FF2B5EF4-FFF2-40B4-BE49-F238E27FC236}">
              <a16:creationId xmlns:a16="http://schemas.microsoft.com/office/drawing/2014/main" id="{C7A2DB71-DBE3-7269-02B7-409C3665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0031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</xdr:row>
      <xdr:rowOff>25400</xdr:rowOff>
    </xdr:from>
    <xdr:to>
      <xdr:col>27</xdr:col>
      <xdr:colOff>1295400</xdr:colOff>
      <xdr:row>40</xdr:row>
      <xdr:rowOff>1930400</xdr:rowOff>
    </xdr:to>
    <xdr:pic>
      <xdr:nvPicPr>
        <xdr:cNvPr id="1047" name="J00815_KXBMA_K80K-01">
          <a:extLst>
            <a:ext uri="{FF2B5EF4-FFF2-40B4-BE49-F238E27FC236}">
              <a16:creationId xmlns:a16="http://schemas.microsoft.com/office/drawing/2014/main" id="{08DA8C0B-6AE9-A61C-A4B1-4FB696EDB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2000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41</xdr:row>
      <xdr:rowOff>25400</xdr:rowOff>
    </xdr:from>
    <xdr:to>
      <xdr:col>27</xdr:col>
      <xdr:colOff>1292860</xdr:colOff>
      <xdr:row>41</xdr:row>
      <xdr:rowOff>1930400</xdr:rowOff>
    </xdr:to>
    <xdr:pic>
      <xdr:nvPicPr>
        <xdr:cNvPr id="1049" name="J00958_KXBMW_K641-01">
          <a:extLst>
            <a:ext uri="{FF2B5EF4-FFF2-40B4-BE49-F238E27FC236}">
              <a16:creationId xmlns:a16="http://schemas.microsoft.com/office/drawing/2014/main" id="{8703B2A6-7095-678F-4E81-E2A84DA5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3968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42</xdr:row>
      <xdr:rowOff>25400</xdr:rowOff>
    </xdr:from>
    <xdr:to>
      <xdr:col>27</xdr:col>
      <xdr:colOff>1292860</xdr:colOff>
      <xdr:row>42</xdr:row>
      <xdr:rowOff>1930400</xdr:rowOff>
    </xdr:to>
    <xdr:pic>
      <xdr:nvPicPr>
        <xdr:cNvPr id="1051" name="J00981_KXBNX_K01-01">
          <a:extLst>
            <a:ext uri="{FF2B5EF4-FFF2-40B4-BE49-F238E27FC236}">
              <a16:creationId xmlns:a16="http://schemas.microsoft.com/office/drawing/2014/main" id="{0B8096B9-D038-927D-0361-3B9744D2C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5937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44</xdr:row>
      <xdr:rowOff>25400</xdr:rowOff>
    </xdr:from>
    <xdr:to>
      <xdr:col>27</xdr:col>
      <xdr:colOff>1292860</xdr:colOff>
      <xdr:row>44</xdr:row>
      <xdr:rowOff>1930400</xdr:rowOff>
    </xdr:to>
    <xdr:pic>
      <xdr:nvPicPr>
        <xdr:cNvPr id="1053" name="J01341_KXBMA_K80K-01">
          <a:extLst>
            <a:ext uri="{FF2B5EF4-FFF2-40B4-BE49-F238E27FC236}">
              <a16:creationId xmlns:a16="http://schemas.microsoft.com/office/drawing/2014/main" id="{1F9DAF9F-21A4-A150-A729-3F491CD4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8077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</xdr:row>
      <xdr:rowOff>25400</xdr:rowOff>
    </xdr:from>
    <xdr:to>
      <xdr:col>27</xdr:col>
      <xdr:colOff>1292860</xdr:colOff>
      <xdr:row>45</xdr:row>
      <xdr:rowOff>1930400</xdr:rowOff>
    </xdr:to>
    <xdr:pic>
      <xdr:nvPicPr>
        <xdr:cNvPr id="1055" name="J01443_KXBJ1_K8AT-01">
          <a:extLst>
            <a:ext uri="{FF2B5EF4-FFF2-40B4-BE49-F238E27FC236}">
              <a16:creationId xmlns:a16="http://schemas.microsoft.com/office/drawing/2014/main" id="{B10DB60D-97DC-AD37-DA14-6A5F35A8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0045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</xdr:row>
      <xdr:rowOff>25400</xdr:rowOff>
    </xdr:from>
    <xdr:to>
      <xdr:col>27</xdr:col>
      <xdr:colOff>1295400</xdr:colOff>
      <xdr:row>46</xdr:row>
      <xdr:rowOff>1930400</xdr:rowOff>
    </xdr:to>
    <xdr:pic>
      <xdr:nvPicPr>
        <xdr:cNvPr id="1057" name="J01540_KXBL3_K02-01">
          <a:extLst>
            <a:ext uri="{FF2B5EF4-FFF2-40B4-BE49-F238E27FC236}">
              <a16:creationId xmlns:a16="http://schemas.microsoft.com/office/drawing/2014/main" id="{64AD6C3F-FCEC-8897-AA26-AD5476C2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2014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</xdr:row>
      <xdr:rowOff>25400</xdr:rowOff>
    </xdr:from>
    <xdr:to>
      <xdr:col>27</xdr:col>
      <xdr:colOff>1295083</xdr:colOff>
      <xdr:row>47</xdr:row>
      <xdr:rowOff>1930400</xdr:rowOff>
    </xdr:to>
    <xdr:pic>
      <xdr:nvPicPr>
        <xdr:cNvPr id="1059" name="J01746_KXBA8_K100-01">
          <a:extLst>
            <a:ext uri="{FF2B5EF4-FFF2-40B4-BE49-F238E27FC236}">
              <a16:creationId xmlns:a16="http://schemas.microsoft.com/office/drawing/2014/main" id="{ECCB7EC2-607E-B099-B8AA-577CE665C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39826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</xdr:row>
      <xdr:rowOff>25400</xdr:rowOff>
    </xdr:from>
    <xdr:to>
      <xdr:col>27</xdr:col>
      <xdr:colOff>1292860</xdr:colOff>
      <xdr:row>48</xdr:row>
      <xdr:rowOff>1930400</xdr:rowOff>
    </xdr:to>
    <xdr:pic>
      <xdr:nvPicPr>
        <xdr:cNvPr id="1061" name="J01820_0AFAA_K208-01">
          <a:extLst>
            <a:ext uri="{FF2B5EF4-FFF2-40B4-BE49-F238E27FC236}">
              <a16:creationId xmlns:a16="http://schemas.microsoft.com/office/drawing/2014/main" id="{754E577E-B641-1423-5CC1-3D7B0D3F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5951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</xdr:row>
      <xdr:rowOff>25400</xdr:rowOff>
    </xdr:from>
    <xdr:to>
      <xdr:col>27</xdr:col>
      <xdr:colOff>1292860</xdr:colOff>
      <xdr:row>49</xdr:row>
      <xdr:rowOff>1930400</xdr:rowOff>
    </xdr:to>
    <xdr:pic>
      <xdr:nvPicPr>
        <xdr:cNvPr id="1063" name="J01854_KXBN1_K01-01">
          <a:extLst>
            <a:ext uri="{FF2B5EF4-FFF2-40B4-BE49-F238E27FC236}">
              <a16:creationId xmlns:a16="http://schemas.microsoft.com/office/drawing/2014/main" id="{51273666-0427-5EBD-E9E1-2515E7424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7919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</xdr:row>
      <xdr:rowOff>25400</xdr:rowOff>
    </xdr:from>
    <xdr:to>
      <xdr:col>27</xdr:col>
      <xdr:colOff>1295400</xdr:colOff>
      <xdr:row>50</xdr:row>
      <xdr:rowOff>1930400</xdr:rowOff>
    </xdr:to>
    <xdr:pic>
      <xdr:nvPicPr>
        <xdr:cNvPr id="1065" name="J01923_KXBNT_K02-01">
          <a:extLst>
            <a:ext uri="{FF2B5EF4-FFF2-40B4-BE49-F238E27FC236}">
              <a16:creationId xmlns:a16="http://schemas.microsoft.com/office/drawing/2014/main" id="{13231142-2A69-A3E4-605C-A8C15C9D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9888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</xdr:row>
      <xdr:rowOff>25400</xdr:rowOff>
    </xdr:from>
    <xdr:to>
      <xdr:col>27</xdr:col>
      <xdr:colOff>1295400</xdr:colOff>
      <xdr:row>51</xdr:row>
      <xdr:rowOff>1930400</xdr:rowOff>
    </xdr:to>
    <xdr:pic>
      <xdr:nvPicPr>
        <xdr:cNvPr id="1067" name="J02126_KXA77_K100-01">
          <a:extLst>
            <a:ext uri="{FF2B5EF4-FFF2-40B4-BE49-F238E27FC236}">
              <a16:creationId xmlns:a16="http://schemas.microsoft.com/office/drawing/2014/main" id="{5DF0BC4D-FE33-6C8E-63EE-119DDDA49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1856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</xdr:row>
      <xdr:rowOff>25400</xdr:rowOff>
    </xdr:from>
    <xdr:to>
      <xdr:col>27</xdr:col>
      <xdr:colOff>1292860</xdr:colOff>
      <xdr:row>52</xdr:row>
      <xdr:rowOff>1930400</xdr:rowOff>
    </xdr:to>
    <xdr:pic>
      <xdr:nvPicPr>
        <xdr:cNvPr id="1069" name="J02165_KXBNL_K02-01">
          <a:extLst>
            <a:ext uri="{FF2B5EF4-FFF2-40B4-BE49-F238E27FC236}">
              <a16:creationId xmlns:a16="http://schemas.microsoft.com/office/drawing/2014/main" id="{84C26786-A828-1C56-761B-30BF74F16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3825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</xdr:row>
      <xdr:rowOff>25400</xdr:rowOff>
    </xdr:from>
    <xdr:to>
      <xdr:col>27</xdr:col>
      <xdr:colOff>1292860</xdr:colOff>
      <xdr:row>53</xdr:row>
      <xdr:rowOff>1930400</xdr:rowOff>
    </xdr:to>
    <xdr:pic>
      <xdr:nvPicPr>
        <xdr:cNvPr id="1071" name="J02185_0KKAM_K823-01">
          <a:extLst>
            <a:ext uri="{FF2B5EF4-FFF2-40B4-BE49-F238E27FC236}">
              <a16:creationId xmlns:a16="http://schemas.microsoft.com/office/drawing/2014/main" id="{413FC595-3327-2BF3-55D9-6872A36A3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5793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</xdr:row>
      <xdr:rowOff>25400</xdr:rowOff>
    </xdr:from>
    <xdr:to>
      <xdr:col>27</xdr:col>
      <xdr:colOff>1292860</xdr:colOff>
      <xdr:row>54</xdr:row>
      <xdr:rowOff>1930400</xdr:rowOff>
    </xdr:to>
    <xdr:pic>
      <xdr:nvPicPr>
        <xdr:cNvPr id="1073" name="J02189_0AFAA_K100-01">
          <a:extLst>
            <a:ext uri="{FF2B5EF4-FFF2-40B4-BE49-F238E27FC236}">
              <a16:creationId xmlns:a16="http://schemas.microsoft.com/office/drawing/2014/main" id="{BCCDB25F-ADC8-5C77-0061-D3505E05A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7762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</xdr:row>
      <xdr:rowOff>25400</xdr:rowOff>
    </xdr:from>
    <xdr:to>
      <xdr:col>27</xdr:col>
      <xdr:colOff>1295400</xdr:colOff>
      <xdr:row>55</xdr:row>
      <xdr:rowOff>1930400</xdr:rowOff>
    </xdr:to>
    <xdr:pic>
      <xdr:nvPicPr>
        <xdr:cNvPr id="1075" name="J02191_0AFAA_K100-01">
          <a:extLst>
            <a:ext uri="{FF2B5EF4-FFF2-40B4-BE49-F238E27FC236}">
              <a16:creationId xmlns:a16="http://schemas.microsoft.com/office/drawing/2014/main" id="{33144E13-5EEC-582C-C57A-AA3382EDA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9730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</xdr:row>
      <xdr:rowOff>25400</xdr:rowOff>
    </xdr:from>
    <xdr:to>
      <xdr:col>27</xdr:col>
      <xdr:colOff>1295400</xdr:colOff>
      <xdr:row>56</xdr:row>
      <xdr:rowOff>1930400</xdr:rowOff>
    </xdr:to>
    <xdr:pic>
      <xdr:nvPicPr>
        <xdr:cNvPr id="1077" name="J02191_0AFAA_K208-01">
          <a:extLst>
            <a:ext uri="{FF2B5EF4-FFF2-40B4-BE49-F238E27FC236}">
              <a16:creationId xmlns:a16="http://schemas.microsoft.com/office/drawing/2014/main" id="{CB156508-9077-B054-B602-F3F00B20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1699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59</xdr:row>
      <xdr:rowOff>25400</xdr:rowOff>
    </xdr:from>
    <xdr:to>
      <xdr:col>27</xdr:col>
      <xdr:colOff>1295400</xdr:colOff>
      <xdr:row>59</xdr:row>
      <xdr:rowOff>1930400</xdr:rowOff>
    </xdr:to>
    <xdr:pic>
      <xdr:nvPicPr>
        <xdr:cNvPr id="1079" name="J02216_0KIAE_K744-01">
          <a:extLst>
            <a:ext uri="{FF2B5EF4-FFF2-40B4-BE49-F238E27FC236}">
              <a16:creationId xmlns:a16="http://schemas.microsoft.com/office/drawing/2014/main" id="{7E7C2224-48BB-BD3F-6399-E8B058DF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4010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</xdr:row>
      <xdr:rowOff>25400</xdr:rowOff>
    </xdr:from>
    <xdr:to>
      <xdr:col>27</xdr:col>
      <xdr:colOff>1292860</xdr:colOff>
      <xdr:row>60</xdr:row>
      <xdr:rowOff>1930400</xdr:rowOff>
    </xdr:to>
    <xdr:pic>
      <xdr:nvPicPr>
        <xdr:cNvPr id="1081" name="J02225_KYAY4_K208-01">
          <a:extLst>
            <a:ext uri="{FF2B5EF4-FFF2-40B4-BE49-F238E27FC236}">
              <a16:creationId xmlns:a16="http://schemas.microsoft.com/office/drawing/2014/main" id="{6DFEA80D-E680-C1BD-C32E-3AA9B911B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5979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61</xdr:row>
      <xdr:rowOff>25400</xdr:rowOff>
    </xdr:from>
    <xdr:to>
      <xdr:col>27</xdr:col>
      <xdr:colOff>1292860</xdr:colOff>
      <xdr:row>61</xdr:row>
      <xdr:rowOff>1930400</xdr:rowOff>
    </xdr:to>
    <xdr:pic>
      <xdr:nvPicPr>
        <xdr:cNvPr id="1083" name="J02225_KYAY4_K823-01">
          <a:extLst>
            <a:ext uri="{FF2B5EF4-FFF2-40B4-BE49-F238E27FC236}">
              <a16:creationId xmlns:a16="http://schemas.microsoft.com/office/drawing/2014/main" id="{6DE34DB4-427C-064A-C58C-902869095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7947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</xdr:row>
      <xdr:rowOff>25400</xdr:rowOff>
    </xdr:from>
    <xdr:to>
      <xdr:col>27</xdr:col>
      <xdr:colOff>1292860</xdr:colOff>
      <xdr:row>62</xdr:row>
      <xdr:rowOff>1930400</xdr:rowOff>
    </xdr:to>
    <xdr:pic>
      <xdr:nvPicPr>
        <xdr:cNvPr id="1085" name="J02242_KYAXQ_K8AT-01">
          <a:extLst>
            <a:ext uri="{FF2B5EF4-FFF2-40B4-BE49-F238E27FC236}">
              <a16:creationId xmlns:a16="http://schemas.microsoft.com/office/drawing/2014/main" id="{B4790D05-27C6-B5EE-0B81-0FAE64BB2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9916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</xdr:row>
      <xdr:rowOff>25400</xdr:rowOff>
    </xdr:from>
    <xdr:to>
      <xdr:col>27</xdr:col>
      <xdr:colOff>1292860</xdr:colOff>
      <xdr:row>63</xdr:row>
      <xdr:rowOff>1930400</xdr:rowOff>
    </xdr:to>
    <xdr:pic>
      <xdr:nvPicPr>
        <xdr:cNvPr id="1087" name="J02248_0CHBI_K823-01">
          <a:extLst>
            <a:ext uri="{FF2B5EF4-FFF2-40B4-BE49-F238E27FC236}">
              <a16:creationId xmlns:a16="http://schemas.microsoft.com/office/drawing/2014/main" id="{63660AE1-6DEC-65F8-0EE8-08A3B4DDB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1884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</xdr:row>
      <xdr:rowOff>25400</xdr:rowOff>
    </xdr:from>
    <xdr:to>
      <xdr:col>27</xdr:col>
      <xdr:colOff>1292860</xdr:colOff>
      <xdr:row>64</xdr:row>
      <xdr:rowOff>1930400</xdr:rowOff>
    </xdr:to>
    <xdr:pic>
      <xdr:nvPicPr>
        <xdr:cNvPr id="1089" name="J02249_KYAY1_K744-01">
          <a:extLst>
            <a:ext uri="{FF2B5EF4-FFF2-40B4-BE49-F238E27FC236}">
              <a16:creationId xmlns:a16="http://schemas.microsoft.com/office/drawing/2014/main" id="{B62D6E9B-2FC5-BE84-715B-3BA808FF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3853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</xdr:row>
      <xdr:rowOff>25400</xdr:rowOff>
    </xdr:from>
    <xdr:to>
      <xdr:col>27</xdr:col>
      <xdr:colOff>1292860</xdr:colOff>
      <xdr:row>65</xdr:row>
      <xdr:rowOff>1930400</xdr:rowOff>
    </xdr:to>
    <xdr:pic>
      <xdr:nvPicPr>
        <xdr:cNvPr id="1091" name="J02253_0THAH_K262-01">
          <a:extLst>
            <a:ext uri="{FF2B5EF4-FFF2-40B4-BE49-F238E27FC236}">
              <a16:creationId xmlns:a16="http://schemas.microsoft.com/office/drawing/2014/main" id="{CA651CA6-551C-3299-7854-A97B4C929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5821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</xdr:row>
      <xdr:rowOff>25400</xdr:rowOff>
    </xdr:from>
    <xdr:to>
      <xdr:col>27</xdr:col>
      <xdr:colOff>1292860</xdr:colOff>
      <xdr:row>66</xdr:row>
      <xdr:rowOff>1930400</xdr:rowOff>
    </xdr:to>
    <xdr:pic>
      <xdr:nvPicPr>
        <xdr:cNvPr id="1093" name="J02254_0KLAH_K310-01">
          <a:extLst>
            <a:ext uri="{FF2B5EF4-FFF2-40B4-BE49-F238E27FC236}">
              <a16:creationId xmlns:a16="http://schemas.microsoft.com/office/drawing/2014/main" id="{5EF6BBA9-EB39-BC30-7295-8164B827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7790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</xdr:row>
      <xdr:rowOff>25400</xdr:rowOff>
    </xdr:from>
    <xdr:to>
      <xdr:col>27</xdr:col>
      <xdr:colOff>1292860</xdr:colOff>
      <xdr:row>67</xdr:row>
      <xdr:rowOff>1930400</xdr:rowOff>
    </xdr:to>
    <xdr:pic>
      <xdr:nvPicPr>
        <xdr:cNvPr id="1095" name="J02255_0KLAH_K310-01">
          <a:extLst>
            <a:ext uri="{FF2B5EF4-FFF2-40B4-BE49-F238E27FC236}">
              <a16:creationId xmlns:a16="http://schemas.microsoft.com/office/drawing/2014/main" id="{99B4567B-44BB-2DD5-8A39-D1C13DDD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9758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</xdr:row>
      <xdr:rowOff>25400</xdr:rowOff>
    </xdr:from>
    <xdr:to>
      <xdr:col>27</xdr:col>
      <xdr:colOff>1292860</xdr:colOff>
      <xdr:row>68</xdr:row>
      <xdr:rowOff>1930400</xdr:rowOff>
    </xdr:to>
    <xdr:pic>
      <xdr:nvPicPr>
        <xdr:cNvPr id="1097" name="J02257_KYAY1_K744-01">
          <a:extLst>
            <a:ext uri="{FF2B5EF4-FFF2-40B4-BE49-F238E27FC236}">
              <a16:creationId xmlns:a16="http://schemas.microsoft.com/office/drawing/2014/main" id="{8C64C49D-2116-4431-6113-A885E7461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1727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69</xdr:row>
      <xdr:rowOff>25400</xdr:rowOff>
    </xdr:from>
    <xdr:to>
      <xdr:col>27</xdr:col>
      <xdr:colOff>1292860</xdr:colOff>
      <xdr:row>69</xdr:row>
      <xdr:rowOff>1930400</xdr:rowOff>
    </xdr:to>
    <xdr:pic>
      <xdr:nvPicPr>
        <xdr:cNvPr id="1099" name="J02261_0DPAQ_K61-01">
          <a:extLst>
            <a:ext uri="{FF2B5EF4-FFF2-40B4-BE49-F238E27FC236}">
              <a16:creationId xmlns:a16="http://schemas.microsoft.com/office/drawing/2014/main" id="{6375514D-2A70-BCDD-F993-01C8052A8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3695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</xdr:row>
      <xdr:rowOff>25400</xdr:rowOff>
    </xdr:from>
    <xdr:to>
      <xdr:col>27</xdr:col>
      <xdr:colOff>1292860</xdr:colOff>
      <xdr:row>70</xdr:row>
      <xdr:rowOff>1930400</xdr:rowOff>
    </xdr:to>
    <xdr:pic>
      <xdr:nvPicPr>
        <xdr:cNvPr id="1101" name="J02261_0DPAQ_K929-01">
          <a:extLst>
            <a:ext uri="{FF2B5EF4-FFF2-40B4-BE49-F238E27FC236}">
              <a16:creationId xmlns:a16="http://schemas.microsoft.com/office/drawing/2014/main" id="{B59C2F6C-00F5-27BC-9399-E69F293A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5664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</xdr:row>
      <xdr:rowOff>25400</xdr:rowOff>
    </xdr:from>
    <xdr:to>
      <xdr:col>27</xdr:col>
      <xdr:colOff>1295400</xdr:colOff>
      <xdr:row>71</xdr:row>
      <xdr:rowOff>1930400</xdr:rowOff>
    </xdr:to>
    <xdr:pic>
      <xdr:nvPicPr>
        <xdr:cNvPr id="1103" name="J02264_KYAY5_K900-01">
          <a:extLst>
            <a:ext uri="{FF2B5EF4-FFF2-40B4-BE49-F238E27FC236}">
              <a16:creationId xmlns:a16="http://schemas.microsoft.com/office/drawing/2014/main" id="{FE92B5CF-AA2F-F0B8-2931-5608120C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7632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72</xdr:row>
      <xdr:rowOff>25400</xdr:rowOff>
    </xdr:from>
    <xdr:to>
      <xdr:col>27</xdr:col>
      <xdr:colOff>1292860</xdr:colOff>
      <xdr:row>72</xdr:row>
      <xdr:rowOff>1930400</xdr:rowOff>
    </xdr:to>
    <xdr:pic>
      <xdr:nvPicPr>
        <xdr:cNvPr id="1105" name="J02265_KYAY8_K61-01">
          <a:extLst>
            <a:ext uri="{FF2B5EF4-FFF2-40B4-BE49-F238E27FC236}">
              <a16:creationId xmlns:a16="http://schemas.microsoft.com/office/drawing/2014/main" id="{9A6BA9B0-DDE9-3DC7-4D58-4E259A5E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9601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73</xdr:row>
      <xdr:rowOff>25400</xdr:rowOff>
    </xdr:from>
    <xdr:to>
      <xdr:col>27</xdr:col>
      <xdr:colOff>1292860</xdr:colOff>
      <xdr:row>73</xdr:row>
      <xdr:rowOff>1930400</xdr:rowOff>
    </xdr:to>
    <xdr:pic>
      <xdr:nvPicPr>
        <xdr:cNvPr id="1107" name="J02267_0EPAG_K17-01">
          <a:extLst>
            <a:ext uri="{FF2B5EF4-FFF2-40B4-BE49-F238E27FC236}">
              <a16:creationId xmlns:a16="http://schemas.microsoft.com/office/drawing/2014/main" id="{8F01A4BD-4227-1B3B-8E90-85AF86311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1569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74</xdr:row>
      <xdr:rowOff>25400</xdr:rowOff>
    </xdr:from>
    <xdr:to>
      <xdr:col>27</xdr:col>
      <xdr:colOff>1292860</xdr:colOff>
      <xdr:row>74</xdr:row>
      <xdr:rowOff>1930400</xdr:rowOff>
    </xdr:to>
    <xdr:pic>
      <xdr:nvPicPr>
        <xdr:cNvPr id="1109" name="J02278_0GEAX_K310-01">
          <a:extLst>
            <a:ext uri="{FF2B5EF4-FFF2-40B4-BE49-F238E27FC236}">
              <a16:creationId xmlns:a16="http://schemas.microsoft.com/office/drawing/2014/main" id="{6CF3FCFF-CB42-8A7D-B9A2-196C8F3F1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3538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75</xdr:row>
      <xdr:rowOff>25400</xdr:rowOff>
    </xdr:from>
    <xdr:to>
      <xdr:col>27</xdr:col>
      <xdr:colOff>1292860</xdr:colOff>
      <xdr:row>75</xdr:row>
      <xdr:rowOff>1930400</xdr:rowOff>
    </xdr:to>
    <xdr:pic>
      <xdr:nvPicPr>
        <xdr:cNvPr id="1111" name="J02278_0GEAX_K823-01">
          <a:extLst>
            <a:ext uri="{FF2B5EF4-FFF2-40B4-BE49-F238E27FC236}">
              <a16:creationId xmlns:a16="http://schemas.microsoft.com/office/drawing/2014/main" id="{652224CC-84C0-1092-AD27-C7664C30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5506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76</xdr:row>
      <xdr:rowOff>25400</xdr:rowOff>
    </xdr:from>
    <xdr:to>
      <xdr:col>27</xdr:col>
      <xdr:colOff>1292860</xdr:colOff>
      <xdr:row>76</xdr:row>
      <xdr:rowOff>1930400</xdr:rowOff>
    </xdr:to>
    <xdr:pic>
      <xdr:nvPicPr>
        <xdr:cNvPr id="1113" name="J02287_0AFAA_K262-01">
          <a:extLst>
            <a:ext uri="{FF2B5EF4-FFF2-40B4-BE49-F238E27FC236}">
              <a16:creationId xmlns:a16="http://schemas.microsoft.com/office/drawing/2014/main" id="{EA529711-9E05-6BC1-1312-D346479ED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7475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77</xdr:row>
      <xdr:rowOff>25400</xdr:rowOff>
    </xdr:from>
    <xdr:to>
      <xdr:col>27</xdr:col>
      <xdr:colOff>1292860</xdr:colOff>
      <xdr:row>77</xdr:row>
      <xdr:rowOff>1930400</xdr:rowOff>
    </xdr:to>
    <xdr:pic>
      <xdr:nvPicPr>
        <xdr:cNvPr id="1115" name="J02288_KXBPQ_K90-01">
          <a:extLst>
            <a:ext uri="{FF2B5EF4-FFF2-40B4-BE49-F238E27FC236}">
              <a16:creationId xmlns:a16="http://schemas.microsoft.com/office/drawing/2014/main" id="{CE53AE04-0203-626C-5AEE-05CD66B5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9443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78</xdr:row>
      <xdr:rowOff>25400</xdr:rowOff>
    </xdr:from>
    <xdr:to>
      <xdr:col>27</xdr:col>
      <xdr:colOff>1292860</xdr:colOff>
      <xdr:row>78</xdr:row>
      <xdr:rowOff>1930400</xdr:rowOff>
    </xdr:to>
    <xdr:pic>
      <xdr:nvPicPr>
        <xdr:cNvPr id="1117" name="J02289_KXBPD_K90-01">
          <a:extLst>
            <a:ext uri="{FF2B5EF4-FFF2-40B4-BE49-F238E27FC236}">
              <a16:creationId xmlns:a16="http://schemas.microsoft.com/office/drawing/2014/main" id="{C4AB90AE-213A-4C86-7AA3-7AF92741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1412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79</xdr:row>
      <xdr:rowOff>25400</xdr:rowOff>
    </xdr:from>
    <xdr:to>
      <xdr:col>27</xdr:col>
      <xdr:colOff>1292860</xdr:colOff>
      <xdr:row>79</xdr:row>
      <xdr:rowOff>1930400</xdr:rowOff>
    </xdr:to>
    <xdr:pic>
      <xdr:nvPicPr>
        <xdr:cNvPr id="1119" name="J02291_KXBPB_K457-01">
          <a:extLst>
            <a:ext uri="{FF2B5EF4-FFF2-40B4-BE49-F238E27FC236}">
              <a16:creationId xmlns:a16="http://schemas.microsoft.com/office/drawing/2014/main" id="{BEB093AF-223D-F259-D880-AD4FABF4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3380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80</xdr:row>
      <xdr:rowOff>25400</xdr:rowOff>
    </xdr:from>
    <xdr:to>
      <xdr:col>27</xdr:col>
      <xdr:colOff>1292860</xdr:colOff>
      <xdr:row>80</xdr:row>
      <xdr:rowOff>1930400</xdr:rowOff>
    </xdr:to>
    <xdr:pic>
      <xdr:nvPicPr>
        <xdr:cNvPr id="1121" name="J02301_KYAZI_K80AC-01">
          <a:extLst>
            <a:ext uri="{FF2B5EF4-FFF2-40B4-BE49-F238E27FC236}">
              <a16:creationId xmlns:a16="http://schemas.microsoft.com/office/drawing/2014/main" id="{7D7A8A22-BB58-4C1A-E457-34B006DD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5349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81</xdr:row>
      <xdr:rowOff>25400</xdr:rowOff>
    </xdr:from>
    <xdr:to>
      <xdr:col>27</xdr:col>
      <xdr:colOff>1292860</xdr:colOff>
      <xdr:row>81</xdr:row>
      <xdr:rowOff>1930400</xdr:rowOff>
    </xdr:to>
    <xdr:pic>
      <xdr:nvPicPr>
        <xdr:cNvPr id="1123" name="J02302_KYAZJ_K90-01">
          <a:extLst>
            <a:ext uri="{FF2B5EF4-FFF2-40B4-BE49-F238E27FC236}">
              <a16:creationId xmlns:a16="http://schemas.microsoft.com/office/drawing/2014/main" id="{883646C2-98AC-E79E-38D1-66E3B4706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7317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82</xdr:row>
      <xdr:rowOff>25400</xdr:rowOff>
    </xdr:from>
    <xdr:to>
      <xdr:col>27</xdr:col>
      <xdr:colOff>1292860</xdr:colOff>
      <xdr:row>82</xdr:row>
      <xdr:rowOff>1930400</xdr:rowOff>
    </xdr:to>
    <xdr:pic>
      <xdr:nvPicPr>
        <xdr:cNvPr id="1125" name="J02303_KYAG8_K256-01">
          <a:extLst>
            <a:ext uri="{FF2B5EF4-FFF2-40B4-BE49-F238E27FC236}">
              <a16:creationId xmlns:a16="http://schemas.microsoft.com/office/drawing/2014/main" id="{02D5D733-3404-D48B-B59A-57742C343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9286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83</xdr:row>
      <xdr:rowOff>25400</xdr:rowOff>
    </xdr:from>
    <xdr:to>
      <xdr:col>27</xdr:col>
      <xdr:colOff>1292860</xdr:colOff>
      <xdr:row>83</xdr:row>
      <xdr:rowOff>1930400</xdr:rowOff>
    </xdr:to>
    <xdr:pic>
      <xdr:nvPicPr>
        <xdr:cNvPr id="1127" name="J02304_0AFAA_K812-01">
          <a:extLst>
            <a:ext uri="{FF2B5EF4-FFF2-40B4-BE49-F238E27FC236}">
              <a16:creationId xmlns:a16="http://schemas.microsoft.com/office/drawing/2014/main" id="{9DDC3201-E7D7-04DB-9C78-8C4F4E813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1254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84</xdr:row>
      <xdr:rowOff>25400</xdr:rowOff>
    </xdr:from>
    <xdr:to>
      <xdr:col>27</xdr:col>
      <xdr:colOff>1292860</xdr:colOff>
      <xdr:row>84</xdr:row>
      <xdr:rowOff>1930400</xdr:rowOff>
    </xdr:to>
    <xdr:pic>
      <xdr:nvPicPr>
        <xdr:cNvPr id="1129" name="J02308_KXBMA_K60B-01">
          <a:extLst>
            <a:ext uri="{FF2B5EF4-FFF2-40B4-BE49-F238E27FC236}">
              <a16:creationId xmlns:a16="http://schemas.microsoft.com/office/drawing/2014/main" id="{27651C1F-1455-8B7B-10DE-56A9A96E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3223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85</xdr:row>
      <xdr:rowOff>25400</xdr:rowOff>
    </xdr:from>
    <xdr:to>
      <xdr:col>27</xdr:col>
      <xdr:colOff>1292860</xdr:colOff>
      <xdr:row>85</xdr:row>
      <xdr:rowOff>1930400</xdr:rowOff>
    </xdr:to>
    <xdr:pic>
      <xdr:nvPicPr>
        <xdr:cNvPr id="1131" name="J02308_KXBMA_K80K-01">
          <a:extLst>
            <a:ext uri="{FF2B5EF4-FFF2-40B4-BE49-F238E27FC236}">
              <a16:creationId xmlns:a16="http://schemas.microsoft.com/office/drawing/2014/main" id="{7B148C40-5D42-8609-21B7-58ECDA850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5191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86</xdr:row>
      <xdr:rowOff>25400</xdr:rowOff>
    </xdr:from>
    <xdr:to>
      <xdr:col>27</xdr:col>
      <xdr:colOff>1295400</xdr:colOff>
      <xdr:row>86</xdr:row>
      <xdr:rowOff>1930400</xdr:rowOff>
    </xdr:to>
    <xdr:pic>
      <xdr:nvPicPr>
        <xdr:cNvPr id="1133" name="J02310_KXBN5_K01-01">
          <a:extLst>
            <a:ext uri="{FF2B5EF4-FFF2-40B4-BE49-F238E27FC236}">
              <a16:creationId xmlns:a16="http://schemas.microsoft.com/office/drawing/2014/main" id="{4175F4A2-BC95-C519-1E82-A719DC74F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7160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87</xdr:row>
      <xdr:rowOff>25400</xdr:rowOff>
    </xdr:from>
    <xdr:to>
      <xdr:col>27</xdr:col>
      <xdr:colOff>1292860</xdr:colOff>
      <xdr:row>87</xdr:row>
      <xdr:rowOff>1930400</xdr:rowOff>
    </xdr:to>
    <xdr:pic>
      <xdr:nvPicPr>
        <xdr:cNvPr id="1135" name="J02311_KXBPH_K582-01">
          <a:extLst>
            <a:ext uri="{FF2B5EF4-FFF2-40B4-BE49-F238E27FC236}">
              <a16:creationId xmlns:a16="http://schemas.microsoft.com/office/drawing/2014/main" id="{9164AF53-E2A6-4E3B-D694-20201537B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9128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88</xdr:row>
      <xdr:rowOff>25400</xdr:rowOff>
    </xdr:from>
    <xdr:to>
      <xdr:col>27</xdr:col>
      <xdr:colOff>1292860</xdr:colOff>
      <xdr:row>88</xdr:row>
      <xdr:rowOff>1930400</xdr:rowOff>
    </xdr:to>
    <xdr:pic>
      <xdr:nvPicPr>
        <xdr:cNvPr id="1137" name="J02311_KXBPH_K744-01">
          <a:extLst>
            <a:ext uri="{FF2B5EF4-FFF2-40B4-BE49-F238E27FC236}">
              <a16:creationId xmlns:a16="http://schemas.microsoft.com/office/drawing/2014/main" id="{C9581BCC-E2BF-760E-CE1E-DFA2358B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41097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89</xdr:row>
      <xdr:rowOff>25400</xdr:rowOff>
    </xdr:from>
    <xdr:to>
      <xdr:col>27</xdr:col>
      <xdr:colOff>1292860</xdr:colOff>
      <xdr:row>89</xdr:row>
      <xdr:rowOff>1930400</xdr:rowOff>
    </xdr:to>
    <xdr:pic>
      <xdr:nvPicPr>
        <xdr:cNvPr id="1139" name="J02315_KYAQK_K8AT-01">
          <a:extLst>
            <a:ext uri="{FF2B5EF4-FFF2-40B4-BE49-F238E27FC236}">
              <a16:creationId xmlns:a16="http://schemas.microsoft.com/office/drawing/2014/main" id="{E28ADE68-A3B0-EC4A-2419-046B28E56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43065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90</xdr:row>
      <xdr:rowOff>25400</xdr:rowOff>
    </xdr:from>
    <xdr:to>
      <xdr:col>27</xdr:col>
      <xdr:colOff>1295400</xdr:colOff>
      <xdr:row>90</xdr:row>
      <xdr:rowOff>1930400</xdr:rowOff>
    </xdr:to>
    <xdr:pic>
      <xdr:nvPicPr>
        <xdr:cNvPr id="1141" name="J02318_KXBNZ_K01-01">
          <a:extLst>
            <a:ext uri="{FF2B5EF4-FFF2-40B4-BE49-F238E27FC236}">
              <a16:creationId xmlns:a16="http://schemas.microsoft.com/office/drawing/2014/main" id="{863D0068-1C31-7208-1390-175BC9A58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45034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91</xdr:row>
      <xdr:rowOff>25400</xdr:rowOff>
    </xdr:from>
    <xdr:to>
      <xdr:col>27</xdr:col>
      <xdr:colOff>1295400</xdr:colOff>
      <xdr:row>91</xdr:row>
      <xdr:rowOff>1930400</xdr:rowOff>
    </xdr:to>
    <xdr:pic>
      <xdr:nvPicPr>
        <xdr:cNvPr id="1201" name="00J3AJ_KXBPG_K100-01">
          <a:extLst>
            <a:ext uri="{FF2B5EF4-FFF2-40B4-BE49-F238E27FC236}">
              <a16:creationId xmlns:a16="http://schemas.microsoft.com/office/drawing/2014/main" id="{381D68B9-0CE6-EC25-2B72-D1FB2587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04089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92</xdr:row>
      <xdr:rowOff>25400</xdr:rowOff>
    </xdr:from>
    <xdr:to>
      <xdr:col>27</xdr:col>
      <xdr:colOff>1295400</xdr:colOff>
      <xdr:row>92</xdr:row>
      <xdr:rowOff>1930400</xdr:rowOff>
    </xdr:to>
    <xdr:pic>
      <xdr:nvPicPr>
        <xdr:cNvPr id="1203" name="DQ04IB_D00I8_DQ100-01">
          <a:extLst>
            <a:ext uri="{FF2B5EF4-FFF2-40B4-BE49-F238E27FC236}">
              <a16:creationId xmlns:a16="http://schemas.microsoft.com/office/drawing/2014/main" id="{5B98C7B2-535F-5760-4450-257F9AD15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06057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93</xdr:row>
      <xdr:rowOff>25400</xdr:rowOff>
    </xdr:from>
    <xdr:to>
      <xdr:col>27</xdr:col>
      <xdr:colOff>1295400</xdr:colOff>
      <xdr:row>93</xdr:row>
      <xdr:rowOff>1930400</xdr:rowOff>
    </xdr:to>
    <xdr:pic>
      <xdr:nvPicPr>
        <xdr:cNvPr id="1205" name="DQ04IB_D00I8_DQ230-01">
          <a:extLst>
            <a:ext uri="{FF2B5EF4-FFF2-40B4-BE49-F238E27FC236}">
              <a16:creationId xmlns:a16="http://schemas.microsoft.com/office/drawing/2014/main" id="{45238B90-97D9-6A12-F3C3-1143D080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08026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94</xdr:row>
      <xdr:rowOff>25400</xdr:rowOff>
    </xdr:from>
    <xdr:to>
      <xdr:col>27</xdr:col>
      <xdr:colOff>1296671</xdr:colOff>
      <xdr:row>94</xdr:row>
      <xdr:rowOff>1930400</xdr:rowOff>
    </xdr:to>
    <xdr:pic>
      <xdr:nvPicPr>
        <xdr:cNvPr id="1207" name="DQ04IB_D00I8_DQ353-01">
          <a:extLst>
            <a:ext uri="{FF2B5EF4-FFF2-40B4-BE49-F238E27FC236}">
              <a16:creationId xmlns:a16="http://schemas.microsoft.com/office/drawing/2014/main" id="{520DF0C0-BE6F-2B4F-7459-80ACF177D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09994500"/>
          <a:ext cx="1271271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95</xdr:row>
      <xdr:rowOff>25400</xdr:rowOff>
    </xdr:from>
    <xdr:to>
      <xdr:col>27</xdr:col>
      <xdr:colOff>1297940</xdr:colOff>
      <xdr:row>95</xdr:row>
      <xdr:rowOff>1930400</xdr:rowOff>
    </xdr:to>
    <xdr:pic>
      <xdr:nvPicPr>
        <xdr:cNvPr id="1209" name="DQ04IB_D00I8_DQ900-01">
          <a:extLst>
            <a:ext uri="{FF2B5EF4-FFF2-40B4-BE49-F238E27FC236}">
              <a16:creationId xmlns:a16="http://schemas.microsoft.com/office/drawing/2014/main" id="{662C887B-6D36-C956-9ABA-82F5EFFB6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11963000"/>
          <a:ext cx="127254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96</xdr:row>
      <xdr:rowOff>25400</xdr:rowOff>
    </xdr:from>
    <xdr:to>
      <xdr:col>27</xdr:col>
      <xdr:colOff>1295400</xdr:colOff>
      <xdr:row>96</xdr:row>
      <xdr:rowOff>1930400</xdr:rowOff>
    </xdr:to>
    <xdr:pic>
      <xdr:nvPicPr>
        <xdr:cNvPr id="1217" name="DQ1035_D00WI_DQ230-01">
          <a:extLst>
            <a:ext uri="{FF2B5EF4-FFF2-40B4-BE49-F238E27FC236}">
              <a16:creationId xmlns:a16="http://schemas.microsoft.com/office/drawing/2014/main" id="{EC161D05-3FF3-6A31-7612-52DEB59C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19837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97</xdr:row>
      <xdr:rowOff>25400</xdr:rowOff>
    </xdr:from>
    <xdr:to>
      <xdr:col>27</xdr:col>
      <xdr:colOff>1295400</xdr:colOff>
      <xdr:row>97</xdr:row>
      <xdr:rowOff>1930400</xdr:rowOff>
    </xdr:to>
    <xdr:pic>
      <xdr:nvPicPr>
        <xdr:cNvPr id="1219" name="DQ1035_D00WI_DQ772-01">
          <a:extLst>
            <a:ext uri="{FF2B5EF4-FFF2-40B4-BE49-F238E27FC236}">
              <a16:creationId xmlns:a16="http://schemas.microsoft.com/office/drawing/2014/main" id="{C4507167-C4D2-C0F6-DE59-05BEE4301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21805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98</xdr:row>
      <xdr:rowOff>25400</xdr:rowOff>
    </xdr:from>
    <xdr:to>
      <xdr:col>27</xdr:col>
      <xdr:colOff>1297940</xdr:colOff>
      <xdr:row>98</xdr:row>
      <xdr:rowOff>1930400</xdr:rowOff>
    </xdr:to>
    <xdr:pic>
      <xdr:nvPicPr>
        <xdr:cNvPr id="1221" name="DQ1035_D00WI_DQ900-01">
          <a:extLst>
            <a:ext uri="{FF2B5EF4-FFF2-40B4-BE49-F238E27FC236}">
              <a16:creationId xmlns:a16="http://schemas.microsoft.com/office/drawing/2014/main" id="{73D62594-2CCA-B342-93D5-FE929D915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23774000"/>
          <a:ext cx="127254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99</xdr:row>
      <xdr:rowOff>25400</xdr:rowOff>
    </xdr:from>
    <xdr:to>
      <xdr:col>27</xdr:col>
      <xdr:colOff>1295083</xdr:colOff>
      <xdr:row>99</xdr:row>
      <xdr:rowOff>1930400</xdr:rowOff>
    </xdr:to>
    <xdr:pic>
      <xdr:nvPicPr>
        <xdr:cNvPr id="1223" name="DQ1035_D00WI_DQC29-01">
          <a:extLst>
            <a:ext uri="{FF2B5EF4-FFF2-40B4-BE49-F238E27FC236}">
              <a16:creationId xmlns:a16="http://schemas.microsoft.com/office/drawing/2014/main" id="{BC0E4367-097C-53CD-A0C3-8488734AF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257425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100</xdr:row>
      <xdr:rowOff>25400</xdr:rowOff>
    </xdr:from>
    <xdr:to>
      <xdr:col>27</xdr:col>
      <xdr:colOff>1292860</xdr:colOff>
      <xdr:row>100</xdr:row>
      <xdr:rowOff>1930400</xdr:rowOff>
    </xdr:to>
    <xdr:pic>
      <xdr:nvPicPr>
        <xdr:cNvPr id="1225" name="DQ2252_D0ABZ_DQ01-01">
          <a:extLst>
            <a:ext uri="{FF2B5EF4-FFF2-40B4-BE49-F238E27FC236}">
              <a16:creationId xmlns:a16="http://schemas.microsoft.com/office/drawing/2014/main" id="{DEF8987D-E922-0ACD-D725-440DDC8BA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27711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102</xdr:row>
      <xdr:rowOff>25400</xdr:rowOff>
    </xdr:from>
    <xdr:to>
      <xdr:col>27</xdr:col>
      <xdr:colOff>1295083</xdr:colOff>
      <xdr:row>102</xdr:row>
      <xdr:rowOff>1930400</xdr:rowOff>
    </xdr:to>
    <xdr:pic>
      <xdr:nvPicPr>
        <xdr:cNvPr id="1227" name="DQ2358_D0A7D_DQ322-01">
          <a:extLst>
            <a:ext uri="{FF2B5EF4-FFF2-40B4-BE49-F238E27FC236}">
              <a16:creationId xmlns:a16="http://schemas.microsoft.com/office/drawing/2014/main" id="{CA7B37DE-E21B-2077-183D-2025ED57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298509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103</xdr:row>
      <xdr:rowOff>25400</xdr:rowOff>
    </xdr:from>
    <xdr:to>
      <xdr:col>27</xdr:col>
      <xdr:colOff>1295083</xdr:colOff>
      <xdr:row>103</xdr:row>
      <xdr:rowOff>1930400</xdr:rowOff>
    </xdr:to>
    <xdr:pic>
      <xdr:nvPicPr>
        <xdr:cNvPr id="1229" name="DQ2358_D0A7D_DQ524-01">
          <a:extLst>
            <a:ext uri="{FF2B5EF4-FFF2-40B4-BE49-F238E27FC236}">
              <a16:creationId xmlns:a16="http://schemas.microsoft.com/office/drawing/2014/main" id="{A03D04A0-0922-5296-B0FD-2F360A56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318194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104</xdr:row>
      <xdr:rowOff>25400</xdr:rowOff>
    </xdr:from>
    <xdr:to>
      <xdr:col>27</xdr:col>
      <xdr:colOff>1295400</xdr:colOff>
      <xdr:row>104</xdr:row>
      <xdr:rowOff>1930400</xdr:rowOff>
    </xdr:to>
    <xdr:pic>
      <xdr:nvPicPr>
        <xdr:cNvPr id="1231" name="DQ2448_D00BN_DQ769-01">
          <a:extLst>
            <a:ext uri="{FF2B5EF4-FFF2-40B4-BE49-F238E27FC236}">
              <a16:creationId xmlns:a16="http://schemas.microsoft.com/office/drawing/2014/main" id="{B150497C-4BEE-50B9-D08D-749E55DB8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33787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105</xdr:row>
      <xdr:rowOff>25400</xdr:rowOff>
    </xdr:from>
    <xdr:to>
      <xdr:col>27</xdr:col>
      <xdr:colOff>1295400</xdr:colOff>
      <xdr:row>105</xdr:row>
      <xdr:rowOff>1930400</xdr:rowOff>
    </xdr:to>
    <xdr:pic>
      <xdr:nvPicPr>
        <xdr:cNvPr id="1233" name="DQ2461_D0A9Q_DQ558-01">
          <a:extLst>
            <a:ext uri="{FF2B5EF4-FFF2-40B4-BE49-F238E27FC236}">
              <a16:creationId xmlns:a16="http://schemas.microsoft.com/office/drawing/2014/main" id="{E8DDA14B-FA2F-E664-01A9-6A670412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35756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106</xdr:row>
      <xdr:rowOff>25400</xdr:rowOff>
    </xdr:from>
    <xdr:to>
      <xdr:col>27</xdr:col>
      <xdr:colOff>1295400</xdr:colOff>
      <xdr:row>106</xdr:row>
      <xdr:rowOff>1930400</xdr:rowOff>
    </xdr:to>
    <xdr:pic>
      <xdr:nvPicPr>
        <xdr:cNvPr id="1235" name="DQ2479_D008J_DQC55-01">
          <a:extLst>
            <a:ext uri="{FF2B5EF4-FFF2-40B4-BE49-F238E27FC236}">
              <a16:creationId xmlns:a16="http://schemas.microsoft.com/office/drawing/2014/main" id="{ACBDD736-5E9F-F1E8-28D4-0D24D8028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37724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107</xdr:row>
      <xdr:rowOff>25400</xdr:rowOff>
    </xdr:from>
    <xdr:to>
      <xdr:col>27</xdr:col>
      <xdr:colOff>1295400</xdr:colOff>
      <xdr:row>107</xdr:row>
      <xdr:rowOff>1930400</xdr:rowOff>
    </xdr:to>
    <xdr:pic>
      <xdr:nvPicPr>
        <xdr:cNvPr id="1237" name="DQ2712_D0ACA_DQ104-01">
          <a:extLst>
            <a:ext uri="{FF2B5EF4-FFF2-40B4-BE49-F238E27FC236}">
              <a16:creationId xmlns:a16="http://schemas.microsoft.com/office/drawing/2014/main" id="{BC73DD55-2842-51DF-87AA-CED404459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39693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108</xdr:row>
      <xdr:rowOff>25400</xdr:rowOff>
    </xdr:from>
    <xdr:to>
      <xdr:col>27</xdr:col>
      <xdr:colOff>1295400</xdr:colOff>
      <xdr:row>108</xdr:row>
      <xdr:rowOff>1930400</xdr:rowOff>
    </xdr:to>
    <xdr:pic>
      <xdr:nvPicPr>
        <xdr:cNvPr id="1239" name="DQ2712_D0ACA_DQ539-01">
          <a:extLst>
            <a:ext uri="{FF2B5EF4-FFF2-40B4-BE49-F238E27FC236}">
              <a16:creationId xmlns:a16="http://schemas.microsoft.com/office/drawing/2014/main" id="{5593F01C-CE2C-9E96-282C-DC801DD63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41661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109</xdr:row>
      <xdr:rowOff>25400</xdr:rowOff>
    </xdr:from>
    <xdr:to>
      <xdr:col>27</xdr:col>
      <xdr:colOff>1295400</xdr:colOff>
      <xdr:row>109</xdr:row>
      <xdr:rowOff>1930400</xdr:rowOff>
    </xdr:to>
    <xdr:pic>
      <xdr:nvPicPr>
        <xdr:cNvPr id="1241" name="DQ2712_D0ACA_DQ900-01">
          <a:extLst>
            <a:ext uri="{FF2B5EF4-FFF2-40B4-BE49-F238E27FC236}">
              <a16:creationId xmlns:a16="http://schemas.microsoft.com/office/drawing/2014/main" id="{CFA4AA6B-4799-E621-1B85-826E6AE35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43630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110</xdr:row>
      <xdr:rowOff>25400</xdr:rowOff>
    </xdr:from>
    <xdr:to>
      <xdr:col>27</xdr:col>
      <xdr:colOff>1295400</xdr:colOff>
      <xdr:row>110</xdr:row>
      <xdr:rowOff>1930400</xdr:rowOff>
    </xdr:to>
    <xdr:pic>
      <xdr:nvPicPr>
        <xdr:cNvPr id="1243" name="DQ2721_D0AC6_DQ513-01">
          <a:extLst>
            <a:ext uri="{FF2B5EF4-FFF2-40B4-BE49-F238E27FC236}">
              <a16:creationId xmlns:a16="http://schemas.microsoft.com/office/drawing/2014/main" id="{8727F611-AC8D-2427-0E05-C44CCA094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45598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111</xdr:row>
      <xdr:rowOff>25400</xdr:rowOff>
    </xdr:from>
    <xdr:to>
      <xdr:col>27</xdr:col>
      <xdr:colOff>1295400</xdr:colOff>
      <xdr:row>111</xdr:row>
      <xdr:rowOff>1930400</xdr:rowOff>
    </xdr:to>
    <xdr:pic>
      <xdr:nvPicPr>
        <xdr:cNvPr id="1245" name="DQ2735_D0AC6_DQ513-01">
          <a:extLst>
            <a:ext uri="{FF2B5EF4-FFF2-40B4-BE49-F238E27FC236}">
              <a16:creationId xmlns:a16="http://schemas.microsoft.com/office/drawing/2014/main" id="{CFEA13FE-190B-FF9D-AA73-A979BCF0A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47567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113</xdr:row>
      <xdr:rowOff>25400</xdr:rowOff>
    </xdr:from>
    <xdr:to>
      <xdr:col>27</xdr:col>
      <xdr:colOff>1295400</xdr:colOff>
      <xdr:row>113</xdr:row>
      <xdr:rowOff>1930400</xdr:rowOff>
    </xdr:to>
    <xdr:pic>
      <xdr:nvPicPr>
        <xdr:cNvPr id="1247" name="DQ2739_D0094_DQ321-01">
          <a:extLst>
            <a:ext uri="{FF2B5EF4-FFF2-40B4-BE49-F238E27FC236}">
              <a16:creationId xmlns:a16="http://schemas.microsoft.com/office/drawing/2014/main" id="{B1D6C4D0-DCDD-4787-0B34-D9E431B05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49707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114</xdr:row>
      <xdr:rowOff>25400</xdr:rowOff>
    </xdr:from>
    <xdr:to>
      <xdr:col>27</xdr:col>
      <xdr:colOff>1295400</xdr:colOff>
      <xdr:row>114</xdr:row>
      <xdr:rowOff>1930400</xdr:rowOff>
    </xdr:to>
    <xdr:pic>
      <xdr:nvPicPr>
        <xdr:cNvPr id="1249" name="DQ2739_D0094_DQ717-01">
          <a:extLst>
            <a:ext uri="{FF2B5EF4-FFF2-40B4-BE49-F238E27FC236}">
              <a16:creationId xmlns:a16="http://schemas.microsoft.com/office/drawing/2014/main" id="{82B88B6A-EB7B-C27B-F0C2-B32ADC8B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51675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115</xdr:row>
      <xdr:rowOff>25400</xdr:rowOff>
    </xdr:from>
    <xdr:to>
      <xdr:col>27</xdr:col>
      <xdr:colOff>1295400</xdr:colOff>
      <xdr:row>115</xdr:row>
      <xdr:rowOff>1930400</xdr:rowOff>
    </xdr:to>
    <xdr:pic>
      <xdr:nvPicPr>
        <xdr:cNvPr id="1251" name="DQ2739_D0094_DQ880-01">
          <a:extLst>
            <a:ext uri="{FF2B5EF4-FFF2-40B4-BE49-F238E27FC236}">
              <a16:creationId xmlns:a16="http://schemas.microsoft.com/office/drawing/2014/main" id="{7F2326C5-8961-C25A-0711-3A8A822DE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53644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116</xdr:row>
      <xdr:rowOff>25400</xdr:rowOff>
    </xdr:from>
    <xdr:to>
      <xdr:col>27</xdr:col>
      <xdr:colOff>1295400</xdr:colOff>
      <xdr:row>116</xdr:row>
      <xdr:rowOff>1930400</xdr:rowOff>
    </xdr:to>
    <xdr:pic>
      <xdr:nvPicPr>
        <xdr:cNvPr id="1253" name="DQ2743_D0AC7_DQ513-01">
          <a:extLst>
            <a:ext uri="{FF2B5EF4-FFF2-40B4-BE49-F238E27FC236}">
              <a16:creationId xmlns:a16="http://schemas.microsoft.com/office/drawing/2014/main" id="{B7FF66E7-6664-E9AD-6068-44C489B6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55612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117</xdr:row>
      <xdr:rowOff>25400</xdr:rowOff>
    </xdr:from>
    <xdr:to>
      <xdr:col>27</xdr:col>
      <xdr:colOff>1295400</xdr:colOff>
      <xdr:row>117</xdr:row>
      <xdr:rowOff>1930400</xdr:rowOff>
    </xdr:to>
    <xdr:pic>
      <xdr:nvPicPr>
        <xdr:cNvPr id="1255" name="DQ2743_D0AC7_DQ717-01">
          <a:extLst>
            <a:ext uri="{FF2B5EF4-FFF2-40B4-BE49-F238E27FC236}">
              <a16:creationId xmlns:a16="http://schemas.microsoft.com/office/drawing/2014/main" id="{56247300-B1FB-CD59-A0DB-73A659C99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57581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118</xdr:row>
      <xdr:rowOff>25400</xdr:rowOff>
    </xdr:from>
    <xdr:to>
      <xdr:col>27</xdr:col>
      <xdr:colOff>1295400</xdr:colOff>
      <xdr:row>118</xdr:row>
      <xdr:rowOff>1930400</xdr:rowOff>
    </xdr:to>
    <xdr:pic>
      <xdr:nvPicPr>
        <xdr:cNvPr id="1257" name="DQ2743_D0AC7_DQ880-01">
          <a:extLst>
            <a:ext uri="{FF2B5EF4-FFF2-40B4-BE49-F238E27FC236}">
              <a16:creationId xmlns:a16="http://schemas.microsoft.com/office/drawing/2014/main" id="{9AABCE8F-D933-A938-730F-5E174B94D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59549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119</xdr:row>
      <xdr:rowOff>25400</xdr:rowOff>
    </xdr:from>
    <xdr:to>
      <xdr:col>27</xdr:col>
      <xdr:colOff>1295400</xdr:colOff>
      <xdr:row>119</xdr:row>
      <xdr:rowOff>1930400</xdr:rowOff>
    </xdr:to>
    <xdr:pic>
      <xdr:nvPicPr>
        <xdr:cNvPr id="1259" name="DQ2751_D0031_DQ900-01">
          <a:extLst>
            <a:ext uri="{FF2B5EF4-FFF2-40B4-BE49-F238E27FC236}">
              <a16:creationId xmlns:a16="http://schemas.microsoft.com/office/drawing/2014/main" id="{4242C89B-ED92-0747-CF3F-06CC2B0DA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61518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120</xdr:row>
      <xdr:rowOff>25400</xdr:rowOff>
    </xdr:from>
    <xdr:to>
      <xdr:col>27</xdr:col>
      <xdr:colOff>1295400</xdr:colOff>
      <xdr:row>120</xdr:row>
      <xdr:rowOff>1930400</xdr:rowOff>
    </xdr:to>
    <xdr:pic>
      <xdr:nvPicPr>
        <xdr:cNvPr id="1261" name="DQ2782_D0015_DQ100-01">
          <a:extLst>
            <a:ext uri="{FF2B5EF4-FFF2-40B4-BE49-F238E27FC236}">
              <a16:creationId xmlns:a16="http://schemas.microsoft.com/office/drawing/2014/main" id="{8D9E2AF9-041A-168E-93EA-A49CD07C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63486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121</xdr:row>
      <xdr:rowOff>25400</xdr:rowOff>
    </xdr:from>
    <xdr:to>
      <xdr:col>27</xdr:col>
      <xdr:colOff>1295400</xdr:colOff>
      <xdr:row>121</xdr:row>
      <xdr:rowOff>1930400</xdr:rowOff>
    </xdr:to>
    <xdr:pic>
      <xdr:nvPicPr>
        <xdr:cNvPr id="1263" name="DQ2782_D0015_DQ900-01">
          <a:extLst>
            <a:ext uri="{FF2B5EF4-FFF2-40B4-BE49-F238E27FC236}">
              <a16:creationId xmlns:a16="http://schemas.microsoft.com/office/drawing/2014/main" id="{935EC396-8EAD-DC8E-A4DA-08AD9605D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65455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123</xdr:row>
      <xdr:rowOff>25400</xdr:rowOff>
    </xdr:from>
    <xdr:to>
      <xdr:col>27</xdr:col>
      <xdr:colOff>1295400</xdr:colOff>
      <xdr:row>123</xdr:row>
      <xdr:rowOff>1930400</xdr:rowOff>
    </xdr:to>
    <xdr:pic>
      <xdr:nvPicPr>
        <xdr:cNvPr id="1265" name="DQ2788_D00XM_DQ321-01">
          <a:extLst>
            <a:ext uri="{FF2B5EF4-FFF2-40B4-BE49-F238E27FC236}">
              <a16:creationId xmlns:a16="http://schemas.microsoft.com/office/drawing/2014/main" id="{FB568CCA-F411-47EE-CA6F-8287C86D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67595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125</xdr:row>
      <xdr:rowOff>25400</xdr:rowOff>
    </xdr:from>
    <xdr:to>
      <xdr:col>27</xdr:col>
      <xdr:colOff>1295400</xdr:colOff>
      <xdr:row>125</xdr:row>
      <xdr:rowOff>1930400</xdr:rowOff>
    </xdr:to>
    <xdr:pic>
      <xdr:nvPicPr>
        <xdr:cNvPr id="1267" name="DQ2797_D0A8D_DQ01-01">
          <a:extLst>
            <a:ext uri="{FF2B5EF4-FFF2-40B4-BE49-F238E27FC236}">
              <a16:creationId xmlns:a16="http://schemas.microsoft.com/office/drawing/2014/main" id="{75557625-1D9A-E9CB-42D6-2259ADC00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69735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126</xdr:row>
      <xdr:rowOff>25400</xdr:rowOff>
    </xdr:from>
    <xdr:to>
      <xdr:col>27</xdr:col>
      <xdr:colOff>1295400</xdr:colOff>
      <xdr:row>126</xdr:row>
      <xdr:rowOff>1930400</xdr:rowOff>
    </xdr:to>
    <xdr:pic>
      <xdr:nvPicPr>
        <xdr:cNvPr id="1269" name="DQ2809_D0ABQ_DQ405-01">
          <a:extLst>
            <a:ext uri="{FF2B5EF4-FFF2-40B4-BE49-F238E27FC236}">
              <a16:creationId xmlns:a16="http://schemas.microsoft.com/office/drawing/2014/main" id="{A043AA4C-3571-9FA0-D4DF-6EECF2B6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71703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127</xdr:row>
      <xdr:rowOff>25400</xdr:rowOff>
    </xdr:from>
    <xdr:to>
      <xdr:col>27</xdr:col>
      <xdr:colOff>1295400</xdr:colOff>
      <xdr:row>127</xdr:row>
      <xdr:rowOff>1930400</xdr:rowOff>
    </xdr:to>
    <xdr:pic>
      <xdr:nvPicPr>
        <xdr:cNvPr id="1271" name="DQ2823_D004G_DQ321-01">
          <a:extLst>
            <a:ext uri="{FF2B5EF4-FFF2-40B4-BE49-F238E27FC236}">
              <a16:creationId xmlns:a16="http://schemas.microsoft.com/office/drawing/2014/main" id="{A2A0570E-1D07-FF84-74F5-66B9EF8C0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73672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128</xdr:row>
      <xdr:rowOff>25400</xdr:rowOff>
    </xdr:from>
    <xdr:to>
      <xdr:col>27</xdr:col>
      <xdr:colOff>1295400</xdr:colOff>
      <xdr:row>128</xdr:row>
      <xdr:rowOff>1930400</xdr:rowOff>
    </xdr:to>
    <xdr:pic>
      <xdr:nvPicPr>
        <xdr:cNvPr id="1273" name="DQ2823_D004G_DQ405-01">
          <a:extLst>
            <a:ext uri="{FF2B5EF4-FFF2-40B4-BE49-F238E27FC236}">
              <a16:creationId xmlns:a16="http://schemas.microsoft.com/office/drawing/2014/main" id="{756AB946-0310-41B5-80BE-29BE66D23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75640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129</xdr:row>
      <xdr:rowOff>25400</xdr:rowOff>
    </xdr:from>
    <xdr:to>
      <xdr:col>27</xdr:col>
      <xdr:colOff>1295400</xdr:colOff>
      <xdr:row>129</xdr:row>
      <xdr:rowOff>1930400</xdr:rowOff>
    </xdr:to>
    <xdr:pic>
      <xdr:nvPicPr>
        <xdr:cNvPr id="1275" name="DQ2823_D004G_DQ717-01">
          <a:extLst>
            <a:ext uri="{FF2B5EF4-FFF2-40B4-BE49-F238E27FC236}">
              <a16:creationId xmlns:a16="http://schemas.microsoft.com/office/drawing/2014/main" id="{93374BD6-CD12-F66E-0D70-26C3DB190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77609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130</xdr:row>
      <xdr:rowOff>25400</xdr:rowOff>
    </xdr:from>
    <xdr:to>
      <xdr:col>27</xdr:col>
      <xdr:colOff>1295400</xdr:colOff>
      <xdr:row>130</xdr:row>
      <xdr:rowOff>1930400</xdr:rowOff>
    </xdr:to>
    <xdr:pic>
      <xdr:nvPicPr>
        <xdr:cNvPr id="1277" name="DQ2853_D004G_DQ321-01">
          <a:extLst>
            <a:ext uri="{FF2B5EF4-FFF2-40B4-BE49-F238E27FC236}">
              <a16:creationId xmlns:a16="http://schemas.microsoft.com/office/drawing/2014/main" id="{4BA2979D-D319-2B70-C2C4-93E27D796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79577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131</xdr:row>
      <xdr:rowOff>25400</xdr:rowOff>
    </xdr:from>
    <xdr:to>
      <xdr:col>27</xdr:col>
      <xdr:colOff>1295400</xdr:colOff>
      <xdr:row>131</xdr:row>
      <xdr:rowOff>1930400</xdr:rowOff>
    </xdr:to>
    <xdr:pic>
      <xdr:nvPicPr>
        <xdr:cNvPr id="1279" name="DQ2853_D004G_DQ405-01">
          <a:extLst>
            <a:ext uri="{FF2B5EF4-FFF2-40B4-BE49-F238E27FC236}">
              <a16:creationId xmlns:a16="http://schemas.microsoft.com/office/drawing/2014/main" id="{E256C49F-652A-10CD-DC50-CC7EE4572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81546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132</xdr:row>
      <xdr:rowOff>25400</xdr:rowOff>
    </xdr:from>
    <xdr:to>
      <xdr:col>27</xdr:col>
      <xdr:colOff>1295400</xdr:colOff>
      <xdr:row>132</xdr:row>
      <xdr:rowOff>1930400</xdr:rowOff>
    </xdr:to>
    <xdr:pic>
      <xdr:nvPicPr>
        <xdr:cNvPr id="1281" name="DQ2853_D004G_DQ717-01">
          <a:extLst>
            <a:ext uri="{FF2B5EF4-FFF2-40B4-BE49-F238E27FC236}">
              <a16:creationId xmlns:a16="http://schemas.microsoft.com/office/drawing/2014/main" id="{943BC06A-D51F-1D22-8615-D67DC9F5A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83514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133</xdr:row>
      <xdr:rowOff>25400</xdr:rowOff>
    </xdr:from>
    <xdr:to>
      <xdr:col>27</xdr:col>
      <xdr:colOff>1295400</xdr:colOff>
      <xdr:row>133</xdr:row>
      <xdr:rowOff>1930400</xdr:rowOff>
    </xdr:to>
    <xdr:pic>
      <xdr:nvPicPr>
        <xdr:cNvPr id="1283" name="DQ2856_D0AC7_DQ717-01">
          <a:extLst>
            <a:ext uri="{FF2B5EF4-FFF2-40B4-BE49-F238E27FC236}">
              <a16:creationId xmlns:a16="http://schemas.microsoft.com/office/drawing/2014/main" id="{932F6584-0FEE-9D6B-3121-0A652B60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85483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134</xdr:row>
      <xdr:rowOff>25400</xdr:rowOff>
    </xdr:from>
    <xdr:to>
      <xdr:col>27</xdr:col>
      <xdr:colOff>1295400</xdr:colOff>
      <xdr:row>134</xdr:row>
      <xdr:rowOff>1930400</xdr:rowOff>
    </xdr:to>
    <xdr:pic>
      <xdr:nvPicPr>
        <xdr:cNvPr id="1285" name="DQ2856_D0AC7_DQ880-01">
          <a:extLst>
            <a:ext uri="{FF2B5EF4-FFF2-40B4-BE49-F238E27FC236}">
              <a16:creationId xmlns:a16="http://schemas.microsoft.com/office/drawing/2014/main" id="{95BE4FF8-78BD-62F8-6F24-ED9E6DE42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87451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135</xdr:row>
      <xdr:rowOff>25400</xdr:rowOff>
    </xdr:from>
    <xdr:to>
      <xdr:col>27</xdr:col>
      <xdr:colOff>1292860</xdr:colOff>
      <xdr:row>135</xdr:row>
      <xdr:rowOff>1930400</xdr:rowOff>
    </xdr:to>
    <xdr:pic>
      <xdr:nvPicPr>
        <xdr:cNvPr id="1287" name="DQ2863_D0AC6_DQ717-01">
          <a:extLst>
            <a:ext uri="{FF2B5EF4-FFF2-40B4-BE49-F238E27FC236}">
              <a16:creationId xmlns:a16="http://schemas.microsoft.com/office/drawing/2014/main" id="{C8AC5510-07BE-9C82-D5FE-FA507177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894203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136</xdr:row>
      <xdr:rowOff>25400</xdr:rowOff>
    </xdr:from>
    <xdr:to>
      <xdr:col>27</xdr:col>
      <xdr:colOff>1295400</xdr:colOff>
      <xdr:row>136</xdr:row>
      <xdr:rowOff>1930400</xdr:rowOff>
    </xdr:to>
    <xdr:pic>
      <xdr:nvPicPr>
        <xdr:cNvPr id="1289" name="DQ2883_D0A9S_DQ827-01">
          <a:extLst>
            <a:ext uri="{FF2B5EF4-FFF2-40B4-BE49-F238E27FC236}">
              <a16:creationId xmlns:a16="http://schemas.microsoft.com/office/drawing/2014/main" id="{FCC46437-104A-4893-6027-6FE429F9C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91388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137</xdr:row>
      <xdr:rowOff>25400</xdr:rowOff>
    </xdr:from>
    <xdr:to>
      <xdr:col>27</xdr:col>
      <xdr:colOff>1295400</xdr:colOff>
      <xdr:row>137</xdr:row>
      <xdr:rowOff>1930400</xdr:rowOff>
    </xdr:to>
    <xdr:pic>
      <xdr:nvPicPr>
        <xdr:cNvPr id="1291" name="DQ2883_D0A9S_DQ900-01">
          <a:extLst>
            <a:ext uri="{FF2B5EF4-FFF2-40B4-BE49-F238E27FC236}">
              <a16:creationId xmlns:a16="http://schemas.microsoft.com/office/drawing/2014/main" id="{B8EA7C3C-F1CE-420A-C4CF-CF767D675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93357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138</xdr:row>
      <xdr:rowOff>25400</xdr:rowOff>
    </xdr:from>
    <xdr:to>
      <xdr:col>27</xdr:col>
      <xdr:colOff>1295400</xdr:colOff>
      <xdr:row>138</xdr:row>
      <xdr:rowOff>1930400</xdr:rowOff>
    </xdr:to>
    <xdr:pic>
      <xdr:nvPicPr>
        <xdr:cNvPr id="1293" name="DQ2884_D0A9S_DQ900-01">
          <a:extLst>
            <a:ext uri="{FF2B5EF4-FFF2-40B4-BE49-F238E27FC236}">
              <a16:creationId xmlns:a16="http://schemas.microsoft.com/office/drawing/2014/main" id="{826ABAD6-3D86-C4BE-743A-891CBB167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95325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139</xdr:row>
      <xdr:rowOff>25400</xdr:rowOff>
    </xdr:from>
    <xdr:to>
      <xdr:col>27</xdr:col>
      <xdr:colOff>1292860</xdr:colOff>
      <xdr:row>139</xdr:row>
      <xdr:rowOff>1930400</xdr:rowOff>
    </xdr:to>
    <xdr:pic>
      <xdr:nvPicPr>
        <xdr:cNvPr id="1295" name="DQ2908_D0AD2_DQ100-01">
          <a:extLst>
            <a:ext uri="{FF2B5EF4-FFF2-40B4-BE49-F238E27FC236}">
              <a16:creationId xmlns:a16="http://schemas.microsoft.com/office/drawing/2014/main" id="{F66DAF78-A5B4-DCAB-C00D-FC591556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972943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140</xdr:row>
      <xdr:rowOff>25400</xdr:rowOff>
    </xdr:from>
    <xdr:to>
      <xdr:col>27</xdr:col>
      <xdr:colOff>1292860</xdr:colOff>
      <xdr:row>140</xdr:row>
      <xdr:rowOff>1930400</xdr:rowOff>
    </xdr:to>
    <xdr:pic>
      <xdr:nvPicPr>
        <xdr:cNvPr id="1297" name="DQ2908_D0AD2_DQ205-01">
          <a:extLst>
            <a:ext uri="{FF2B5EF4-FFF2-40B4-BE49-F238E27FC236}">
              <a16:creationId xmlns:a16="http://schemas.microsoft.com/office/drawing/2014/main" id="{DDF1D7E4-B330-AE52-2FB6-A5BE8B173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2992628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141</xdr:row>
      <xdr:rowOff>25400</xdr:rowOff>
    </xdr:from>
    <xdr:to>
      <xdr:col>27</xdr:col>
      <xdr:colOff>1295400</xdr:colOff>
      <xdr:row>141</xdr:row>
      <xdr:rowOff>1930400</xdr:rowOff>
    </xdr:to>
    <xdr:pic>
      <xdr:nvPicPr>
        <xdr:cNvPr id="1299" name="DQ2914_D005Z_DQ900-01">
          <a:extLst>
            <a:ext uri="{FF2B5EF4-FFF2-40B4-BE49-F238E27FC236}">
              <a16:creationId xmlns:a16="http://schemas.microsoft.com/office/drawing/2014/main" id="{5E2E46A5-2835-71DF-EF21-E5BC4935A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01231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142</xdr:row>
      <xdr:rowOff>25400</xdr:rowOff>
    </xdr:from>
    <xdr:to>
      <xdr:col>27</xdr:col>
      <xdr:colOff>1295400</xdr:colOff>
      <xdr:row>142</xdr:row>
      <xdr:rowOff>1930400</xdr:rowOff>
    </xdr:to>
    <xdr:pic>
      <xdr:nvPicPr>
        <xdr:cNvPr id="1301" name="DQ2919_D00YT_DQ321-01">
          <a:extLst>
            <a:ext uri="{FF2B5EF4-FFF2-40B4-BE49-F238E27FC236}">
              <a16:creationId xmlns:a16="http://schemas.microsoft.com/office/drawing/2014/main" id="{68BE5D59-81CD-6D5E-2BD5-B326D21B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03199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143</xdr:row>
      <xdr:rowOff>25400</xdr:rowOff>
    </xdr:from>
    <xdr:to>
      <xdr:col>27</xdr:col>
      <xdr:colOff>1295400</xdr:colOff>
      <xdr:row>143</xdr:row>
      <xdr:rowOff>1930400</xdr:rowOff>
    </xdr:to>
    <xdr:pic>
      <xdr:nvPicPr>
        <xdr:cNvPr id="1303" name="DQ2919_D00YT_DQ900-01">
          <a:extLst>
            <a:ext uri="{FF2B5EF4-FFF2-40B4-BE49-F238E27FC236}">
              <a16:creationId xmlns:a16="http://schemas.microsoft.com/office/drawing/2014/main" id="{242BAA7D-F27C-9C0E-254B-81B4CF81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05168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144</xdr:row>
      <xdr:rowOff>25400</xdr:rowOff>
    </xdr:from>
    <xdr:to>
      <xdr:col>27</xdr:col>
      <xdr:colOff>1295400</xdr:colOff>
      <xdr:row>144</xdr:row>
      <xdr:rowOff>1930400</xdr:rowOff>
    </xdr:to>
    <xdr:pic>
      <xdr:nvPicPr>
        <xdr:cNvPr id="1305" name="DQ2920_D00YT_DQ321-01">
          <a:extLst>
            <a:ext uri="{FF2B5EF4-FFF2-40B4-BE49-F238E27FC236}">
              <a16:creationId xmlns:a16="http://schemas.microsoft.com/office/drawing/2014/main" id="{83116B93-1CA2-476A-3815-B5189C14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07136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146</xdr:row>
      <xdr:rowOff>25400</xdr:rowOff>
    </xdr:from>
    <xdr:to>
      <xdr:col>27</xdr:col>
      <xdr:colOff>1295400</xdr:colOff>
      <xdr:row>146</xdr:row>
      <xdr:rowOff>1930400</xdr:rowOff>
    </xdr:to>
    <xdr:pic>
      <xdr:nvPicPr>
        <xdr:cNvPr id="1307" name="DQ2920_D00YT_DQ875-01">
          <a:extLst>
            <a:ext uri="{FF2B5EF4-FFF2-40B4-BE49-F238E27FC236}">
              <a16:creationId xmlns:a16="http://schemas.microsoft.com/office/drawing/2014/main" id="{67577C5B-621B-D8F1-CFB0-B72E4F4F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09276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148</xdr:row>
      <xdr:rowOff>25400</xdr:rowOff>
    </xdr:from>
    <xdr:to>
      <xdr:col>27</xdr:col>
      <xdr:colOff>1295400</xdr:colOff>
      <xdr:row>148</xdr:row>
      <xdr:rowOff>1930400</xdr:rowOff>
    </xdr:to>
    <xdr:pic>
      <xdr:nvPicPr>
        <xdr:cNvPr id="1309" name="DQ2925_D0AD7_DQ634-01">
          <a:extLst>
            <a:ext uri="{FF2B5EF4-FFF2-40B4-BE49-F238E27FC236}">
              <a16:creationId xmlns:a16="http://schemas.microsoft.com/office/drawing/2014/main" id="{B154ABAB-E3BD-58EF-3D6B-B4BA319D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11416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149</xdr:row>
      <xdr:rowOff>25400</xdr:rowOff>
    </xdr:from>
    <xdr:to>
      <xdr:col>27</xdr:col>
      <xdr:colOff>1295400</xdr:colOff>
      <xdr:row>149</xdr:row>
      <xdr:rowOff>1930400</xdr:rowOff>
    </xdr:to>
    <xdr:pic>
      <xdr:nvPicPr>
        <xdr:cNvPr id="1311" name="DQ2925_D0AD7_DQ771-01">
          <a:extLst>
            <a:ext uri="{FF2B5EF4-FFF2-40B4-BE49-F238E27FC236}">
              <a16:creationId xmlns:a16="http://schemas.microsoft.com/office/drawing/2014/main" id="{44D4ECF3-C157-9871-14B3-5162AB24E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13385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150</xdr:row>
      <xdr:rowOff>25400</xdr:rowOff>
    </xdr:from>
    <xdr:to>
      <xdr:col>27</xdr:col>
      <xdr:colOff>1295400</xdr:colOff>
      <xdr:row>150</xdr:row>
      <xdr:rowOff>1930400</xdr:rowOff>
    </xdr:to>
    <xdr:pic>
      <xdr:nvPicPr>
        <xdr:cNvPr id="1313" name="DQ2926_D0AD6_DQ100-01">
          <a:extLst>
            <a:ext uri="{FF2B5EF4-FFF2-40B4-BE49-F238E27FC236}">
              <a16:creationId xmlns:a16="http://schemas.microsoft.com/office/drawing/2014/main" id="{B5B4A6F1-852A-5C1D-8BA3-8ABFD7AFF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15353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151</xdr:row>
      <xdr:rowOff>25400</xdr:rowOff>
    </xdr:from>
    <xdr:to>
      <xdr:col>27</xdr:col>
      <xdr:colOff>1295400</xdr:colOff>
      <xdr:row>151</xdr:row>
      <xdr:rowOff>1930400</xdr:rowOff>
    </xdr:to>
    <xdr:pic>
      <xdr:nvPicPr>
        <xdr:cNvPr id="1315" name="DQ2932_D0015_DQ724-01">
          <a:extLst>
            <a:ext uri="{FF2B5EF4-FFF2-40B4-BE49-F238E27FC236}">
              <a16:creationId xmlns:a16="http://schemas.microsoft.com/office/drawing/2014/main" id="{5B582586-5556-B95C-BC58-E38F0BE93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17322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152</xdr:row>
      <xdr:rowOff>25400</xdr:rowOff>
    </xdr:from>
    <xdr:to>
      <xdr:col>27</xdr:col>
      <xdr:colOff>1295400</xdr:colOff>
      <xdr:row>152</xdr:row>
      <xdr:rowOff>1930400</xdr:rowOff>
    </xdr:to>
    <xdr:pic>
      <xdr:nvPicPr>
        <xdr:cNvPr id="1317" name="DQ2941_D00XM_DQ724-01">
          <a:extLst>
            <a:ext uri="{FF2B5EF4-FFF2-40B4-BE49-F238E27FC236}">
              <a16:creationId xmlns:a16="http://schemas.microsoft.com/office/drawing/2014/main" id="{C9CFBE4D-E2C5-1609-56AC-24BB8A0C3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19290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153</xdr:row>
      <xdr:rowOff>25400</xdr:rowOff>
    </xdr:from>
    <xdr:to>
      <xdr:col>27</xdr:col>
      <xdr:colOff>1295400</xdr:colOff>
      <xdr:row>153</xdr:row>
      <xdr:rowOff>1930400</xdr:rowOff>
    </xdr:to>
    <xdr:pic>
      <xdr:nvPicPr>
        <xdr:cNvPr id="1321" name="DQ2952_D008J_DQ772-01">
          <a:extLst>
            <a:ext uri="{FF2B5EF4-FFF2-40B4-BE49-F238E27FC236}">
              <a16:creationId xmlns:a16="http://schemas.microsoft.com/office/drawing/2014/main" id="{C00E4FB7-5483-E8D5-2AD4-60F04B994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23227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154</xdr:row>
      <xdr:rowOff>25400</xdr:rowOff>
    </xdr:from>
    <xdr:to>
      <xdr:col>27</xdr:col>
      <xdr:colOff>1295400</xdr:colOff>
      <xdr:row>154</xdr:row>
      <xdr:rowOff>1930400</xdr:rowOff>
    </xdr:to>
    <xdr:pic>
      <xdr:nvPicPr>
        <xdr:cNvPr id="1323" name="DQ2957_D000V_DQ900-01">
          <a:extLst>
            <a:ext uri="{FF2B5EF4-FFF2-40B4-BE49-F238E27FC236}">
              <a16:creationId xmlns:a16="http://schemas.microsoft.com/office/drawing/2014/main" id="{A18F230D-B362-3286-51CB-8AD77C4C4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25196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156</xdr:row>
      <xdr:rowOff>25400</xdr:rowOff>
    </xdr:from>
    <xdr:to>
      <xdr:col>27</xdr:col>
      <xdr:colOff>1292860</xdr:colOff>
      <xdr:row>156</xdr:row>
      <xdr:rowOff>1930400</xdr:rowOff>
    </xdr:to>
    <xdr:pic>
      <xdr:nvPicPr>
        <xdr:cNvPr id="1325" name="J00809_KXBPL_K01-01">
          <a:extLst>
            <a:ext uri="{FF2B5EF4-FFF2-40B4-BE49-F238E27FC236}">
              <a16:creationId xmlns:a16="http://schemas.microsoft.com/office/drawing/2014/main" id="{F09FA533-B321-ACC3-CDBB-F34A9645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27336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157</xdr:row>
      <xdr:rowOff>25400</xdr:rowOff>
    </xdr:from>
    <xdr:to>
      <xdr:col>27</xdr:col>
      <xdr:colOff>1295400</xdr:colOff>
      <xdr:row>157</xdr:row>
      <xdr:rowOff>1930400</xdr:rowOff>
    </xdr:to>
    <xdr:pic>
      <xdr:nvPicPr>
        <xdr:cNvPr id="1327" name="J01919_KXBMF_K02-01">
          <a:extLst>
            <a:ext uri="{FF2B5EF4-FFF2-40B4-BE49-F238E27FC236}">
              <a16:creationId xmlns:a16="http://schemas.microsoft.com/office/drawing/2014/main" id="{FEF0E6BA-971C-73A0-7D2A-8B34862E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29304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158</xdr:row>
      <xdr:rowOff>25400</xdr:rowOff>
    </xdr:from>
    <xdr:to>
      <xdr:col>27</xdr:col>
      <xdr:colOff>1295400</xdr:colOff>
      <xdr:row>158</xdr:row>
      <xdr:rowOff>1930400</xdr:rowOff>
    </xdr:to>
    <xdr:pic>
      <xdr:nvPicPr>
        <xdr:cNvPr id="1329" name="J02124_KXBPC_K90-01">
          <a:extLst>
            <a:ext uri="{FF2B5EF4-FFF2-40B4-BE49-F238E27FC236}">
              <a16:creationId xmlns:a16="http://schemas.microsoft.com/office/drawing/2014/main" id="{633D6F0F-FD2C-3AA7-ED6B-E7A5D2279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31273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159</xdr:row>
      <xdr:rowOff>25400</xdr:rowOff>
    </xdr:from>
    <xdr:to>
      <xdr:col>27</xdr:col>
      <xdr:colOff>1295400</xdr:colOff>
      <xdr:row>159</xdr:row>
      <xdr:rowOff>1930400</xdr:rowOff>
    </xdr:to>
    <xdr:pic>
      <xdr:nvPicPr>
        <xdr:cNvPr id="1331" name="J02132_KXA77_K100-01">
          <a:extLst>
            <a:ext uri="{FF2B5EF4-FFF2-40B4-BE49-F238E27FC236}">
              <a16:creationId xmlns:a16="http://schemas.microsoft.com/office/drawing/2014/main" id="{32958C80-9ADB-B6EF-01C6-FFFFE770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33241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160</xdr:row>
      <xdr:rowOff>25400</xdr:rowOff>
    </xdr:from>
    <xdr:to>
      <xdr:col>27</xdr:col>
      <xdr:colOff>1295400</xdr:colOff>
      <xdr:row>160</xdr:row>
      <xdr:rowOff>1930400</xdr:rowOff>
    </xdr:to>
    <xdr:pic>
      <xdr:nvPicPr>
        <xdr:cNvPr id="1333" name="J02157_KXBL5_K02-01">
          <a:extLst>
            <a:ext uri="{FF2B5EF4-FFF2-40B4-BE49-F238E27FC236}">
              <a16:creationId xmlns:a16="http://schemas.microsoft.com/office/drawing/2014/main" id="{26782A79-A3C5-D2EE-075F-F07F37987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35210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161</xdr:row>
      <xdr:rowOff>25400</xdr:rowOff>
    </xdr:from>
    <xdr:to>
      <xdr:col>27</xdr:col>
      <xdr:colOff>1295400</xdr:colOff>
      <xdr:row>161</xdr:row>
      <xdr:rowOff>1930400</xdr:rowOff>
    </xdr:to>
    <xdr:pic>
      <xdr:nvPicPr>
        <xdr:cNvPr id="1335" name="J02167_KXBPI_K02-01">
          <a:extLst>
            <a:ext uri="{FF2B5EF4-FFF2-40B4-BE49-F238E27FC236}">
              <a16:creationId xmlns:a16="http://schemas.microsoft.com/office/drawing/2014/main" id="{A83B50B5-F04B-4FE1-4CD9-AE6468979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37178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162</xdr:row>
      <xdr:rowOff>25400</xdr:rowOff>
    </xdr:from>
    <xdr:to>
      <xdr:col>27</xdr:col>
      <xdr:colOff>1295400</xdr:colOff>
      <xdr:row>162</xdr:row>
      <xdr:rowOff>1930400</xdr:rowOff>
    </xdr:to>
    <xdr:pic>
      <xdr:nvPicPr>
        <xdr:cNvPr id="1337" name="J02170_KXBMW_K641-01">
          <a:extLst>
            <a:ext uri="{FF2B5EF4-FFF2-40B4-BE49-F238E27FC236}">
              <a16:creationId xmlns:a16="http://schemas.microsoft.com/office/drawing/2014/main" id="{A0337A1B-AE4F-3936-E4EE-F5559A6E8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39147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163</xdr:row>
      <xdr:rowOff>25400</xdr:rowOff>
    </xdr:from>
    <xdr:to>
      <xdr:col>27</xdr:col>
      <xdr:colOff>1292860</xdr:colOff>
      <xdr:row>163</xdr:row>
      <xdr:rowOff>1930400</xdr:rowOff>
    </xdr:to>
    <xdr:pic>
      <xdr:nvPicPr>
        <xdr:cNvPr id="1339" name="J02175_0THAG_K362-01">
          <a:extLst>
            <a:ext uri="{FF2B5EF4-FFF2-40B4-BE49-F238E27FC236}">
              <a16:creationId xmlns:a16="http://schemas.microsoft.com/office/drawing/2014/main" id="{05EDAB46-A191-F48E-C9F2-A5F6F4EE0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41115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164</xdr:row>
      <xdr:rowOff>25400</xdr:rowOff>
    </xdr:from>
    <xdr:to>
      <xdr:col>27</xdr:col>
      <xdr:colOff>1292860</xdr:colOff>
      <xdr:row>164</xdr:row>
      <xdr:rowOff>1930400</xdr:rowOff>
    </xdr:to>
    <xdr:pic>
      <xdr:nvPicPr>
        <xdr:cNvPr id="1341" name="J02175_0THAG_K981C-01">
          <a:extLst>
            <a:ext uri="{FF2B5EF4-FFF2-40B4-BE49-F238E27FC236}">
              <a16:creationId xmlns:a16="http://schemas.microsoft.com/office/drawing/2014/main" id="{F2A2B95A-3E6F-4746-C251-4D663B78D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43084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165</xdr:row>
      <xdr:rowOff>25400</xdr:rowOff>
    </xdr:from>
    <xdr:to>
      <xdr:col>27</xdr:col>
      <xdr:colOff>1292860</xdr:colOff>
      <xdr:row>165</xdr:row>
      <xdr:rowOff>1930400</xdr:rowOff>
    </xdr:to>
    <xdr:pic>
      <xdr:nvPicPr>
        <xdr:cNvPr id="1343" name="J02180_KYAY9_K129-01">
          <a:extLst>
            <a:ext uri="{FF2B5EF4-FFF2-40B4-BE49-F238E27FC236}">
              <a16:creationId xmlns:a16="http://schemas.microsoft.com/office/drawing/2014/main" id="{63A85FE1-6FB6-931D-1FB9-670C0930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45052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166</xdr:row>
      <xdr:rowOff>25400</xdr:rowOff>
    </xdr:from>
    <xdr:to>
      <xdr:col>27</xdr:col>
      <xdr:colOff>1295400</xdr:colOff>
      <xdr:row>166</xdr:row>
      <xdr:rowOff>1930400</xdr:rowOff>
    </xdr:to>
    <xdr:pic>
      <xdr:nvPicPr>
        <xdr:cNvPr id="1345" name="J02182_0IMAT_K900-01">
          <a:extLst>
            <a:ext uri="{FF2B5EF4-FFF2-40B4-BE49-F238E27FC236}">
              <a16:creationId xmlns:a16="http://schemas.microsoft.com/office/drawing/2014/main" id="{76FE19B4-BD42-A7CF-927B-367076644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47021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167</xdr:row>
      <xdr:rowOff>25400</xdr:rowOff>
    </xdr:from>
    <xdr:to>
      <xdr:col>27</xdr:col>
      <xdr:colOff>1292860</xdr:colOff>
      <xdr:row>167</xdr:row>
      <xdr:rowOff>1930400</xdr:rowOff>
    </xdr:to>
    <xdr:pic>
      <xdr:nvPicPr>
        <xdr:cNvPr id="1347" name="J02184_0IMAT_K900-01">
          <a:extLst>
            <a:ext uri="{FF2B5EF4-FFF2-40B4-BE49-F238E27FC236}">
              <a16:creationId xmlns:a16="http://schemas.microsoft.com/office/drawing/2014/main" id="{F29C6279-2796-F232-EC12-FF639C7F9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48989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168</xdr:row>
      <xdr:rowOff>25400</xdr:rowOff>
    </xdr:from>
    <xdr:to>
      <xdr:col>27</xdr:col>
      <xdr:colOff>1292860</xdr:colOff>
      <xdr:row>168</xdr:row>
      <xdr:rowOff>1930400</xdr:rowOff>
    </xdr:to>
    <xdr:pic>
      <xdr:nvPicPr>
        <xdr:cNvPr id="1349" name="J02192_0IMAF_K01-01">
          <a:extLst>
            <a:ext uri="{FF2B5EF4-FFF2-40B4-BE49-F238E27FC236}">
              <a16:creationId xmlns:a16="http://schemas.microsoft.com/office/drawing/2014/main" id="{4B732F4D-B31A-4CAA-A691-090DDCB5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50958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169</xdr:row>
      <xdr:rowOff>25400</xdr:rowOff>
    </xdr:from>
    <xdr:to>
      <xdr:col>27</xdr:col>
      <xdr:colOff>1295400</xdr:colOff>
      <xdr:row>169</xdr:row>
      <xdr:rowOff>1930400</xdr:rowOff>
    </xdr:to>
    <xdr:pic>
      <xdr:nvPicPr>
        <xdr:cNvPr id="1351" name="J02195_KYATE_K744-01">
          <a:extLst>
            <a:ext uri="{FF2B5EF4-FFF2-40B4-BE49-F238E27FC236}">
              <a16:creationId xmlns:a16="http://schemas.microsoft.com/office/drawing/2014/main" id="{AD49993C-D871-9182-5270-34717356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52926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170</xdr:row>
      <xdr:rowOff>25400</xdr:rowOff>
    </xdr:from>
    <xdr:to>
      <xdr:col>27</xdr:col>
      <xdr:colOff>1295400</xdr:colOff>
      <xdr:row>170</xdr:row>
      <xdr:rowOff>1930400</xdr:rowOff>
    </xdr:to>
    <xdr:pic>
      <xdr:nvPicPr>
        <xdr:cNvPr id="1353" name="J02195_KYATE_K900-01">
          <a:extLst>
            <a:ext uri="{FF2B5EF4-FFF2-40B4-BE49-F238E27FC236}">
              <a16:creationId xmlns:a16="http://schemas.microsoft.com/office/drawing/2014/main" id="{A41F6422-88DA-3532-A66C-2DDCF599C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54895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171</xdr:row>
      <xdr:rowOff>25400</xdr:rowOff>
    </xdr:from>
    <xdr:to>
      <xdr:col>27</xdr:col>
      <xdr:colOff>1292860</xdr:colOff>
      <xdr:row>171</xdr:row>
      <xdr:rowOff>1930400</xdr:rowOff>
    </xdr:to>
    <xdr:pic>
      <xdr:nvPicPr>
        <xdr:cNvPr id="1355" name="J02198_KYAXG_K208-01">
          <a:extLst>
            <a:ext uri="{FF2B5EF4-FFF2-40B4-BE49-F238E27FC236}">
              <a16:creationId xmlns:a16="http://schemas.microsoft.com/office/drawing/2014/main" id="{99EF5231-54D5-FFB4-E679-735ED942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56863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172</xdr:row>
      <xdr:rowOff>25400</xdr:rowOff>
    </xdr:from>
    <xdr:to>
      <xdr:col>27</xdr:col>
      <xdr:colOff>1292860</xdr:colOff>
      <xdr:row>172</xdr:row>
      <xdr:rowOff>1930400</xdr:rowOff>
    </xdr:to>
    <xdr:pic>
      <xdr:nvPicPr>
        <xdr:cNvPr id="1357" name="J02198_KYAXG_K362-01">
          <a:extLst>
            <a:ext uri="{FF2B5EF4-FFF2-40B4-BE49-F238E27FC236}">
              <a16:creationId xmlns:a16="http://schemas.microsoft.com/office/drawing/2014/main" id="{D52D1DDA-14A4-CBD2-8A7C-3BC19E0AB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58832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173</xdr:row>
      <xdr:rowOff>25400</xdr:rowOff>
    </xdr:from>
    <xdr:to>
      <xdr:col>27</xdr:col>
      <xdr:colOff>1295400</xdr:colOff>
      <xdr:row>173</xdr:row>
      <xdr:rowOff>1930400</xdr:rowOff>
    </xdr:to>
    <xdr:pic>
      <xdr:nvPicPr>
        <xdr:cNvPr id="1359" name="J02199_KYAXG_K208-01">
          <a:extLst>
            <a:ext uri="{FF2B5EF4-FFF2-40B4-BE49-F238E27FC236}">
              <a16:creationId xmlns:a16="http://schemas.microsoft.com/office/drawing/2014/main" id="{38C3FCF0-EC25-36CE-8022-B1C53BF7C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60800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174</xdr:row>
      <xdr:rowOff>25400</xdr:rowOff>
    </xdr:from>
    <xdr:to>
      <xdr:col>27</xdr:col>
      <xdr:colOff>1292860</xdr:colOff>
      <xdr:row>174</xdr:row>
      <xdr:rowOff>1930400</xdr:rowOff>
    </xdr:to>
    <xdr:pic>
      <xdr:nvPicPr>
        <xdr:cNvPr id="1361" name="J02201_0AFAA_K100-01">
          <a:extLst>
            <a:ext uri="{FF2B5EF4-FFF2-40B4-BE49-F238E27FC236}">
              <a16:creationId xmlns:a16="http://schemas.microsoft.com/office/drawing/2014/main" id="{D7C902F5-002A-5D60-24DC-D45583A5E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62769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175</xdr:row>
      <xdr:rowOff>25400</xdr:rowOff>
    </xdr:from>
    <xdr:to>
      <xdr:col>27</xdr:col>
      <xdr:colOff>1292860</xdr:colOff>
      <xdr:row>175</xdr:row>
      <xdr:rowOff>1930400</xdr:rowOff>
    </xdr:to>
    <xdr:pic>
      <xdr:nvPicPr>
        <xdr:cNvPr id="1363" name="J02201_0AFAA_K208-01">
          <a:extLst>
            <a:ext uri="{FF2B5EF4-FFF2-40B4-BE49-F238E27FC236}">
              <a16:creationId xmlns:a16="http://schemas.microsoft.com/office/drawing/2014/main" id="{334F7D52-A965-7633-102E-51EA93D7A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64737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176</xdr:row>
      <xdr:rowOff>25400</xdr:rowOff>
    </xdr:from>
    <xdr:to>
      <xdr:col>27</xdr:col>
      <xdr:colOff>1295400</xdr:colOff>
      <xdr:row>176</xdr:row>
      <xdr:rowOff>1930400</xdr:rowOff>
    </xdr:to>
    <xdr:pic>
      <xdr:nvPicPr>
        <xdr:cNvPr id="1365" name="J02201_0AFAA_K900-01">
          <a:extLst>
            <a:ext uri="{FF2B5EF4-FFF2-40B4-BE49-F238E27FC236}">
              <a16:creationId xmlns:a16="http://schemas.microsoft.com/office/drawing/2014/main" id="{8C9826E4-E41D-6303-6135-3FD0C4A8F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66706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177</xdr:row>
      <xdr:rowOff>25400</xdr:rowOff>
    </xdr:from>
    <xdr:to>
      <xdr:col>27</xdr:col>
      <xdr:colOff>1292860</xdr:colOff>
      <xdr:row>177</xdr:row>
      <xdr:rowOff>1930400</xdr:rowOff>
    </xdr:to>
    <xdr:pic>
      <xdr:nvPicPr>
        <xdr:cNvPr id="1367" name="J02202_KYAX3_K208-01">
          <a:extLst>
            <a:ext uri="{FF2B5EF4-FFF2-40B4-BE49-F238E27FC236}">
              <a16:creationId xmlns:a16="http://schemas.microsoft.com/office/drawing/2014/main" id="{696E8342-9260-301F-6208-6E02A02CC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68674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178</xdr:row>
      <xdr:rowOff>25400</xdr:rowOff>
    </xdr:from>
    <xdr:to>
      <xdr:col>27</xdr:col>
      <xdr:colOff>1295400</xdr:colOff>
      <xdr:row>178</xdr:row>
      <xdr:rowOff>1930400</xdr:rowOff>
    </xdr:to>
    <xdr:pic>
      <xdr:nvPicPr>
        <xdr:cNvPr id="1369" name="J02202_KYAX3_K900-01">
          <a:extLst>
            <a:ext uri="{FF2B5EF4-FFF2-40B4-BE49-F238E27FC236}">
              <a16:creationId xmlns:a16="http://schemas.microsoft.com/office/drawing/2014/main" id="{C701636B-445B-4AA9-5B69-ABFCEF71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70643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180</xdr:row>
      <xdr:rowOff>25400</xdr:rowOff>
    </xdr:from>
    <xdr:to>
      <xdr:col>27</xdr:col>
      <xdr:colOff>1295400</xdr:colOff>
      <xdr:row>180</xdr:row>
      <xdr:rowOff>1930400</xdr:rowOff>
    </xdr:to>
    <xdr:pic>
      <xdr:nvPicPr>
        <xdr:cNvPr id="1371" name="J02220_KXBJ1_K362-01">
          <a:extLst>
            <a:ext uri="{FF2B5EF4-FFF2-40B4-BE49-F238E27FC236}">
              <a16:creationId xmlns:a16="http://schemas.microsoft.com/office/drawing/2014/main" id="{30A9C831-D272-942A-E5C3-9BD780D74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72783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181</xdr:row>
      <xdr:rowOff>25400</xdr:rowOff>
    </xdr:from>
    <xdr:to>
      <xdr:col>27</xdr:col>
      <xdr:colOff>1292860</xdr:colOff>
      <xdr:row>181</xdr:row>
      <xdr:rowOff>1930400</xdr:rowOff>
    </xdr:to>
    <xdr:pic>
      <xdr:nvPicPr>
        <xdr:cNvPr id="1373" name="J02221_KXBJ1_K744-01">
          <a:extLst>
            <a:ext uri="{FF2B5EF4-FFF2-40B4-BE49-F238E27FC236}">
              <a16:creationId xmlns:a16="http://schemas.microsoft.com/office/drawing/2014/main" id="{FB6953B5-DFF4-0042-476C-C08F1DB5F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74751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182</xdr:row>
      <xdr:rowOff>25400</xdr:rowOff>
    </xdr:from>
    <xdr:to>
      <xdr:col>27</xdr:col>
      <xdr:colOff>1292860</xdr:colOff>
      <xdr:row>182</xdr:row>
      <xdr:rowOff>1930400</xdr:rowOff>
    </xdr:to>
    <xdr:pic>
      <xdr:nvPicPr>
        <xdr:cNvPr id="1375" name="J02250_KYAY3_K129-01">
          <a:extLst>
            <a:ext uri="{FF2B5EF4-FFF2-40B4-BE49-F238E27FC236}">
              <a16:creationId xmlns:a16="http://schemas.microsoft.com/office/drawing/2014/main" id="{7AF8D2D8-3135-7228-9321-EA37BE447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76720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183</xdr:row>
      <xdr:rowOff>25400</xdr:rowOff>
    </xdr:from>
    <xdr:to>
      <xdr:col>27</xdr:col>
      <xdr:colOff>1292860</xdr:colOff>
      <xdr:row>183</xdr:row>
      <xdr:rowOff>1930400</xdr:rowOff>
    </xdr:to>
    <xdr:pic>
      <xdr:nvPicPr>
        <xdr:cNvPr id="1377" name="J02250_KYAY3_K857-01">
          <a:extLst>
            <a:ext uri="{FF2B5EF4-FFF2-40B4-BE49-F238E27FC236}">
              <a16:creationId xmlns:a16="http://schemas.microsoft.com/office/drawing/2014/main" id="{CE6BD837-0647-BD87-C1A5-7EEC66945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78688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184</xdr:row>
      <xdr:rowOff>25400</xdr:rowOff>
    </xdr:from>
    <xdr:to>
      <xdr:col>27</xdr:col>
      <xdr:colOff>1292860</xdr:colOff>
      <xdr:row>184</xdr:row>
      <xdr:rowOff>1930400</xdr:rowOff>
    </xdr:to>
    <xdr:pic>
      <xdr:nvPicPr>
        <xdr:cNvPr id="1379" name="J02268_0EPAG_K929-01">
          <a:extLst>
            <a:ext uri="{FF2B5EF4-FFF2-40B4-BE49-F238E27FC236}">
              <a16:creationId xmlns:a16="http://schemas.microsoft.com/office/drawing/2014/main" id="{945C8C7B-CA8E-02F9-6EE7-09BBCE5E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80657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185</xdr:row>
      <xdr:rowOff>25400</xdr:rowOff>
    </xdr:from>
    <xdr:to>
      <xdr:col>27</xdr:col>
      <xdr:colOff>1292860</xdr:colOff>
      <xdr:row>185</xdr:row>
      <xdr:rowOff>1930400</xdr:rowOff>
    </xdr:to>
    <xdr:pic>
      <xdr:nvPicPr>
        <xdr:cNvPr id="1381" name="J02270_KYAZD_K01-01">
          <a:extLst>
            <a:ext uri="{FF2B5EF4-FFF2-40B4-BE49-F238E27FC236}">
              <a16:creationId xmlns:a16="http://schemas.microsoft.com/office/drawing/2014/main" id="{96F048CC-9263-1E14-70A7-03F9A33FE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82625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186</xdr:row>
      <xdr:rowOff>25400</xdr:rowOff>
    </xdr:from>
    <xdr:to>
      <xdr:col>27</xdr:col>
      <xdr:colOff>1292860</xdr:colOff>
      <xdr:row>186</xdr:row>
      <xdr:rowOff>1930400</xdr:rowOff>
    </xdr:to>
    <xdr:pic>
      <xdr:nvPicPr>
        <xdr:cNvPr id="1383" name="J02276_0HGAM_K589-01">
          <a:extLst>
            <a:ext uri="{FF2B5EF4-FFF2-40B4-BE49-F238E27FC236}">
              <a16:creationId xmlns:a16="http://schemas.microsoft.com/office/drawing/2014/main" id="{D6C3617D-E799-C1BE-6010-B9A17E72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84594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187</xdr:row>
      <xdr:rowOff>25400</xdr:rowOff>
    </xdr:from>
    <xdr:to>
      <xdr:col>27</xdr:col>
      <xdr:colOff>1292860</xdr:colOff>
      <xdr:row>187</xdr:row>
      <xdr:rowOff>1930400</xdr:rowOff>
    </xdr:to>
    <xdr:pic>
      <xdr:nvPicPr>
        <xdr:cNvPr id="1385" name="J02279_RLAXU_K744-01">
          <a:extLst>
            <a:ext uri="{FF2B5EF4-FFF2-40B4-BE49-F238E27FC236}">
              <a16:creationId xmlns:a16="http://schemas.microsoft.com/office/drawing/2014/main" id="{5EC662F6-97D8-2AD0-7D9D-1A10099DF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86562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188</xdr:row>
      <xdr:rowOff>25400</xdr:rowOff>
    </xdr:from>
    <xdr:to>
      <xdr:col>27</xdr:col>
      <xdr:colOff>1292860</xdr:colOff>
      <xdr:row>188</xdr:row>
      <xdr:rowOff>1930400</xdr:rowOff>
    </xdr:to>
    <xdr:pic>
      <xdr:nvPicPr>
        <xdr:cNvPr id="1387" name="J02286_KXBA8_K100B-01">
          <a:extLst>
            <a:ext uri="{FF2B5EF4-FFF2-40B4-BE49-F238E27FC236}">
              <a16:creationId xmlns:a16="http://schemas.microsoft.com/office/drawing/2014/main" id="{E23F99B2-CD3D-0C66-7A26-90A863EC8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88531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189</xdr:row>
      <xdr:rowOff>25400</xdr:rowOff>
    </xdr:from>
    <xdr:to>
      <xdr:col>27</xdr:col>
      <xdr:colOff>1292860</xdr:colOff>
      <xdr:row>189</xdr:row>
      <xdr:rowOff>1930400</xdr:rowOff>
    </xdr:to>
    <xdr:pic>
      <xdr:nvPicPr>
        <xdr:cNvPr id="1389" name="J02286_KXBA8_K100C-01">
          <a:extLst>
            <a:ext uri="{FF2B5EF4-FFF2-40B4-BE49-F238E27FC236}">
              <a16:creationId xmlns:a16="http://schemas.microsoft.com/office/drawing/2014/main" id="{E03EC0BE-73BB-E0DF-E690-BE5EA409F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90499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190</xdr:row>
      <xdr:rowOff>25400</xdr:rowOff>
    </xdr:from>
    <xdr:to>
      <xdr:col>27</xdr:col>
      <xdr:colOff>1292860</xdr:colOff>
      <xdr:row>190</xdr:row>
      <xdr:rowOff>1930400</xdr:rowOff>
    </xdr:to>
    <xdr:pic>
      <xdr:nvPicPr>
        <xdr:cNvPr id="1391" name="J02286_KXBA8_K100D-01">
          <a:extLst>
            <a:ext uri="{FF2B5EF4-FFF2-40B4-BE49-F238E27FC236}">
              <a16:creationId xmlns:a16="http://schemas.microsoft.com/office/drawing/2014/main" id="{F44E8AB5-861C-AA6A-9F63-DEA3B26EF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92468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191</xdr:row>
      <xdr:rowOff>25400</xdr:rowOff>
    </xdr:from>
    <xdr:to>
      <xdr:col>27</xdr:col>
      <xdr:colOff>1292860</xdr:colOff>
      <xdr:row>191</xdr:row>
      <xdr:rowOff>1930400</xdr:rowOff>
    </xdr:to>
    <xdr:pic>
      <xdr:nvPicPr>
        <xdr:cNvPr id="1393" name="J02293_KXBPB_K255-01">
          <a:extLst>
            <a:ext uri="{FF2B5EF4-FFF2-40B4-BE49-F238E27FC236}">
              <a16:creationId xmlns:a16="http://schemas.microsoft.com/office/drawing/2014/main" id="{32D94E60-F659-2720-AF3C-567AB741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94436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192</xdr:row>
      <xdr:rowOff>25400</xdr:rowOff>
    </xdr:from>
    <xdr:to>
      <xdr:col>27</xdr:col>
      <xdr:colOff>1292860</xdr:colOff>
      <xdr:row>192</xdr:row>
      <xdr:rowOff>1930400</xdr:rowOff>
    </xdr:to>
    <xdr:pic>
      <xdr:nvPicPr>
        <xdr:cNvPr id="1395" name="J02293_KXBPB_K256-01">
          <a:extLst>
            <a:ext uri="{FF2B5EF4-FFF2-40B4-BE49-F238E27FC236}">
              <a16:creationId xmlns:a16="http://schemas.microsoft.com/office/drawing/2014/main" id="{8BEE6488-296C-DE20-1888-329EFAF64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96405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193</xdr:row>
      <xdr:rowOff>25400</xdr:rowOff>
    </xdr:from>
    <xdr:to>
      <xdr:col>27</xdr:col>
      <xdr:colOff>1292860</xdr:colOff>
      <xdr:row>193</xdr:row>
      <xdr:rowOff>1930400</xdr:rowOff>
    </xdr:to>
    <xdr:pic>
      <xdr:nvPicPr>
        <xdr:cNvPr id="1397" name="J02293_KXBPB_K506-01">
          <a:extLst>
            <a:ext uri="{FF2B5EF4-FFF2-40B4-BE49-F238E27FC236}">
              <a16:creationId xmlns:a16="http://schemas.microsoft.com/office/drawing/2014/main" id="{965D280F-304E-1FB5-2716-437D8DE86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398373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194</xdr:row>
      <xdr:rowOff>25400</xdr:rowOff>
    </xdr:from>
    <xdr:to>
      <xdr:col>27</xdr:col>
      <xdr:colOff>1292860</xdr:colOff>
      <xdr:row>194</xdr:row>
      <xdr:rowOff>1930400</xdr:rowOff>
    </xdr:to>
    <xdr:pic>
      <xdr:nvPicPr>
        <xdr:cNvPr id="1399" name="J02295_KYAG8_K812-01">
          <a:extLst>
            <a:ext uri="{FF2B5EF4-FFF2-40B4-BE49-F238E27FC236}">
              <a16:creationId xmlns:a16="http://schemas.microsoft.com/office/drawing/2014/main" id="{25745CFD-1A7F-25BC-A5DE-F07958BBB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00342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195</xdr:row>
      <xdr:rowOff>25400</xdr:rowOff>
    </xdr:from>
    <xdr:to>
      <xdr:col>27</xdr:col>
      <xdr:colOff>1292860</xdr:colOff>
      <xdr:row>195</xdr:row>
      <xdr:rowOff>1930400</xdr:rowOff>
    </xdr:to>
    <xdr:pic>
      <xdr:nvPicPr>
        <xdr:cNvPr id="1401" name="J02305_KXBPQ_K90-01">
          <a:extLst>
            <a:ext uri="{FF2B5EF4-FFF2-40B4-BE49-F238E27FC236}">
              <a16:creationId xmlns:a16="http://schemas.microsoft.com/office/drawing/2014/main" id="{35F92992-3689-7F13-2CD2-79D8CD7F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02310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196</xdr:row>
      <xdr:rowOff>25400</xdr:rowOff>
    </xdr:from>
    <xdr:to>
      <xdr:col>27</xdr:col>
      <xdr:colOff>1292860</xdr:colOff>
      <xdr:row>196</xdr:row>
      <xdr:rowOff>1930400</xdr:rowOff>
    </xdr:to>
    <xdr:pic>
      <xdr:nvPicPr>
        <xdr:cNvPr id="1403" name="J02317_KYAVF_K963-01">
          <a:extLst>
            <a:ext uri="{FF2B5EF4-FFF2-40B4-BE49-F238E27FC236}">
              <a16:creationId xmlns:a16="http://schemas.microsoft.com/office/drawing/2014/main" id="{17A64D33-709F-740D-42E3-DD10F87D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04279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197</xdr:row>
      <xdr:rowOff>25400</xdr:rowOff>
    </xdr:from>
    <xdr:to>
      <xdr:col>27</xdr:col>
      <xdr:colOff>1295400</xdr:colOff>
      <xdr:row>197</xdr:row>
      <xdr:rowOff>1930400</xdr:rowOff>
    </xdr:to>
    <xdr:pic>
      <xdr:nvPicPr>
        <xdr:cNvPr id="1425" name="00J3CI_KXBPH_K129-01">
          <a:extLst>
            <a:ext uri="{FF2B5EF4-FFF2-40B4-BE49-F238E27FC236}">
              <a16:creationId xmlns:a16="http://schemas.microsoft.com/office/drawing/2014/main" id="{72373B9C-0BA6-F7D6-912E-9E48317B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25932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198</xdr:row>
      <xdr:rowOff>25400</xdr:rowOff>
    </xdr:from>
    <xdr:to>
      <xdr:col>27</xdr:col>
      <xdr:colOff>1292860</xdr:colOff>
      <xdr:row>198</xdr:row>
      <xdr:rowOff>1930400</xdr:rowOff>
    </xdr:to>
    <xdr:pic>
      <xdr:nvPicPr>
        <xdr:cNvPr id="1427" name="00J3CI_KXBPH_K582-01">
          <a:extLst>
            <a:ext uri="{FF2B5EF4-FFF2-40B4-BE49-F238E27FC236}">
              <a16:creationId xmlns:a16="http://schemas.microsoft.com/office/drawing/2014/main" id="{98F0BC0C-16FB-E241-3347-D3626C104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27901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199</xdr:row>
      <xdr:rowOff>25400</xdr:rowOff>
    </xdr:from>
    <xdr:to>
      <xdr:col>27</xdr:col>
      <xdr:colOff>1295400</xdr:colOff>
      <xdr:row>199</xdr:row>
      <xdr:rowOff>1930400</xdr:rowOff>
    </xdr:to>
    <xdr:pic>
      <xdr:nvPicPr>
        <xdr:cNvPr id="1429" name="00J3CI_KXBPH_K966-01">
          <a:extLst>
            <a:ext uri="{FF2B5EF4-FFF2-40B4-BE49-F238E27FC236}">
              <a16:creationId xmlns:a16="http://schemas.microsoft.com/office/drawing/2014/main" id="{835E82A3-63DE-AA24-D2E2-A184C8E19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29869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200</xdr:row>
      <xdr:rowOff>25400</xdr:rowOff>
    </xdr:from>
    <xdr:to>
      <xdr:col>27</xdr:col>
      <xdr:colOff>1292860</xdr:colOff>
      <xdr:row>200</xdr:row>
      <xdr:rowOff>1930400</xdr:rowOff>
    </xdr:to>
    <xdr:pic>
      <xdr:nvPicPr>
        <xdr:cNvPr id="1431" name="J02313_KXBPH_K129-01">
          <a:extLst>
            <a:ext uri="{FF2B5EF4-FFF2-40B4-BE49-F238E27FC236}">
              <a16:creationId xmlns:a16="http://schemas.microsoft.com/office/drawing/2014/main" id="{1A8CAF05-0FA1-AB17-0F1B-E1F58FEDF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31838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201</xdr:row>
      <xdr:rowOff>25400</xdr:rowOff>
    </xdr:from>
    <xdr:to>
      <xdr:col>27</xdr:col>
      <xdr:colOff>1292860</xdr:colOff>
      <xdr:row>201</xdr:row>
      <xdr:rowOff>1930400</xdr:rowOff>
    </xdr:to>
    <xdr:pic>
      <xdr:nvPicPr>
        <xdr:cNvPr id="1433" name="J02313_KXBPH_K362-01">
          <a:extLst>
            <a:ext uri="{FF2B5EF4-FFF2-40B4-BE49-F238E27FC236}">
              <a16:creationId xmlns:a16="http://schemas.microsoft.com/office/drawing/2014/main" id="{5A33446F-5393-DC52-CE22-E18B87EC3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33806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202</xdr:row>
      <xdr:rowOff>25400</xdr:rowOff>
    </xdr:from>
    <xdr:to>
      <xdr:col>27</xdr:col>
      <xdr:colOff>1295083</xdr:colOff>
      <xdr:row>202</xdr:row>
      <xdr:rowOff>1930400</xdr:rowOff>
    </xdr:to>
    <xdr:pic>
      <xdr:nvPicPr>
        <xdr:cNvPr id="1439" name="DQ00WG_D0A6M_DQ01-01">
          <a:extLst>
            <a:ext uri="{FF2B5EF4-FFF2-40B4-BE49-F238E27FC236}">
              <a16:creationId xmlns:a16="http://schemas.microsoft.com/office/drawing/2014/main" id="{55B9AB8F-E50A-3F94-D568-845A353B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40397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203</xdr:row>
      <xdr:rowOff>25400</xdr:rowOff>
    </xdr:from>
    <xdr:to>
      <xdr:col>27</xdr:col>
      <xdr:colOff>1294130</xdr:colOff>
      <xdr:row>203</xdr:row>
      <xdr:rowOff>1930400</xdr:rowOff>
    </xdr:to>
    <xdr:pic>
      <xdr:nvPicPr>
        <xdr:cNvPr id="1441" name="DQ01TC_D0A0C_DQ02-01">
          <a:extLst>
            <a:ext uri="{FF2B5EF4-FFF2-40B4-BE49-F238E27FC236}">
              <a16:creationId xmlns:a16="http://schemas.microsoft.com/office/drawing/2014/main" id="{C310A24A-1152-F3F3-AF6A-253CDF645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42366400"/>
          <a:ext cx="126873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204</xdr:row>
      <xdr:rowOff>25400</xdr:rowOff>
    </xdr:from>
    <xdr:to>
      <xdr:col>27</xdr:col>
      <xdr:colOff>1295083</xdr:colOff>
      <xdr:row>204</xdr:row>
      <xdr:rowOff>1930400</xdr:rowOff>
    </xdr:to>
    <xdr:pic>
      <xdr:nvPicPr>
        <xdr:cNvPr id="1443" name="DQ01TC_D0A5X_DQ02-01">
          <a:extLst>
            <a:ext uri="{FF2B5EF4-FFF2-40B4-BE49-F238E27FC236}">
              <a16:creationId xmlns:a16="http://schemas.microsoft.com/office/drawing/2014/main" id="{A8609146-7983-4E85-B637-74C38071A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44334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205</xdr:row>
      <xdr:rowOff>25400</xdr:rowOff>
    </xdr:from>
    <xdr:to>
      <xdr:col>27</xdr:col>
      <xdr:colOff>1295083</xdr:colOff>
      <xdr:row>205</xdr:row>
      <xdr:rowOff>1930400</xdr:rowOff>
    </xdr:to>
    <xdr:pic>
      <xdr:nvPicPr>
        <xdr:cNvPr id="1445" name="DQ0236_D0A4P_DQ01-01">
          <a:extLst>
            <a:ext uri="{FF2B5EF4-FFF2-40B4-BE49-F238E27FC236}">
              <a16:creationId xmlns:a16="http://schemas.microsoft.com/office/drawing/2014/main" id="{10AC745B-974A-47E4-BAFD-7818728E0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46303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206</xdr:row>
      <xdr:rowOff>25400</xdr:rowOff>
    </xdr:from>
    <xdr:to>
      <xdr:col>27</xdr:col>
      <xdr:colOff>1295083</xdr:colOff>
      <xdr:row>206</xdr:row>
      <xdr:rowOff>1930400</xdr:rowOff>
    </xdr:to>
    <xdr:pic>
      <xdr:nvPicPr>
        <xdr:cNvPr id="1447" name="DQ0236_D0A6P_DQ01-01">
          <a:extLst>
            <a:ext uri="{FF2B5EF4-FFF2-40B4-BE49-F238E27FC236}">
              <a16:creationId xmlns:a16="http://schemas.microsoft.com/office/drawing/2014/main" id="{A13C5AC4-A70E-1DE9-31A1-28F4F223F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48271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207</xdr:row>
      <xdr:rowOff>25400</xdr:rowOff>
    </xdr:from>
    <xdr:to>
      <xdr:col>27</xdr:col>
      <xdr:colOff>1295400</xdr:colOff>
      <xdr:row>207</xdr:row>
      <xdr:rowOff>1930400</xdr:rowOff>
    </xdr:to>
    <xdr:pic>
      <xdr:nvPicPr>
        <xdr:cNvPr id="1449" name="DQ0236_D0A7P_DQ02-01">
          <a:extLst>
            <a:ext uri="{FF2B5EF4-FFF2-40B4-BE49-F238E27FC236}">
              <a16:creationId xmlns:a16="http://schemas.microsoft.com/office/drawing/2014/main" id="{F1E3EF5E-6654-B6BA-9E21-A3843B66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50240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208</xdr:row>
      <xdr:rowOff>25400</xdr:rowOff>
    </xdr:from>
    <xdr:to>
      <xdr:col>27</xdr:col>
      <xdr:colOff>1292860</xdr:colOff>
      <xdr:row>208</xdr:row>
      <xdr:rowOff>1930400</xdr:rowOff>
    </xdr:to>
    <xdr:pic>
      <xdr:nvPicPr>
        <xdr:cNvPr id="1451" name="DQ0236_D0AAC_DQ01-01">
          <a:extLst>
            <a:ext uri="{FF2B5EF4-FFF2-40B4-BE49-F238E27FC236}">
              <a16:creationId xmlns:a16="http://schemas.microsoft.com/office/drawing/2014/main" id="{1A500835-D4B2-FB73-D61B-6288AD092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522089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209</xdr:row>
      <xdr:rowOff>25400</xdr:rowOff>
    </xdr:from>
    <xdr:to>
      <xdr:col>27</xdr:col>
      <xdr:colOff>1295083</xdr:colOff>
      <xdr:row>209</xdr:row>
      <xdr:rowOff>1930400</xdr:rowOff>
    </xdr:to>
    <xdr:pic>
      <xdr:nvPicPr>
        <xdr:cNvPr id="1453" name="DQ02DG_D0A7E_DQ01-01">
          <a:extLst>
            <a:ext uri="{FF2B5EF4-FFF2-40B4-BE49-F238E27FC236}">
              <a16:creationId xmlns:a16="http://schemas.microsoft.com/office/drawing/2014/main" id="{913E6C5F-861A-1C8A-03B1-DEFF1DBBA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54177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210</xdr:row>
      <xdr:rowOff>25400</xdr:rowOff>
    </xdr:from>
    <xdr:to>
      <xdr:col>27</xdr:col>
      <xdr:colOff>1295083</xdr:colOff>
      <xdr:row>210</xdr:row>
      <xdr:rowOff>1930400</xdr:rowOff>
    </xdr:to>
    <xdr:pic>
      <xdr:nvPicPr>
        <xdr:cNvPr id="1455" name="DQ0383_D0A5U_DQ01-01">
          <a:extLst>
            <a:ext uri="{FF2B5EF4-FFF2-40B4-BE49-F238E27FC236}">
              <a16:creationId xmlns:a16="http://schemas.microsoft.com/office/drawing/2014/main" id="{CA20C9E8-BA6B-6B39-6577-A28BA165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56145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211</xdr:row>
      <xdr:rowOff>25400</xdr:rowOff>
    </xdr:from>
    <xdr:to>
      <xdr:col>27</xdr:col>
      <xdr:colOff>1296035</xdr:colOff>
      <xdr:row>211</xdr:row>
      <xdr:rowOff>1930400</xdr:rowOff>
    </xdr:to>
    <xdr:pic>
      <xdr:nvPicPr>
        <xdr:cNvPr id="1457" name="DQ03LD_D007K_DQ01-01">
          <a:extLst>
            <a:ext uri="{FF2B5EF4-FFF2-40B4-BE49-F238E27FC236}">
              <a16:creationId xmlns:a16="http://schemas.microsoft.com/office/drawing/2014/main" id="{0D842585-A7C9-0BFA-D4E3-777B41A22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58114400"/>
          <a:ext cx="1270635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212</xdr:row>
      <xdr:rowOff>25400</xdr:rowOff>
    </xdr:from>
    <xdr:to>
      <xdr:col>27</xdr:col>
      <xdr:colOff>1295083</xdr:colOff>
      <xdr:row>212</xdr:row>
      <xdr:rowOff>1930400</xdr:rowOff>
    </xdr:to>
    <xdr:pic>
      <xdr:nvPicPr>
        <xdr:cNvPr id="1459" name="DQ03LD_D0A6N_DQ02-01">
          <a:extLst>
            <a:ext uri="{FF2B5EF4-FFF2-40B4-BE49-F238E27FC236}">
              <a16:creationId xmlns:a16="http://schemas.microsoft.com/office/drawing/2014/main" id="{2D7567B7-BD08-7476-5A03-65161344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60082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213</xdr:row>
      <xdr:rowOff>25400</xdr:rowOff>
    </xdr:from>
    <xdr:to>
      <xdr:col>27</xdr:col>
      <xdr:colOff>1295083</xdr:colOff>
      <xdr:row>213</xdr:row>
      <xdr:rowOff>1930400</xdr:rowOff>
    </xdr:to>
    <xdr:pic>
      <xdr:nvPicPr>
        <xdr:cNvPr id="1461" name="DQ03LD_D0A7I_DQ01-01">
          <a:extLst>
            <a:ext uri="{FF2B5EF4-FFF2-40B4-BE49-F238E27FC236}">
              <a16:creationId xmlns:a16="http://schemas.microsoft.com/office/drawing/2014/main" id="{7DF5102E-93EC-663D-6F4E-CDC5D0DD1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62051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214</xdr:row>
      <xdr:rowOff>25400</xdr:rowOff>
    </xdr:from>
    <xdr:to>
      <xdr:col>27</xdr:col>
      <xdr:colOff>1295083</xdr:colOff>
      <xdr:row>214</xdr:row>
      <xdr:rowOff>1930400</xdr:rowOff>
    </xdr:to>
    <xdr:pic>
      <xdr:nvPicPr>
        <xdr:cNvPr id="1463" name="DQ03YT_D0A7G_DQ01-01">
          <a:extLst>
            <a:ext uri="{FF2B5EF4-FFF2-40B4-BE49-F238E27FC236}">
              <a16:creationId xmlns:a16="http://schemas.microsoft.com/office/drawing/2014/main" id="{CA05B20E-0F0F-5DAE-8BC9-843AA308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64019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215</xdr:row>
      <xdr:rowOff>25400</xdr:rowOff>
    </xdr:from>
    <xdr:to>
      <xdr:col>27</xdr:col>
      <xdr:colOff>1294130</xdr:colOff>
      <xdr:row>215</xdr:row>
      <xdr:rowOff>1930400</xdr:rowOff>
    </xdr:to>
    <xdr:pic>
      <xdr:nvPicPr>
        <xdr:cNvPr id="1465" name="DQ047Y_D002Y_DQ900-01">
          <a:extLst>
            <a:ext uri="{FF2B5EF4-FFF2-40B4-BE49-F238E27FC236}">
              <a16:creationId xmlns:a16="http://schemas.microsoft.com/office/drawing/2014/main" id="{02B07AB9-2F84-3E1E-96BE-0B1C9B4E1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65988400"/>
          <a:ext cx="126873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216</xdr:row>
      <xdr:rowOff>25400</xdr:rowOff>
    </xdr:from>
    <xdr:to>
      <xdr:col>27</xdr:col>
      <xdr:colOff>1295083</xdr:colOff>
      <xdr:row>216</xdr:row>
      <xdr:rowOff>1930400</xdr:rowOff>
    </xdr:to>
    <xdr:pic>
      <xdr:nvPicPr>
        <xdr:cNvPr id="1467" name="DQ049U_D002Y_DQ900-01">
          <a:extLst>
            <a:ext uri="{FF2B5EF4-FFF2-40B4-BE49-F238E27FC236}">
              <a16:creationId xmlns:a16="http://schemas.microsoft.com/office/drawing/2014/main" id="{EC34A8AB-B943-7F2B-C2E3-3E81143C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67956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217</xdr:row>
      <xdr:rowOff>25400</xdr:rowOff>
    </xdr:from>
    <xdr:to>
      <xdr:col>27</xdr:col>
      <xdr:colOff>1295083</xdr:colOff>
      <xdr:row>217</xdr:row>
      <xdr:rowOff>1930400</xdr:rowOff>
    </xdr:to>
    <xdr:pic>
      <xdr:nvPicPr>
        <xdr:cNvPr id="1469" name="DQ049V_D002Y_DQ100-01">
          <a:extLst>
            <a:ext uri="{FF2B5EF4-FFF2-40B4-BE49-F238E27FC236}">
              <a16:creationId xmlns:a16="http://schemas.microsoft.com/office/drawing/2014/main" id="{08E33AB3-91CB-7EC5-5CBF-B7D563A56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69925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45720</xdr:colOff>
      <xdr:row>218</xdr:row>
      <xdr:rowOff>381000</xdr:rowOff>
    </xdr:from>
    <xdr:to>
      <xdr:col>27</xdr:col>
      <xdr:colOff>1638479</xdr:colOff>
      <xdr:row>218</xdr:row>
      <xdr:rowOff>1381760</xdr:rowOff>
    </xdr:to>
    <xdr:pic>
      <xdr:nvPicPr>
        <xdr:cNvPr id="1471" name="DQ049V_D002Y_DQ405-01">
          <a:extLst>
            <a:ext uri="{FF2B5EF4-FFF2-40B4-BE49-F238E27FC236}">
              <a16:creationId xmlns:a16="http://schemas.microsoft.com/office/drawing/2014/main" id="{E78FC431-DDC3-5824-864E-34DF1CFEC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1560" y="34650680"/>
          <a:ext cx="1592759" cy="100076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219</xdr:row>
      <xdr:rowOff>25400</xdr:rowOff>
    </xdr:from>
    <xdr:to>
      <xdr:col>27</xdr:col>
      <xdr:colOff>1295083</xdr:colOff>
      <xdr:row>219</xdr:row>
      <xdr:rowOff>1930400</xdr:rowOff>
    </xdr:to>
    <xdr:pic>
      <xdr:nvPicPr>
        <xdr:cNvPr id="1473" name="DQ0501_D0A95_DQ100-01">
          <a:extLst>
            <a:ext uri="{FF2B5EF4-FFF2-40B4-BE49-F238E27FC236}">
              <a16:creationId xmlns:a16="http://schemas.microsoft.com/office/drawing/2014/main" id="{BCEDF28E-3C29-940D-9AB6-5ED5719E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73862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220</xdr:row>
      <xdr:rowOff>25400</xdr:rowOff>
    </xdr:from>
    <xdr:to>
      <xdr:col>27</xdr:col>
      <xdr:colOff>1295083</xdr:colOff>
      <xdr:row>220</xdr:row>
      <xdr:rowOff>1930400</xdr:rowOff>
    </xdr:to>
    <xdr:pic>
      <xdr:nvPicPr>
        <xdr:cNvPr id="1475" name="DQ0501_D0A95_DQ707-01">
          <a:extLst>
            <a:ext uri="{FF2B5EF4-FFF2-40B4-BE49-F238E27FC236}">
              <a16:creationId xmlns:a16="http://schemas.microsoft.com/office/drawing/2014/main" id="{58EBAE89-AFAE-749F-EFD4-EFFE5A4D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75830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221</xdr:row>
      <xdr:rowOff>25400</xdr:rowOff>
    </xdr:from>
    <xdr:to>
      <xdr:col>27</xdr:col>
      <xdr:colOff>1296035</xdr:colOff>
      <xdr:row>221</xdr:row>
      <xdr:rowOff>1930400</xdr:rowOff>
    </xdr:to>
    <xdr:pic>
      <xdr:nvPicPr>
        <xdr:cNvPr id="1477" name="DQ0571_D007K_DQ01-01">
          <a:extLst>
            <a:ext uri="{FF2B5EF4-FFF2-40B4-BE49-F238E27FC236}">
              <a16:creationId xmlns:a16="http://schemas.microsoft.com/office/drawing/2014/main" id="{2A448B0B-90E8-3109-577D-6C7EB29E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77799400"/>
          <a:ext cx="1270635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222</xdr:row>
      <xdr:rowOff>25400</xdr:rowOff>
    </xdr:from>
    <xdr:to>
      <xdr:col>27</xdr:col>
      <xdr:colOff>1295083</xdr:colOff>
      <xdr:row>222</xdr:row>
      <xdr:rowOff>1930400</xdr:rowOff>
    </xdr:to>
    <xdr:pic>
      <xdr:nvPicPr>
        <xdr:cNvPr id="1479" name="DQ0782_D0A6L_DQ01-01">
          <a:extLst>
            <a:ext uri="{FF2B5EF4-FFF2-40B4-BE49-F238E27FC236}">
              <a16:creationId xmlns:a16="http://schemas.microsoft.com/office/drawing/2014/main" id="{17560E1E-195C-D797-5E36-92B0C84AB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79767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35561</xdr:colOff>
      <xdr:row>223</xdr:row>
      <xdr:rowOff>218440</xdr:rowOff>
    </xdr:from>
    <xdr:to>
      <xdr:col>27</xdr:col>
      <xdr:colOff>1638163</xdr:colOff>
      <xdr:row>223</xdr:row>
      <xdr:rowOff>1259840</xdr:rowOff>
    </xdr:to>
    <xdr:pic>
      <xdr:nvPicPr>
        <xdr:cNvPr id="1481" name="DQ0792_D002Y_DQ10E-01">
          <a:extLst>
            <a:ext uri="{FF2B5EF4-FFF2-40B4-BE49-F238E27FC236}">
              <a16:creationId xmlns:a16="http://schemas.microsoft.com/office/drawing/2014/main" id="{CF8E8F4F-E242-BA63-0036-1744FB908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1401" y="38430200"/>
          <a:ext cx="1602602" cy="10414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224</xdr:row>
      <xdr:rowOff>259080</xdr:rowOff>
    </xdr:from>
    <xdr:to>
      <xdr:col>27</xdr:col>
      <xdr:colOff>1662096</xdr:colOff>
      <xdr:row>224</xdr:row>
      <xdr:rowOff>1381760</xdr:rowOff>
    </xdr:to>
    <xdr:pic>
      <xdr:nvPicPr>
        <xdr:cNvPr id="1483" name="DQ0792_D002Y_DQ900-01">
          <a:extLst>
            <a:ext uri="{FF2B5EF4-FFF2-40B4-BE49-F238E27FC236}">
              <a16:creationId xmlns:a16="http://schemas.microsoft.com/office/drawing/2014/main" id="{91208580-8A09-F482-2210-298EBD3C3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41240" y="40441880"/>
          <a:ext cx="1636696" cy="112268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225</xdr:row>
      <xdr:rowOff>25400</xdr:rowOff>
    </xdr:from>
    <xdr:to>
      <xdr:col>27</xdr:col>
      <xdr:colOff>1295400</xdr:colOff>
      <xdr:row>225</xdr:row>
      <xdr:rowOff>1930400</xdr:rowOff>
    </xdr:to>
    <xdr:pic>
      <xdr:nvPicPr>
        <xdr:cNvPr id="1485" name="DQ0921_D0A2K_DQ01-01">
          <a:extLst>
            <a:ext uri="{FF2B5EF4-FFF2-40B4-BE49-F238E27FC236}">
              <a16:creationId xmlns:a16="http://schemas.microsoft.com/office/drawing/2014/main" id="{29D2CB7B-E229-B5C4-4B39-4C6979008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85673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226</xdr:row>
      <xdr:rowOff>25400</xdr:rowOff>
    </xdr:from>
    <xdr:to>
      <xdr:col>27</xdr:col>
      <xdr:colOff>1295083</xdr:colOff>
      <xdr:row>226</xdr:row>
      <xdr:rowOff>1930400</xdr:rowOff>
    </xdr:to>
    <xdr:pic>
      <xdr:nvPicPr>
        <xdr:cNvPr id="1487" name="DQ1204_D0A5Z_DQ02-01">
          <a:extLst>
            <a:ext uri="{FF2B5EF4-FFF2-40B4-BE49-F238E27FC236}">
              <a16:creationId xmlns:a16="http://schemas.microsoft.com/office/drawing/2014/main" id="{884AA31B-53BC-19FA-E182-32D13D68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87641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227</xdr:row>
      <xdr:rowOff>25400</xdr:rowOff>
    </xdr:from>
    <xdr:to>
      <xdr:col>27</xdr:col>
      <xdr:colOff>1295400</xdr:colOff>
      <xdr:row>227</xdr:row>
      <xdr:rowOff>1930400</xdr:rowOff>
    </xdr:to>
    <xdr:pic>
      <xdr:nvPicPr>
        <xdr:cNvPr id="1489" name="DQ1338_D0A09_DQ01-01">
          <a:extLst>
            <a:ext uri="{FF2B5EF4-FFF2-40B4-BE49-F238E27FC236}">
              <a16:creationId xmlns:a16="http://schemas.microsoft.com/office/drawing/2014/main" id="{784B11E6-404B-2C36-C704-D17A10BE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89610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228</xdr:row>
      <xdr:rowOff>25400</xdr:rowOff>
    </xdr:from>
    <xdr:to>
      <xdr:col>27</xdr:col>
      <xdr:colOff>1667510</xdr:colOff>
      <xdr:row>228</xdr:row>
      <xdr:rowOff>1930400</xdr:rowOff>
    </xdr:to>
    <xdr:pic>
      <xdr:nvPicPr>
        <xdr:cNvPr id="1491" name="DQ1359_D00MV_DQ900-01">
          <a:extLst>
            <a:ext uri="{FF2B5EF4-FFF2-40B4-BE49-F238E27FC236}">
              <a16:creationId xmlns:a16="http://schemas.microsoft.com/office/drawing/2014/main" id="{0F597ED3-637C-8777-C41B-F768FE5B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91578900"/>
          <a:ext cx="164211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229</xdr:row>
      <xdr:rowOff>25400</xdr:rowOff>
    </xdr:from>
    <xdr:to>
      <xdr:col>27</xdr:col>
      <xdr:colOff>1295083</xdr:colOff>
      <xdr:row>229</xdr:row>
      <xdr:rowOff>1930400</xdr:rowOff>
    </xdr:to>
    <xdr:pic>
      <xdr:nvPicPr>
        <xdr:cNvPr id="1493" name="DQ1461_D0A28_DQ870-01">
          <a:extLst>
            <a:ext uri="{FF2B5EF4-FFF2-40B4-BE49-F238E27FC236}">
              <a16:creationId xmlns:a16="http://schemas.microsoft.com/office/drawing/2014/main" id="{B0EC7751-3454-DF9E-B9D0-28517F7D9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93547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230</xdr:row>
      <xdr:rowOff>25400</xdr:rowOff>
    </xdr:from>
    <xdr:to>
      <xdr:col>27</xdr:col>
      <xdr:colOff>1295083</xdr:colOff>
      <xdr:row>230</xdr:row>
      <xdr:rowOff>1930400</xdr:rowOff>
    </xdr:to>
    <xdr:pic>
      <xdr:nvPicPr>
        <xdr:cNvPr id="1495" name="DQ1469_D0A29_DQ220-01">
          <a:extLst>
            <a:ext uri="{FF2B5EF4-FFF2-40B4-BE49-F238E27FC236}">
              <a16:creationId xmlns:a16="http://schemas.microsoft.com/office/drawing/2014/main" id="{1B718762-6B80-28F8-B937-D0CFB0656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95515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231</xdr:row>
      <xdr:rowOff>25400</xdr:rowOff>
    </xdr:from>
    <xdr:to>
      <xdr:col>27</xdr:col>
      <xdr:colOff>1295083</xdr:colOff>
      <xdr:row>231</xdr:row>
      <xdr:rowOff>1930400</xdr:rowOff>
    </xdr:to>
    <xdr:pic>
      <xdr:nvPicPr>
        <xdr:cNvPr id="1497" name="DQ1527_D0A36_DQ875-01">
          <a:extLst>
            <a:ext uri="{FF2B5EF4-FFF2-40B4-BE49-F238E27FC236}">
              <a16:creationId xmlns:a16="http://schemas.microsoft.com/office/drawing/2014/main" id="{78591CD2-4B78-0419-3979-A45A3C314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97484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232</xdr:row>
      <xdr:rowOff>25400</xdr:rowOff>
    </xdr:from>
    <xdr:to>
      <xdr:col>27</xdr:col>
      <xdr:colOff>1295400</xdr:colOff>
      <xdr:row>232</xdr:row>
      <xdr:rowOff>1930400</xdr:rowOff>
    </xdr:to>
    <xdr:pic>
      <xdr:nvPicPr>
        <xdr:cNvPr id="1499" name="DQ1562_D00YT_DQ900-01">
          <a:extLst>
            <a:ext uri="{FF2B5EF4-FFF2-40B4-BE49-F238E27FC236}">
              <a16:creationId xmlns:a16="http://schemas.microsoft.com/office/drawing/2014/main" id="{C3E1123F-B5DA-7429-2346-004BEDFE0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499452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233</xdr:row>
      <xdr:rowOff>25400</xdr:rowOff>
    </xdr:from>
    <xdr:to>
      <xdr:col>27</xdr:col>
      <xdr:colOff>1295083</xdr:colOff>
      <xdr:row>233</xdr:row>
      <xdr:rowOff>1930400</xdr:rowOff>
    </xdr:to>
    <xdr:pic>
      <xdr:nvPicPr>
        <xdr:cNvPr id="1501" name="DQ1587_D00ZF_DQ100-01">
          <a:extLst>
            <a:ext uri="{FF2B5EF4-FFF2-40B4-BE49-F238E27FC236}">
              <a16:creationId xmlns:a16="http://schemas.microsoft.com/office/drawing/2014/main" id="{F4F29E51-2F3D-23D2-8BF9-7F647681D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01421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234</xdr:row>
      <xdr:rowOff>25400</xdr:rowOff>
    </xdr:from>
    <xdr:to>
      <xdr:col>27</xdr:col>
      <xdr:colOff>1295083</xdr:colOff>
      <xdr:row>234</xdr:row>
      <xdr:rowOff>1930400</xdr:rowOff>
    </xdr:to>
    <xdr:pic>
      <xdr:nvPicPr>
        <xdr:cNvPr id="1503" name="DQ1589_D0A2F_DQ205-01">
          <a:extLst>
            <a:ext uri="{FF2B5EF4-FFF2-40B4-BE49-F238E27FC236}">
              <a16:creationId xmlns:a16="http://schemas.microsoft.com/office/drawing/2014/main" id="{9C54010B-11F1-4E4B-BBF3-D7E98CE2C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03389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235</xdr:row>
      <xdr:rowOff>25400</xdr:rowOff>
    </xdr:from>
    <xdr:to>
      <xdr:col>27</xdr:col>
      <xdr:colOff>1295083</xdr:colOff>
      <xdr:row>235</xdr:row>
      <xdr:rowOff>1930400</xdr:rowOff>
    </xdr:to>
    <xdr:pic>
      <xdr:nvPicPr>
        <xdr:cNvPr id="1505" name="DQ1593_D003G_DQ255-01">
          <a:extLst>
            <a:ext uri="{FF2B5EF4-FFF2-40B4-BE49-F238E27FC236}">
              <a16:creationId xmlns:a16="http://schemas.microsoft.com/office/drawing/2014/main" id="{DF9840C3-DD91-1103-4913-0BC744043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05358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236</xdr:row>
      <xdr:rowOff>25400</xdr:rowOff>
    </xdr:from>
    <xdr:to>
      <xdr:col>27</xdr:col>
      <xdr:colOff>1295083</xdr:colOff>
      <xdr:row>236</xdr:row>
      <xdr:rowOff>1930400</xdr:rowOff>
    </xdr:to>
    <xdr:pic>
      <xdr:nvPicPr>
        <xdr:cNvPr id="1507" name="DQ1593_D003G_DQ519-01">
          <a:extLst>
            <a:ext uri="{FF2B5EF4-FFF2-40B4-BE49-F238E27FC236}">
              <a16:creationId xmlns:a16="http://schemas.microsoft.com/office/drawing/2014/main" id="{D6EFEAFF-D71C-C0B8-9D59-E862AEA7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07326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237</xdr:row>
      <xdr:rowOff>25400</xdr:rowOff>
    </xdr:from>
    <xdr:to>
      <xdr:col>27</xdr:col>
      <xdr:colOff>1295083</xdr:colOff>
      <xdr:row>237</xdr:row>
      <xdr:rowOff>1930400</xdr:rowOff>
    </xdr:to>
    <xdr:pic>
      <xdr:nvPicPr>
        <xdr:cNvPr id="1509" name="DQ1600_D003G_DQ255-01">
          <a:extLst>
            <a:ext uri="{FF2B5EF4-FFF2-40B4-BE49-F238E27FC236}">
              <a16:creationId xmlns:a16="http://schemas.microsoft.com/office/drawing/2014/main" id="{DCBE6E97-45E1-DE85-F07D-7CC993DB9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09295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238</xdr:row>
      <xdr:rowOff>25400</xdr:rowOff>
    </xdr:from>
    <xdr:to>
      <xdr:col>27</xdr:col>
      <xdr:colOff>1295083</xdr:colOff>
      <xdr:row>238</xdr:row>
      <xdr:rowOff>1930400</xdr:rowOff>
    </xdr:to>
    <xdr:pic>
      <xdr:nvPicPr>
        <xdr:cNvPr id="1511" name="DQ1600_D003G_DQ900-01">
          <a:extLst>
            <a:ext uri="{FF2B5EF4-FFF2-40B4-BE49-F238E27FC236}">
              <a16:creationId xmlns:a16="http://schemas.microsoft.com/office/drawing/2014/main" id="{7A3CF043-AF83-6DAF-582A-8A01AB858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11263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239</xdr:row>
      <xdr:rowOff>25400</xdr:rowOff>
    </xdr:from>
    <xdr:to>
      <xdr:col>27</xdr:col>
      <xdr:colOff>1667510</xdr:colOff>
      <xdr:row>239</xdr:row>
      <xdr:rowOff>1930400</xdr:rowOff>
    </xdr:to>
    <xdr:pic>
      <xdr:nvPicPr>
        <xdr:cNvPr id="1513" name="DQ1672_D003G_DQ100-01">
          <a:extLst>
            <a:ext uri="{FF2B5EF4-FFF2-40B4-BE49-F238E27FC236}">
              <a16:creationId xmlns:a16="http://schemas.microsoft.com/office/drawing/2014/main" id="{200EF092-FCEE-463B-922D-9B600FA3F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13232400"/>
          <a:ext cx="164211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240</xdr:row>
      <xdr:rowOff>25400</xdr:rowOff>
    </xdr:from>
    <xdr:to>
      <xdr:col>27</xdr:col>
      <xdr:colOff>1295083</xdr:colOff>
      <xdr:row>240</xdr:row>
      <xdr:rowOff>1930400</xdr:rowOff>
    </xdr:to>
    <xdr:pic>
      <xdr:nvPicPr>
        <xdr:cNvPr id="1515" name="DQ1691_D003G_DQ221-01">
          <a:extLst>
            <a:ext uri="{FF2B5EF4-FFF2-40B4-BE49-F238E27FC236}">
              <a16:creationId xmlns:a16="http://schemas.microsoft.com/office/drawing/2014/main" id="{2F01C82E-4571-BDC0-C46F-E49CA0629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15200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241</xdr:row>
      <xdr:rowOff>25400</xdr:rowOff>
    </xdr:from>
    <xdr:to>
      <xdr:col>27</xdr:col>
      <xdr:colOff>1295083</xdr:colOff>
      <xdr:row>241</xdr:row>
      <xdr:rowOff>1930400</xdr:rowOff>
    </xdr:to>
    <xdr:pic>
      <xdr:nvPicPr>
        <xdr:cNvPr id="1517" name="DQ1703_D009B_DQ900-01">
          <a:extLst>
            <a:ext uri="{FF2B5EF4-FFF2-40B4-BE49-F238E27FC236}">
              <a16:creationId xmlns:a16="http://schemas.microsoft.com/office/drawing/2014/main" id="{0DD0FB29-0A82-7EDA-3385-70A364616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17169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242</xdr:row>
      <xdr:rowOff>25400</xdr:rowOff>
    </xdr:from>
    <xdr:to>
      <xdr:col>27</xdr:col>
      <xdr:colOff>1295083</xdr:colOff>
      <xdr:row>242</xdr:row>
      <xdr:rowOff>1930400</xdr:rowOff>
    </xdr:to>
    <xdr:pic>
      <xdr:nvPicPr>
        <xdr:cNvPr id="1519" name="DQ1704_D009B_DQ900-01">
          <a:extLst>
            <a:ext uri="{FF2B5EF4-FFF2-40B4-BE49-F238E27FC236}">
              <a16:creationId xmlns:a16="http://schemas.microsoft.com/office/drawing/2014/main" id="{53D0C502-D533-5672-6297-123EEDF68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19137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243</xdr:row>
      <xdr:rowOff>25400</xdr:rowOff>
    </xdr:from>
    <xdr:to>
      <xdr:col>27</xdr:col>
      <xdr:colOff>1295400</xdr:colOff>
      <xdr:row>243</xdr:row>
      <xdr:rowOff>1930400</xdr:rowOff>
    </xdr:to>
    <xdr:pic>
      <xdr:nvPicPr>
        <xdr:cNvPr id="1521" name="DQ1708_D0A9E_DQ100-01">
          <a:extLst>
            <a:ext uri="{FF2B5EF4-FFF2-40B4-BE49-F238E27FC236}">
              <a16:creationId xmlns:a16="http://schemas.microsoft.com/office/drawing/2014/main" id="{6436FB7C-1EBC-38D8-4A26-364497B66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21106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244</xdr:row>
      <xdr:rowOff>25400</xdr:rowOff>
    </xdr:from>
    <xdr:to>
      <xdr:col>27</xdr:col>
      <xdr:colOff>1295400</xdr:colOff>
      <xdr:row>244</xdr:row>
      <xdr:rowOff>1930400</xdr:rowOff>
    </xdr:to>
    <xdr:pic>
      <xdr:nvPicPr>
        <xdr:cNvPr id="1523" name="DQ1708_D0A9E_DQ230-01">
          <a:extLst>
            <a:ext uri="{FF2B5EF4-FFF2-40B4-BE49-F238E27FC236}">
              <a16:creationId xmlns:a16="http://schemas.microsoft.com/office/drawing/2014/main" id="{7F2EE665-6490-8C11-A9C1-9BD1C9CF2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23074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245</xdr:row>
      <xdr:rowOff>25400</xdr:rowOff>
    </xdr:from>
    <xdr:to>
      <xdr:col>27</xdr:col>
      <xdr:colOff>1295400</xdr:colOff>
      <xdr:row>245</xdr:row>
      <xdr:rowOff>1930400</xdr:rowOff>
    </xdr:to>
    <xdr:pic>
      <xdr:nvPicPr>
        <xdr:cNvPr id="1525" name="DQ1766_D0A4D_DQ900-01">
          <a:extLst>
            <a:ext uri="{FF2B5EF4-FFF2-40B4-BE49-F238E27FC236}">
              <a16:creationId xmlns:a16="http://schemas.microsoft.com/office/drawing/2014/main" id="{83483CF2-FE09-C01C-78ED-9966AA18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25043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246</xdr:row>
      <xdr:rowOff>25400</xdr:rowOff>
    </xdr:from>
    <xdr:to>
      <xdr:col>27</xdr:col>
      <xdr:colOff>1295083</xdr:colOff>
      <xdr:row>246</xdr:row>
      <xdr:rowOff>1930400</xdr:rowOff>
    </xdr:to>
    <xdr:pic>
      <xdr:nvPicPr>
        <xdr:cNvPr id="1527" name="DQ1773_D0A4E_DQ100-01">
          <a:extLst>
            <a:ext uri="{FF2B5EF4-FFF2-40B4-BE49-F238E27FC236}">
              <a16:creationId xmlns:a16="http://schemas.microsoft.com/office/drawing/2014/main" id="{01A5DED2-D1FF-2D61-B533-2DAC71406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27011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247</xdr:row>
      <xdr:rowOff>25400</xdr:rowOff>
    </xdr:from>
    <xdr:to>
      <xdr:col>27</xdr:col>
      <xdr:colOff>1295083</xdr:colOff>
      <xdr:row>247</xdr:row>
      <xdr:rowOff>1930400</xdr:rowOff>
    </xdr:to>
    <xdr:pic>
      <xdr:nvPicPr>
        <xdr:cNvPr id="1529" name="DQ1780_D0A4E_DQ413-01">
          <a:extLst>
            <a:ext uri="{FF2B5EF4-FFF2-40B4-BE49-F238E27FC236}">
              <a16:creationId xmlns:a16="http://schemas.microsoft.com/office/drawing/2014/main" id="{EEC80ADC-F0F7-B6BC-62E0-29F8B673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28980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248</xdr:row>
      <xdr:rowOff>25400</xdr:rowOff>
    </xdr:from>
    <xdr:to>
      <xdr:col>27</xdr:col>
      <xdr:colOff>1296988</xdr:colOff>
      <xdr:row>248</xdr:row>
      <xdr:rowOff>1930400</xdr:rowOff>
    </xdr:to>
    <xdr:pic>
      <xdr:nvPicPr>
        <xdr:cNvPr id="1531" name="DQ1781_D0A4C_DQ218-01">
          <a:extLst>
            <a:ext uri="{FF2B5EF4-FFF2-40B4-BE49-F238E27FC236}">
              <a16:creationId xmlns:a16="http://schemas.microsoft.com/office/drawing/2014/main" id="{6A4C5265-1CDB-E6F8-5094-5ECFE1841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30948900"/>
          <a:ext cx="1271588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249</xdr:row>
      <xdr:rowOff>25400</xdr:rowOff>
    </xdr:from>
    <xdr:to>
      <xdr:col>27</xdr:col>
      <xdr:colOff>1295083</xdr:colOff>
      <xdr:row>249</xdr:row>
      <xdr:rowOff>1930400</xdr:rowOff>
    </xdr:to>
    <xdr:pic>
      <xdr:nvPicPr>
        <xdr:cNvPr id="1533" name="DQ1793_D00MV_DQ875-01">
          <a:extLst>
            <a:ext uri="{FF2B5EF4-FFF2-40B4-BE49-F238E27FC236}">
              <a16:creationId xmlns:a16="http://schemas.microsoft.com/office/drawing/2014/main" id="{93B395A3-5B4E-4B9B-70F3-1FFC8A467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32917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251</xdr:row>
      <xdr:rowOff>25400</xdr:rowOff>
    </xdr:from>
    <xdr:to>
      <xdr:col>27</xdr:col>
      <xdr:colOff>1295083</xdr:colOff>
      <xdr:row>251</xdr:row>
      <xdr:rowOff>1930400</xdr:rowOff>
    </xdr:to>
    <xdr:pic>
      <xdr:nvPicPr>
        <xdr:cNvPr id="1535" name="DQ1803_D0A4U_DQ301-01">
          <a:extLst>
            <a:ext uri="{FF2B5EF4-FFF2-40B4-BE49-F238E27FC236}">
              <a16:creationId xmlns:a16="http://schemas.microsoft.com/office/drawing/2014/main" id="{9DA5D525-717C-0ADB-D932-8D1AAE553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350573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252</xdr:row>
      <xdr:rowOff>25400</xdr:rowOff>
    </xdr:from>
    <xdr:to>
      <xdr:col>27</xdr:col>
      <xdr:colOff>1295083</xdr:colOff>
      <xdr:row>252</xdr:row>
      <xdr:rowOff>1930400</xdr:rowOff>
    </xdr:to>
    <xdr:pic>
      <xdr:nvPicPr>
        <xdr:cNvPr id="1537" name="DQ1880_D00XM_DQ100-01">
          <a:extLst>
            <a:ext uri="{FF2B5EF4-FFF2-40B4-BE49-F238E27FC236}">
              <a16:creationId xmlns:a16="http://schemas.microsoft.com/office/drawing/2014/main" id="{6B3CBF56-1E10-BADE-25AA-971F61491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370258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254</xdr:row>
      <xdr:rowOff>25400</xdr:rowOff>
    </xdr:from>
    <xdr:to>
      <xdr:col>27</xdr:col>
      <xdr:colOff>1296988</xdr:colOff>
      <xdr:row>254</xdr:row>
      <xdr:rowOff>1930400</xdr:rowOff>
    </xdr:to>
    <xdr:pic>
      <xdr:nvPicPr>
        <xdr:cNvPr id="1539" name="DQ1987_D0094_DQ418-01">
          <a:extLst>
            <a:ext uri="{FF2B5EF4-FFF2-40B4-BE49-F238E27FC236}">
              <a16:creationId xmlns:a16="http://schemas.microsoft.com/office/drawing/2014/main" id="{ACC4F475-1F85-3B4B-98C0-C45601CB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39165800"/>
          <a:ext cx="1271588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255</xdr:row>
      <xdr:rowOff>25400</xdr:rowOff>
    </xdr:from>
    <xdr:to>
      <xdr:col>27</xdr:col>
      <xdr:colOff>1296988</xdr:colOff>
      <xdr:row>255</xdr:row>
      <xdr:rowOff>1930400</xdr:rowOff>
    </xdr:to>
    <xdr:pic>
      <xdr:nvPicPr>
        <xdr:cNvPr id="1541" name="DQ1998_D00MM_DQ100-01">
          <a:extLst>
            <a:ext uri="{FF2B5EF4-FFF2-40B4-BE49-F238E27FC236}">
              <a16:creationId xmlns:a16="http://schemas.microsoft.com/office/drawing/2014/main" id="{D235652F-151E-EC41-9F5F-0616A37E2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41134300"/>
          <a:ext cx="1271588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257</xdr:row>
      <xdr:rowOff>25400</xdr:rowOff>
    </xdr:from>
    <xdr:to>
      <xdr:col>27</xdr:col>
      <xdr:colOff>1295083</xdr:colOff>
      <xdr:row>257</xdr:row>
      <xdr:rowOff>1930400</xdr:rowOff>
    </xdr:to>
    <xdr:pic>
      <xdr:nvPicPr>
        <xdr:cNvPr id="1543" name="DQ2002_D0093_DQ563-01">
          <a:extLst>
            <a:ext uri="{FF2B5EF4-FFF2-40B4-BE49-F238E27FC236}">
              <a16:creationId xmlns:a16="http://schemas.microsoft.com/office/drawing/2014/main" id="{082650A1-FBF3-F297-4C58-882408622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432742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258</xdr:row>
      <xdr:rowOff>25400</xdr:rowOff>
    </xdr:from>
    <xdr:to>
      <xdr:col>27</xdr:col>
      <xdr:colOff>1296988</xdr:colOff>
      <xdr:row>258</xdr:row>
      <xdr:rowOff>1930400</xdr:rowOff>
    </xdr:to>
    <xdr:pic>
      <xdr:nvPicPr>
        <xdr:cNvPr id="1545" name="DQ2003_D0A4Y_DQ713-01">
          <a:extLst>
            <a:ext uri="{FF2B5EF4-FFF2-40B4-BE49-F238E27FC236}">
              <a16:creationId xmlns:a16="http://schemas.microsoft.com/office/drawing/2014/main" id="{D62B8C8B-1305-31D9-BFDF-816D640A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45242750"/>
          <a:ext cx="1271588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263</xdr:row>
      <xdr:rowOff>25400</xdr:rowOff>
    </xdr:from>
    <xdr:to>
      <xdr:col>27</xdr:col>
      <xdr:colOff>1292860</xdr:colOff>
      <xdr:row>263</xdr:row>
      <xdr:rowOff>1930400</xdr:rowOff>
    </xdr:to>
    <xdr:pic>
      <xdr:nvPicPr>
        <xdr:cNvPr id="1549" name="DQ2078_D004G_DQ415-01">
          <a:extLst>
            <a:ext uri="{FF2B5EF4-FFF2-40B4-BE49-F238E27FC236}">
              <a16:creationId xmlns:a16="http://schemas.microsoft.com/office/drawing/2014/main" id="{2410AD39-EB22-DD9D-6B71-CB4D571FB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498655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264</xdr:row>
      <xdr:rowOff>25400</xdr:rowOff>
    </xdr:from>
    <xdr:to>
      <xdr:col>27</xdr:col>
      <xdr:colOff>1667510</xdr:colOff>
      <xdr:row>264</xdr:row>
      <xdr:rowOff>1930400</xdr:rowOff>
    </xdr:to>
    <xdr:pic>
      <xdr:nvPicPr>
        <xdr:cNvPr id="1551" name="DQ2082_D0A6Q_DQ100-01">
          <a:extLst>
            <a:ext uri="{FF2B5EF4-FFF2-40B4-BE49-F238E27FC236}">
              <a16:creationId xmlns:a16="http://schemas.microsoft.com/office/drawing/2014/main" id="{80EDE90B-5127-F542-B6B8-F3D40FA3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51834050"/>
          <a:ext cx="164211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265</xdr:row>
      <xdr:rowOff>25400</xdr:rowOff>
    </xdr:from>
    <xdr:to>
      <xdr:col>27</xdr:col>
      <xdr:colOff>1667510</xdr:colOff>
      <xdr:row>265</xdr:row>
      <xdr:rowOff>1930400</xdr:rowOff>
    </xdr:to>
    <xdr:pic>
      <xdr:nvPicPr>
        <xdr:cNvPr id="1553" name="DQ2087_D0A4I_DQ100-01">
          <a:extLst>
            <a:ext uri="{FF2B5EF4-FFF2-40B4-BE49-F238E27FC236}">
              <a16:creationId xmlns:a16="http://schemas.microsoft.com/office/drawing/2014/main" id="{752D1996-13E3-FD87-3936-3335CCA96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53802550"/>
          <a:ext cx="164211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266</xdr:row>
      <xdr:rowOff>25400</xdr:rowOff>
    </xdr:from>
    <xdr:to>
      <xdr:col>27</xdr:col>
      <xdr:colOff>1295202</xdr:colOff>
      <xdr:row>266</xdr:row>
      <xdr:rowOff>1930400</xdr:rowOff>
    </xdr:to>
    <xdr:pic>
      <xdr:nvPicPr>
        <xdr:cNvPr id="1555" name="DQ2091_D00WI_DQ100-01">
          <a:extLst>
            <a:ext uri="{FF2B5EF4-FFF2-40B4-BE49-F238E27FC236}">
              <a16:creationId xmlns:a16="http://schemas.microsoft.com/office/drawing/2014/main" id="{D57E4C9A-06FE-92BC-7D0B-299296FA2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55771050"/>
          <a:ext cx="1269802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268</xdr:row>
      <xdr:rowOff>25400</xdr:rowOff>
    </xdr:from>
    <xdr:to>
      <xdr:col>27</xdr:col>
      <xdr:colOff>1292860</xdr:colOff>
      <xdr:row>268</xdr:row>
      <xdr:rowOff>1930400</xdr:rowOff>
    </xdr:to>
    <xdr:pic>
      <xdr:nvPicPr>
        <xdr:cNvPr id="1557" name="DQ2094_D0A2F_DQ870-01">
          <a:extLst>
            <a:ext uri="{FF2B5EF4-FFF2-40B4-BE49-F238E27FC236}">
              <a16:creationId xmlns:a16="http://schemas.microsoft.com/office/drawing/2014/main" id="{9E09E338-561F-0EA4-3743-8538DB83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579110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269</xdr:row>
      <xdr:rowOff>25400</xdr:rowOff>
    </xdr:from>
    <xdr:to>
      <xdr:col>27</xdr:col>
      <xdr:colOff>1292860</xdr:colOff>
      <xdr:row>269</xdr:row>
      <xdr:rowOff>1930400</xdr:rowOff>
    </xdr:to>
    <xdr:pic>
      <xdr:nvPicPr>
        <xdr:cNvPr id="1559" name="DQ2094_D0A2F_DQ900-01">
          <a:extLst>
            <a:ext uri="{FF2B5EF4-FFF2-40B4-BE49-F238E27FC236}">
              <a16:creationId xmlns:a16="http://schemas.microsoft.com/office/drawing/2014/main" id="{8D46F53C-E26F-984C-A57A-8D41D621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59879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270</xdr:row>
      <xdr:rowOff>25400</xdr:rowOff>
    </xdr:from>
    <xdr:to>
      <xdr:col>27</xdr:col>
      <xdr:colOff>1295400</xdr:colOff>
      <xdr:row>270</xdr:row>
      <xdr:rowOff>1930400</xdr:rowOff>
    </xdr:to>
    <xdr:pic>
      <xdr:nvPicPr>
        <xdr:cNvPr id="1561" name="DQ2096_D003G_DQ100-01">
          <a:extLst>
            <a:ext uri="{FF2B5EF4-FFF2-40B4-BE49-F238E27FC236}">
              <a16:creationId xmlns:a16="http://schemas.microsoft.com/office/drawing/2014/main" id="{ABCC1E9B-EFB4-75CC-B721-574614C49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61848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271</xdr:row>
      <xdr:rowOff>25400</xdr:rowOff>
    </xdr:from>
    <xdr:to>
      <xdr:col>27</xdr:col>
      <xdr:colOff>1295083</xdr:colOff>
      <xdr:row>271</xdr:row>
      <xdr:rowOff>1930400</xdr:rowOff>
    </xdr:to>
    <xdr:pic>
      <xdr:nvPicPr>
        <xdr:cNvPr id="1563" name="DQ2096_D003G_DQ420-01">
          <a:extLst>
            <a:ext uri="{FF2B5EF4-FFF2-40B4-BE49-F238E27FC236}">
              <a16:creationId xmlns:a16="http://schemas.microsoft.com/office/drawing/2014/main" id="{0F254093-C461-D030-5C62-3E0F40F6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638165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272</xdr:row>
      <xdr:rowOff>25400</xdr:rowOff>
    </xdr:from>
    <xdr:to>
      <xdr:col>27</xdr:col>
      <xdr:colOff>1295400</xdr:colOff>
      <xdr:row>272</xdr:row>
      <xdr:rowOff>1930400</xdr:rowOff>
    </xdr:to>
    <xdr:pic>
      <xdr:nvPicPr>
        <xdr:cNvPr id="1565" name="DQ2097_D00MV_DQ420-01">
          <a:extLst>
            <a:ext uri="{FF2B5EF4-FFF2-40B4-BE49-F238E27FC236}">
              <a16:creationId xmlns:a16="http://schemas.microsoft.com/office/drawing/2014/main" id="{B1F826D7-D9DD-8C9F-C319-92E9BCAA8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65785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273</xdr:row>
      <xdr:rowOff>25400</xdr:rowOff>
    </xdr:from>
    <xdr:to>
      <xdr:col>27</xdr:col>
      <xdr:colOff>1295083</xdr:colOff>
      <xdr:row>273</xdr:row>
      <xdr:rowOff>1930400</xdr:rowOff>
    </xdr:to>
    <xdr:pic>
      <xdr:nvPicPr>
        <xdr:cNvPr id="1567" name="DQ2098_D003G_DQ100-01">
          <a:extLst>
            <a:ext uri="{FF2B5EF4-FFF2-40B4-BE49-F238E27FC236}">
              <a16:creationId xmlns:a16="http://schemas.microsoft.com/office/drawing/2014/main" id="{1A11A613-2D70-9F5C-71D6-17C3A4E87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677535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274</xdr:row>
      <xdr:rowOff>25400</xdr:rowOff>
    </xdr:from>
    <xdr:to>
      <xdr:col>27</xdr:col>
      <xdr:colOff>1295400</xdr:colOff>
      <xdr:row>274</xdr:row>
      <xdr:rowOff>1930400</xdr:rowOff>
    </xdr:to>
    <xdr:pic>
      <xdr:nvPicPr>
        <xdr:cNvPr id="1569" name="DQ2099_D00MV_DQ100-01">
          <a:extLst>
            <a:ext uri="{FF2B5EF4-FFF2-40B4-BE49-F238E27FC236}">
              <a16:creationId xmlns:a16="http://schemas.microsoft.com/office/drawing/2014/main" id="{3E774933-71BC-2088-D52F-E89383033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69722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275</xdr:row>
      <xdr:rowOff>25400</xdr:rowOff>
    </xdr:from>
    <xdr:to>
      <xdr:col>27</xdr:col>
      <xdr:colOff>1295083</xdr:colOff>
      <xdr:row>275</xdr:row>
      <xdr:rowOff>1930400</xdr:rowOff>
    </xdr:to>
    <xdr:pic>
      <xdr:nvPicPr>
        <xdr:cNvPr id="1571" name="DQ2099_D00MV_DQ824-01">
          <a:extLst>
            <a:ext uri="{FF2B5EF4-FFF2-40B4-BE49-F238E27FC236}">
              <a16:creationId xmlns:a16="http://schemas.microsoft.com/office/drawing/2014/main" id="{3CFBBD08-2225-9657-8828-1AFE7C92F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716905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276</xdr:row>
      <xdr:rowOff>25400</xdr:rowOff>
    </xdr:from>
    <xdr:to>
      <xdr:col>27</xdr:col>
      <xdr:colOff>1295400</xdr:colOff>
      <xdr:row>276</xdr:row>
      <xdr:rowOff>1930400</xdr:rowOff>
    </xdr:to>
    <xdr:pic>
      <xdr:nvPicPr>
        <xdr:cNvPr id="1573" name="DQ2099_D00MV_DQ900-01">
          <a:extLst>
            <a:ext uri="{FF2B5EF4-FFF2-40B4-BE49-F238E27FC236}">
              <a16:creationId xmlns:a16="http://schemas.microsoft.com/office/drawing/2014/main" id="{D2B05904-9745-E2DF-B309-1E5DA8F47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73659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277</xdr:row>
      <xdr:rowOff>25400</xdr:rowOff>
    </xdr:from>
    <xdr:to>
      <xdr:col>27</xdr:col>
      <xdr:colOff>1295083</xdr:colOff>
      <xdr:row>277</xdr:row>
      <xdr:rowOff>1930400</xdr:rowOff>
    </xdr:to>
    <xdr:pic>
      <xdr:nvPicPr>
        <xdr:cNvPr id="1575" name="DQ2101_D00MV_DQ900-01">
          <a:extLst>
            <a:ext uri="{FF2B5EF4-FFF2-40B4-BE49-F238E27FC236}">
              <a16:creationId xmlns:a16="http://schemas.microsoft.com/office/drawing/2014/main" id="{250A8B18-EC33-A842-EC9D-019BE02E7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756275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278</xdr:row>
      <xdr:rowOff>25400</xdr:rowOff>
    </xdr:from>
    <xdr:to>
      <xdr:col>27</xdr:col>
      <xdr:colOff>1295083</xdr:colOff>
      <xdr:row>278</xdr:row>
      <xdr:rowOff>1930400</xdr:rowOff>
    </xdr:to>
    <xdr:pic>
      <xdr:nvPicPr>
        <xdr:cNvPr id="1577" name="DQ2102_D003G_DQ205-01">
          <a:extLst>
            <a:ext uri="{FF2B5EF4-FFF2-40B4-BE49-F238E27FC236}">
              <a16:creationId xmlns:a16="http://schemas.microsoft.com/office/drawing/2014/main" id="{718932F1-C5EB-AE9C-2E46-559088DC5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775960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279</xdr:row>
      <xdr:rowOff>25400</xdr:rowOff>
    </xdr:from>
    <xdr:to>
      <xdr:col>27</xdr:col>
      <xdr:colOff>1295083</xdr:colOff>
      <xdr:row>279</xdr:row>
      <xdr:rowOff>1930400</xdr:rowOff>
    </xdr:to>
    <xdr:pic>
      <xdr:nvPicPr>
        <xdr:cNvPr id="1579" name="DQ2102_D003G_DQ415-01">
          <a:extLst>
            <a:ext uri="{FF2B5EF4-FFF2-40B4-BE49-F238E27FC236}">
              <a16:creationId xmlns:a16="http://schemas.microsoft.com/office/drawing/2014/main" id="{E5F61D06-9476-48BB-604C-5E1C149C9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795645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280</xdr:row>
      <xdr:rowOff>25400</xdr:rowOff>
    </xdr:from>
    <xdr:to>
      <xdr:col>27</xdr:col>
      <xdr:colOff>1295400</xdr:colOff>
      <xdr:row>280</xdr:row>
      <xdr:rowOff>1930400</xdr:rowOff>
    </xdr:to>
    <xdr:pic>
      <xdr:nvPicPr>
        <xdr:cNvPr id="1581" name="DQ2103_D0A2F_DQ100-01">
          <a:extLst>
            <a:ext uri="{FF2B5EF4-FFF2-40B4-BE49-F238E27FC236}">
              <a16:creationId xmlns:a16="http://schemas.microsoft.com/office/drawing/2014/main" id="{6CD1EB69-25C9-61A4-2CDE-9B4206C1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81533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281</xdr:row>
      <xdr:rowOff>25400</xdr:rowOff>
    </xdr:from>
    <xdr:to>
      <xdr:col>27</xdr:col>
      <xdr:colOff>1292860</xdr:colOff>
      <xdr:row>281</xdr:row>
      <xdr:rowOff>1930400</xdr:rowOff>
    </xdr:to>
    <xdr:pic>
      <xdr:nvPicPr>
        <xdr:cNvPr id="1583" name="DQ2104_D004G_DQ900-01">
          <a:extLst>
            <a:ext uri="{FF2B5EF4-FFF2-40B4-BE49-F238E27FC236}">
              <a16:creationId xmlns:a16="http://schemas.microsoft.com/office/drawing/2014/main" id="{77F09DAF-52A0-8CD1-716C-E29628449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835015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282</xdr:row>
      <xdr:rowOff>25400</xdr:rowOff>
    </xdr:from>
    <xdr:to>
      <xdr:col>27</xdr:col>
      <xdr:colOff>1295083</xdr:colOff>
      <xdr:row>282</xdr:row>
      <xdr:rowOff>1930400</xdr:rowOff>
    </xdr:to>
    <xdr:pic>
      <xdr:nvPicPr>
        <xdr:cNvPr id="1585" name="DQ2106_D004G_DQ100-01">
          <a:extLst>
            <a:ext uri="{FF2B5EF4-FFF2-40B4-BE49-F238E27FC236}">
              <a16:creationId xmlns:a16="http://schemas.microsoft.com/office/drawing/2014/main" id="{AA17C16C-17EC-0E30-149A-1B57498A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854700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283</xdr:row>
      <xdr:rowOff>25400</xdr:rowOff>
    </xdr:from>
    <xdr:to>
      <xdr:col>27</xdr:col>
      <xdr:colOff>1295083</xdr:colOff>
      <xdr:row>283</xdr:row>
      <xdr:rowOff>1930400</xdr:rowOff>
    </xdr:to>
    <xdr:pic>
      <xdr:nvPicPr>
        <xdr:cNvPr id="1587" name="DQ2106_D004G_DQ900-01">
          <a:extLst>
            <a:ext uri="{FF2B5EF4-FFF2-40B4-BE49-F238E27FC236}">
              <a16:creationId xmlns:a16="http://schemas.microsoft.com/office/drawing/2014/main" id="{75B6EF5B-C756-8839-9047-FC7F20C00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874385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286</xdr:row>
      <xdr:rowOff>25400</xdr:rowOff>
    </xdr:from>
    <xdr:to>
      <xdr:col>27</xdr:col>
      <xdr:colOff>1295083</xdr:colOff>
      <xdr:row>286</xdr:row>
      <xdr:rowOff>1930400</xdr:rowOff>
    </xdr:to>
    <xdr:pic>
      <xdr:nvPicPr>
        <xdr:cNvPr id="1589" name="DQ2107_D0A2F_DQ900-01">
          <a:extLst>
            <a:ext uri="{FF2B5EF4-FFF2-40B4-BE49-F238E27FC236}">
              <a16:creationId xmlns:a16="http://schemas.microsoft.com/office/drawing/2014/main" id="{095633B6-6CD2-6167-2DD3-F319FD3A8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89749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288</xdr:row>
      <xdr:rowOff>25400</xdr:rowOff>
    </xdr:from>
    <xdr:to>
      <xdr:col>27</xdr:col>
      <xdr:colOff>1295083</xdr:colOff>
      <xdr:row>288</xdr:row>
      <xdr:rowOff>1930400</xdr:rowOff>
    </xdr:to>
    <xdr:pic>
      <xdr:nvPicPr>
        <xdr:cNvPr id="1591" name="DQ2110_D0A2F_DQ824-01">
          <a:extLst>
            <a:ext uri="{FF2B5EF4-FFF2-40B4-BE49-F238E27FC236}">
              <a16:creationId xmlns:a16="http://schemas.microsoft.com/office/drawing/2014/main" id="{6EA61886-6118-C26F-0915-C5ADBD8F2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918898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289</xdr:row>
      <xdr:rowOff>25400</xdr:rowOff>
    </xdr:from>
    <xdr:to>
      <xdr:col>27</xdr:col>
      <xdr:colOff>1295083</xdr:colOff>
      <xdr:row>289</xdr:row>
      <xdr:rowOff>1930400</xdr:rowOff>
    </xdr:to>
    <xdr:pic>
      <xdr:nvPicPr>
        <xdr:cNvPr id="1593" name="DQ2111_D004G_DQ226-01">
          <a:extLst>
            <a:ext uri="{FF2B5EF4-FFF2-40B4-BE49-F238E27FC236}">
              <a16:creationId xmlns:a16="http://schemas.microsoft.com/office/drawing/2014/main" id="{36267323-47CB-8239-4BA6-4059978F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938583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290</xdr:row>
      <xdr:rowOff>25400</xdr:rowOff>
    </xdr:from>
    <xdr:to>
      <xdr:col>27</xdr:col>
      <xdr:colOff>1295083</xdr:colOff>
      <xdr:row>290</xdr:row>
      <xdr:rowOff>1930400</xdr:rowOff>
    </xdr:to>
    <xdr:pic>
      <xdr:nvPicPr>
        <xdr:cNvPr id="1595" name="DQ2114_D00YT_DQ824-01">
          <a:extLst>
            <a:ext uri="{FF2B5EF4-FFF2-40B4-BE49-F238E27FC236}">
              <a16:creationId xmlns:a16="http://schemas.microsoft.com/office/drawing/2014/main" id="{8B9EB2F0-0DFF-38D3-68C2-4269468D9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958268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291</xdr:row>
      <xdr:rowOff>25400</xdr:rowOff>
    </xdr:from>
    <xdr:to>
      <xdr:col>27</xdr:col>
      <xdr:colOff>1292860</xdr:colOff>
      <xdr:row>291</xdr:row>
      <xdr:rowOff>1930400</xdr:rowOff>
    </xdr:to>
    <xdr:pic>
      <xdr:nvPicPr>
        <xdr:cNvPr id="1597" name="DQ2114_D00YT_DQ900-01">
          <a:extLst>
            <a:ext uri="{FF2B5EF4-FFF2-40B4-BE49-F238E27FC236}">
              <a16:creationId xmlns:a16="http://schemas.microsoft.com/office/drawing/2014/main" id="{2CF40982-8A6F-4CAA-9177-3E02258A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977953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292</xdr:row>
      <xdr:rowOff>25400</xdr:rowOff>
    </xdr:from>
    <xdr:to>
      <xdr:col>27</xdr:col>
      <xdr:colOff>1295083</xdr:colOff>
      <xdr:row>292</xdr:row>
      <xdr:rowOff>1930400</xdr:rowOff>
    </xdr:to>
    <xdr:pic>
      <xdr:nvPicPr>
        <xdr:cNvPr id="1599" name="DQ2114_D00YT_DQ915-01">
          <a:extLst>
            <a:ext uri="{FF2B5EF4-FFF2-40B4-BE49-F238E27FC236}">
              <a16:creationId xmlns:a16="http://schemas.microsoft.com/office/drawing/2014/main" id="{623E057C-35D1-5404-4630-978F3131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5997638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293</xdr:row>
      <xdr:rowOff>25400</xdr:rowOff>
    </xdr:from>
    <xdr:to>
      <xdr:col>27</xdr:col>
      <xdr:colOff>1292860</xdr:colOff>
      <xdr:row>293</xdr:row>
      <xdr:rowOff>1930400</xdr:rowOff>
    </xdr:to>
    <xdr:pic>
      <xdr:nvPicPr>
        <xdr:cNvPr id="1601" name="DQ2116_D00YT_DQ100-01">
          <a:extLst>
            <a:ext uri="{FF2B5EF4-FFF2-40B4-BE49-F238E27FC236}">
              <a16:creationId xmlns:a16="http://schemas.microsoft.com/office/drawing/2014/main" id="{080E781B-7CD4-6BE7-5064-B264C27C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017323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294</xdr:row>
      <xdr:rowOff>25400</xdr:rowOff>
    </xdr:from>
    <xdr:to>
      <xdr:col>27</xdr:col>
      <xdr:colOff>1295083</xdr:colOff>
      <xdr:row>294</xdr:row>
      <xdr:rowOff>1930400</xdr:rowOff>
    </xdr:to>
    <xdr:pic>
      <xdr:nvPicPr>
        <xdr:cNvPr id="1603" name="DQ2116_D00YT_DQ900-01">
          <a:extLst>
            <a:ext uri="{FF2B5EF4-FFF2-40B4-BE49-F238E27FC236}">
              <a16:creationId xmlns:a16="http://schemas.microsoft.com/office/drawing/2014/main" id="{07333BFF-B06A-758C-92DA-B3525529B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037008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295</xdr:row>
      <xdr:rowOff>25400</xdr:rowOff>
    </xdr:from>
    <xdr:to>
      <xdr:col>27</xdr:col>
      <xdr:colOff>1295083</xdr:colOff>
      <xdr:row>295</xdr:row>
      <xdr:rowOff>1930400</xdr:rowOff>
    </xdr:to>
    <xdr:pic>
      <xdr:nvPicPr>
        <xdr:cNvPr id="1607" name="DQ2120_D00BN_DQ900-01">
          <a:extLst>
            <a:ext uri="{FF2B5EF4-FFF2-40B4-BE49-F238E27FC236}">
              <a16:creationId xmlns:a16="http://schemas.microsoft.com/office/drawing/2014/main" id="{3CB7A6F1-C92C-134A-9195-80719F6B9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078093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296</xdr:row>
      <xdr:rowOff>25400</xdr:rowOff>
    </xdr:from>
    <xdr:to>
      <xdr:col>27</xdr:col>
      <xdr:colOff>1295083</xdr:colOff>
      <xdr:row>296</xdr:row>
      <xdr:rowOff>1930400</xdr:rowOff>
    </xdr:to>
    <xdr:pic>
      <xdr:nvPicPr>
        <xdr:cNvPr id="1609" name="DQ2123_D0A6M_DQ01-01">
          <a:extLst>
            <a:ext uri="{FF2B5EF4-FFF2-40B4-BE49-F238E27FC236}">
              <a16:creationId xmlns:a16="http://schemas.microsoft.com/office/drawing/2014/main" id="{6661B70B-E78F-8A16-73CE-16D05A77D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09777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297</xdr:row>
      <xdr:rowOff>25400</xdr:rowOff>
    </xdr:from>
    <xdr:to>
      <xdr:col>27</xdr:col>
      <xdr:colOff>1295083</xdr:colOff>
      <xdr:row>297</xdr:row>
      <xdr:rowOff>1930400</xdr:rowOff>
    </xdr:to>
    <xdr:pic>
      <xdr:nvPicPr>
        <xdr:cNvPr id="1611" name="DQ2124_D0A6M_DQ01-01">
          <a:extLst>
            <a:ext uri="{FF2B5EF4-FFF2-40B4-BE49-F238E27FC236}">
              <a16:creationId xmlns:a16="http://schemas.microsoft.com/office/drawing/2014/main" id="{28696DE1-7859-9242-033F-15746E345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117463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298</xdr:row>
      <xdr:rowOff>25400</xdr:rowOff>
    </xdr:from>
    <xdr:to>
      <xdr:col>27</xdr:col>
      <xdr:colOff>1295083</xdr:colOff>
      <xdr:row>298</xdr:row>
      <xdr:rowOff>1930400</xdr:rowOff>
    </xdr:to>
    <xdr:pic>
      <xdr:nvPicPr>
        <xdr:cNvPr id="1613" name="DQ2125_D0A6U_DQ900-01">
          <a:extLst>
            <a:ext uri="{FF2B5EF4-FFF2-40B4-BE49-F238E27FC236}">
              <a16:creationId xmlns:a16="http://schemas.microsoft.com/office/drawing/2014/main" id="{76857A8E-B860-FB8D-5B8E-7EC5D4099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13714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299</xdr:row>
      <xdr:rowOff>25400</xdr:rowOff>
    </xdr:from>
    <xdr:to>
      <xdr:col>27</xdr:col>
      <xdr:colOff>1295083</xdr:colOff>
      <xdr:row>299</xdr:row>
      <xdr:rowOff>1930400</xdr:rowOff>
    </xdr:to>
    <xdr:pic>
      <xdr:nvPicPr>
        <xdr:cNvPr id="1615" name="DQ2127_D0A6U_DQ900-01">
          <a:extLst>
            <a:ext uri="{FF2B5EF4-FFF2-40B4-BE49-F238E27FC236}">
              <a16:creationId xmlns:a16="http://schemas.microsoft.com/office/drawing/2014/main" id="{FD2F36F0-1ABE-E44F-5C12-5E0D8589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156833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300</xdr:row>
      <xdr:rowOff>25400</xdr:rowOff>
    </xdr:from>
    <xdr:to>
      <xdr:col>27</xdr:col>
      <xdr:colOff>1295083</xdr:colOff>
      <xdr:row>300</xdr:row>
      <xdr:rowOff>1930400</xdr:rowOff>
    </xdr:to>
    <xdr:pic>
      <xdr:nvPicPr>
        <xdr:cNvPr id="1617" name="DQ2128_D0093_DQ717-01">
          <a:extLst>
            <a:ext uri="{FF2B5EF4-FFF2-40B4-BE49-F238E27FC236}">
              <a16:creationId xmlns:a16="http://schemas.microsoft.com/office/drawing/2014/main" id="{E7B2F357-C23E-964E-27AC-B7728D77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17651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301</xdr:row>
      <xdr:rowOff>25400</xdr:rowOff>
    </xdr:from>
    <xdr:to>
      <xdr:col>27</xdr:col>
      <xdr:colOff>1295083</xdr:colOff>
      <xdr:row>301</xdr:row>
      <xdr:rowOff>1930400</xdr:rowOff>
    </xdr:to>
    <xdr:pic>
      <xdr:nvPicPr>
        <xdr:cNvPr id="1619" name="DQ2133_D0A6U_DQ100-01">
          <a:extLst>
            <a:ext uri="{FF2B5EF4-FFF2-40B4-BE49-F238E27FC236}">
              <a16:creationId xmlns:a16="http://schemas.microsoft.com/office/drawing/2014/main" id="{14575DFB-993E-4668-22D6-BB0C861B9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196203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302</xdr:row>
      <xdr:rowOff>25400</xdr:rowOff>
    </xdr:from>
    <xdr:to>
      <xdr:col>27</xdr:col>
      <xdr:colOff>1295083</xdr:colOff>
      <xdr:row>302</xdr:row>
      <xdr:rowOff>1930400</xdr:rowOff>
    </xdr:to>
    <xdr:pic>
      <xdr:nvPicPr>
        <xdr:cNvPr id="1621" name="DQ2134_D00MV_DQ100-01">
          <a:extLst>
            <a:ext uri="{FF2B5EF4-FFF2-40B4-BE49-F238E27FC236}">
              <a16:creationId xmlns:a16="http://schemas.microsoft.com/office/drawing/2014/main" id="{6C1CD20F-A160-A995-887C-D0ECCC61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21588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303</xdr:row>
      <xdr:rowOff>25400</xdr:rowOff>
    </xdr:from>
    <xdr:to>
      <xdr:col>27</xdr:col>
      <xdr:colOff>1295400</xdr:colOff>
      <xdr:row>303</xdr:row>
      <xdr:rowOff>1930400</xdr:rowOff>
    </xdr:to>
    <xdr:pic>
      <xdr:nvPicPr>
        <xdr:cNvPr id="1623" name="DQ2134_D00MV_DQ870-01">
          <a:extLst>
            <a:ext uri="{FF2B5EF4-FFF2-40B4-BE49-F238E27FC236}">
              <a16:creationId xmlns:a16="http://schemas.microsoft.com/office/drawing/2014/main" id="{D4138571-508F-E54C-25AE-7F55F5C2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23557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304</xdr:row>
      <xdr:rowOff>25400</xdr:rowOff>
    </xdr:from>
    <xdr:to>
      <xdr:col>27</xdr:col>
      <xdr:colOff>1295083</xdr:colOff>
      <xdr:row>304</xdr:row>
      <xdr:rowOff>1930400</xdr:rowOff>
    </xdr:to>
    <xdr:pic>
      <xdr:nvPicPr>
        <xdr:cNvPr id="1625" name="DQ2135_D0A6M_DQ01-01">
          <a:extLst>
            <a:ext uri="{FF2B5EF4-FFF2-40B4-BE49-F238E27FC236}">
              <a16:creationId xmlns:a16="http://schemas.microsoft.com/office/drawing/2014/main" id="{9D40B642-2ED0-7845-EF63-3D6BA992C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25525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305</xdr:row>
      <xdr:rowOff>25400</xdr:rowOff>
    </xdr:from>
    <xdr:to>
      <xdr:col>27</xdr:col>
      <xdr:colOff>1295083</xdr:colOff>
      <xdr:row>305</xdr:row>
      <xdr:rowOff>1930400</xdr:rowOff>
    </xdr:to>
    <xdr:pic>
      <xdr:nvPicPr>
        <xdr:cNvPr id="1627" name="DQ2137_D00MV_DQ824-01">
          <a:extLst>
            <a:ext uri="{FF2B5EF4-FFF2-40B4-BE49-F238E27FC236}">
              <a16:creationId xmlns:a16="http://schemas.microsoft.com/office/drawing/2014/main" id="{22D89BEC-C2D4-D42A-F6E1-E1D5831AB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274943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306</xdr:row>
      <xdr:rowOff>25400</xdr:rowOff>
    </xdr:from>
    <xdr:to>
      <xdr:col>27</xdr:col>
      <xdr:colOff>1295083</xdr:colOff>
      <xdr:row>306</xdr:row>
      <xdr:rowOff>1930400</xdr:rowOff>
    </xdr:to>
    <xdr:pic>
      <xdr:nvPicPr>
        <xdr:cNvPr id="1629" name="DQ2138_D00MV_DQ100-01">
          <a:extLst>
            <a:ext uri="{FF2B5EF4-FFF2-40B4-BE49-F238E27FC236}">
              <a16:creationId xmlns:a16="http://schemas.microsoft.com/office/drawing/2014/main" id="{20686E99-055E-16A1-7F20-2A59B196A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29462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307</xdr:row>
      <xdr:rowOff>25400</xdr:rowOff>
    </xdr:from>
    <xdr:to>
      <xdr:col>27</xdr:col>
      <xdr:colOff>1295083</xdr:colOff>
      <xdr:row>307</xdr:row>
      <xdr:rowOff>1930400</xdr:rowOff>
    </xdr:to>
    <xdr:pic>
      <xdr:nvPicPr>
        <xdr:cNvPr id="1631" name="DQ2139_D00MV_DQ205-01">
          <a:extLst>
            <a:ext uri="{FF2B5EF4-FFF2-40B4-BE49-F238E27FC236}">
              <a16:creationId xmlns:a16="http://schemas.microsoft.com/office/drawing/2014/main" id="{B901900E-5670-E6B9-F934-34EB73784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314313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308</xdr:row>
      <xdr:rowOff>25400</xdr:rowOff>
    </xdr:from>
    <xdr:to>
      <xdr:col>27</xdr:col>
      <xdr:colOff>1292860</xdr:colOff>
      <xdr:row>308</xdr:row>
      <xdr:rowOff>1930400</xdr:rowOff>
    </xdr:to>
    <xdr:pic>
      <xdr:nvPicPr>
        <xdr:cNvPr id="1633" name="DQ2139_D00MV_DQ900-01">
          <a:extLst>
            <a:ext uri="{FF2B5EF4-FFF2-40B4-BE49-F238E27FC236}">
              <a16:creationId xmlns:a16="http://schemas.microsoft.com/office/drawing/2014/main" id="{571B0489-3034-37C7-8E85-8B3415896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333998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309</xdr:row>
      <xdr:rowOff>25400</xdr:rowOff>
    </xdr:from>
    <xdr:to>
      <xdr:col>27</xdr:col>
      <xdr:colOff>1292860</xdr:colOff>
      <xdr:row>309</xdr:row>
      <xdr:rowOff>1930400</xdr:rowOff>
    </xdr:to>
    <xdr:pic>
      <xdr:nvPicPr>
        <xdr:cNvPr id="1635" name="DQ2140_D004G_DQ100-01">
          <a:extLst>
            <a:ext uri="{FF2B5EF4-FFF2-40B4-BE49-F238E27FC236}">
              <a16:creationId xmlns:a16="http://schemas.microsoft.com/office/drawing/2014/main" id="{4B1EF99E-16FB-62F7-D452-F33271B7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353683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310</xdr:row>
      <xdr:rowOff>25400</xdr:rowOff>
    </xdr:from>
    <xdr:to>
      <xdr:col>27</xdr:col>
      <xdr:colOff>1295083</xdr:colOff>
      <xdr:row>310</xdr:row>
      <xdr:rowOff>1930400</xdr:rowOff>
    </xdr:to>
    <xdr:pic>
      <xdr:nvPicPr>
        <xdr:cNvPr id="1637" name="DQ2140_D004G_DQ900-01">
          <a:extLst>
            <a:ext uri="{FF2B5EF4-FFF2-40B4-BE49-F238E27FC236}">
              <a16:creationId xmlns:a16="http://schemas.microsoft.com/office/drawing/2014/main" id="{39E0AD96-32CD-4E0B-AD2A-4989EC084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37336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311</xdr:row>
      <xdr:rowOff>25400</xdr:rowOff>
    </xdr:from>
    <xdr:to>
      <xdr:col>27</xdr:col>
      <xdr:colOff>1292860</xdr:colOff>
      <xdr:row>311</xdr:row>
      <xdr:rowOff>1930400</xdr:rowOff>
    </xdr:to>
    <xdr:pic>
      <xdr:nvPicPr>
        <xdr:cNvPr id="1639" name="DQ2142_D004G_DQ100-01">
          <a:extLst>
            <a:ext uri="{FF2B5EF4-FFF2-40B4-BE49-F238E27FC236}">
              <a16:creationId xmlns:a16="http://schemas.microsoft.com/office/drawing/2014/main" id="{FB4BDD52-C02B-4657-0284-154529BB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393053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312</xdr:row>
      <xdr:rowOff>25400</xdr:rowOff>
    </xdr:from>
    <xdr:to>
      <xdr:col>27</xdr:col>
      <xdr:colOff>1295083</xdr:colOff>
      <xdr:row>312</xdr:row>
      <xdr:rowOff>1930400</xdr:rowOff>
    </xdr:to>
    <xdr:pic>
      <xdr:nvPicPr>
        <xdr:cNvPr id="1641" name="DQ2143_D0A2F_DQ100-01">
          <a:extLst>
            <a:ext uri="{FF2B5EF4-FFF2-40B4-BE49-F238E27FC236}">
              <a16:creationId xmlns:a16="http://schemas.microsoft.com/office/drawing/2014/main" id="{F13F4E43-AC7C-B38D-1CD1-034E71BE5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41273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313</xdr:row>
      <xdr:rowOff>25400</xdr:rowOff>
    </xdr:from>
    <xdr:to>
      <xdr:col>27</xdr:col>
      <xdr:colOff>1292860</xdr:colOff>
      <xdr:row>313</xdr:row>
      <xdr:rowOff>1930400</xdr:rowOff>
    </xdr:to>
    <xdr:pic>
      <xdr:nvPicPr>
        <xdr:cNvPr id="1643" name="DQ2144_D0A2F_DQ415-01">
          <a:extLst>
            <a:ext uri="{FF2B5EF4-FFF2-40B4-BE49-F238E27FC236}">
              <a16:creationId xmlns:a16="http://schemas.microsoft.com/office/drawing/2014/main" id="{C100BB48-A5FF-E7F8-3A36-0C0A54ABC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432423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314</xdr:row>
      <xdr:rowOff>25400</xdr:rowOff>
    </xdr:from>
    <xdr:to>
      <xdr:col>27</xdr:col>
      <xdr:colOff>1295083</xdr:colOff>
      <xdr:row>314</xdr:row>
      <xdr:rowOff>1930400</xdr:rowOff>
    </xdr:to>
    <xdr:pic>
      <xdr:nvPicPr>
        <xdr:cNvPr id="1645" name="DQ2145_D003G_DQ824-01">
          <a:extLst>
            <a:ext uri="{FF2B5EF4-FFF2-40B4-BE49-F238E27FC236}">
              <a16:creationId xmlns:a16="http://schemas.microsoft.com/office/drawing/2014/main" id="{CBBAD0C5-C5C8-C114-448F-320B47FE3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45210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315</xdr:row>
      <xdr:rowOff>25400</xdr:rowOff>
    </xdr:from>
    <xdr:to>
      <xdr:col>27</xdr:col>
      <xdr:colOff>1295400</xdr:colOff>
      <xdr:row>315</xdr:row>
      <xdr:rowOff>1930400</xdr:rowOff>
    </xdr:to>
    <xdr:pic>
      <xdr:nvPicPr>
        <xdr:cNvPr id="1647" name="DQ2145_D003G_DQ900-01">
          <a:extLst>
            <a:ext uri="{FF2B5EF4-FFF2-40B4-BE49-F238E27FC236}">
              <a16:creationId xmlns:a16="http://schemas.microsoft.com/office/drawing/2014/main" id="{6D86C241-1F37-7599-322E-60819AB00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47179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316</xdr:row>
      <xdr:rowOff>25400</xdr:rowOff>
    </xdr:from>
    <xdr:to>
      <xdr:col>27</xdr:col>
      <xdr:colOff>1295400</xdr:colOff>
      <xdr:row>316</xdr:row>
      <xdr:rowOff>1930400</xdr:rowOff>
    </xdr:to>
    <xdr:pic>
      <xdr:nvPicPr>
        <xdr:cNvPr id="1649" name="DQ2146_D003G_DQ205-01">
          <a:extLst>
            <a:ext uri="{FF2B5EF4-FFF2-40B4-BE49-F238E27FC236}">
              <a16:creationId xmlns:a16="http://schemas.microsoft.com/office/drawing/2014/main" id="{436FCA1B-C2DC-13A0-1697-5477F9F9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49147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317</xdr:row>
      <xdr:rowOff>25400</xdr:rowOff>
    </xdr:from>
    <xdr:to>
      <xdr:col>27</xdr:col>
      <xdr:colOff>1295083</xdr:colOff>
      <xdr:row>317</xdr:row>
      <xdr:rowOff>1930400</xdr:rowOff>
    </xdr:to>
    <xdr:pic>
      <xdr:nvPicPr>
        <xdr:cNvPr id="1651" name="DQ2147_D003G_DQ915-01">
          <a:extLst>
            <a:ext uri="{FF2B5EF4-FFF2-40B4-BE49-F238E27FC236}">
              <a16:creationId xmlns:a16="http://schemas.microsoft.com/office/drawing/2014/main" id="{AC491371-B57B-7D49-42DB-CD12970A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511163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318</xdr:row>
      <xdr:rowOff>25400</xdr:rowOff>
    </xdr:from>
    <xdr:to>
      <xdr:col>27</xdr:col>
      <xdr:colOff>1295083</xdr:colOff>
      <xdr:row>318</xdr:row>
      <xdr:rowOff>1930400</xdr:rowOff>
    </xdr:to>
    <xdr:pic>
      <xdr:nvPicPr>
        <xdr:cNvPr id="1653" name="DQ2150_D0093_DQ717-01">
          <a:extLst>
            <a:ext uri="{FF2B5EF4-FFF2-40B4-BE49-F238E27FC236}">
              <a16:creationId xmlns:a16="http://schemas.microsoft.com/office/drawing/2014/main" id="{B98FFA0A-C69B-0F6B-71E0-0D8009EB7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53084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319</xdr:row>
      <xdr:rowOff>25400</xdr:rowOff>
    </xdr:from>
    <xdr:to>
      <xdr:col>27</xdr:col>
      <xdr:colOff>1295400</xdr:colOff>
      <xdr:row>319</xdr:row>
      <xdr:rowOff>1930400</xdr:rowOff>
    </xdr:to>
    <xdr:pic>
      <xdr:nvPicPr>
        <xdr:cNvPr id="1655" name="DQ2151_D0A2F_DQ415-01">
          <a:extLst>
            <a:ext uri="{FF2B5EF4-FFF2-40B4-BE49-F238E27FC236}">
              <a16:creationId xmlns:a16="http://schemas.microsoft.com/office/drawing/2014/main" id="{7CDF176E-6E27-E3A0-BC9F-E8C10179E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55053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320</xdr:row>
      <xdr:rowOff>25400</xdr:rowOff>
    </xdr:from>
    <xdr:to>
      <xdr:col>27</xdr:col>
      <xdr:colOff>1295400</xdr:colOff>
      <xdr:row>320</xdr:row>
      <xdr:rowOff>1930400</xdr:rowOff>
    </xdr:to>
    <xdr:pic>
      <xdr:nvPicPr>
        <xdr:cNvPr id="1657" name="DQ2151_D0A2F_DQ870-01">
          <a:extLst>
            <a:ext uri="{FF2B5EF4-FFF2-40B4-BE49-F238E27FC236}">
              <a16:creationId xmlns:a16="http://schemas.microsoft.com/office/drawing/2014/main" id="{B4E82DFF-1017-7963-2F88-D88B2B46C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57021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321</xdr:row>
      <xdr:rowOff>25400</xdr:rowOff>
    </xdr:from>
    <xdr:to>
      <xdr:col>27</xdr:col>
      <xdr:colOff>1292860</xdr:colOff>
      <xdr:row>321</xdr:row>
      <xdr:rowOff>1930400</xdr:rowOff>
    </xdr:to>
    <xdr:pic>
      <xdr:nvPicPr>
        <xdr:cNvPr id="1659" name="DQ2152_D003G_DQ205-01">
          <a:extLst>
            <a:ext uri="{FF2B5EF4-FFF2-40B4-BE49-F238E27FC236}">
              <a16:creationId xmlns:a16="http://schemas.microsoft.com/office/drawing/2014/main" id="{F561E5CF-3090-3275-EDD9-95FFE53C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589903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322</xdr:row>
      <xdr:rowOff>25400</xdr:rowOff>
    </xdr:from>
    <xdr:to>
      <xdr:col>27</xdr:col>
      <xdr:colOff>1292860</xdr:colOff>
      <xdr:row>322</xdr:row>
      <xdr:rowOff>1930400</xdr:rowOff>
    </xdr:to>
    <xdr:pic>
      <xdr:nvPicPr>
        <xdr:cNvPr id="1661" name="DQ2152_D003G_DQ420-01">
          <a:extLst>
            <a:ext uri="{FF2B5EF4-FFF2-40B4-BE49-F238E27FC236}">
              <a16:creationId xmlns:a16="http://schemas.microsoft.com/office/drawing/2014/main" id="{937CD79B-F0F5-03FB-E8F1-98A81FF5D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609588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323</xdr:row>
      <xdr:rowOff>25400</xdr:rowOff>
    </xdr:from>
    <xdr:to>
      <xdr:col>27</xdr:col>
      <xdr:colOff>1295083</xdr:colOff>
      <xdr:row>323</xdr:row>
      <xdr:rowOff>1930400</xdr:rowOff>
    </xdr:to>
    <xdr:pic>
      <xdr:nvPicPr>
        <xdr:cNvPr id="1663" name="DQ2152_D003G_DQ915-01">
          <a:extLst>
            <a:ext uri="{FF2B5EF4-FFF2-40B4-BE49-F238E27FC236}">
              <a16:creationId xmlns:a16="http://schemas.microsoft.com/office/drawing/2014/main" id="{CF3C6B32-6643-63AB-80B9-A1D9D8F2A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629273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324</xdr:row>
      <xdr:rowOff>25400</xdr:rowOff>
    </xdr:from>
    <xdr:to>
      <xdr:col>27</xdr:col>
      <xdr:colOff>1295083</xdr:colOff>
      <xdr:row>324</xdr:row>
      <xdr:rowOff>1930400</xdr:rowOff>
    </xdr:to>
    <xdr:pic>
      <xdr:nvPicPr>
        <xdr:cNvPr id="1665" name="DQ2155_D00BN_DQ900-01">
          <a:extLst>
            <a:ext uri="{FF2B5EF4-FFF2-40B4-BE49-F238E27FC236}">
              <a16:creationId xmlns:a16="http://schemas.microsoft.com/office/drawing/2014/main" id="{05BCD988-8F1E-7EA7-3101-219270000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648958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325</xdr:row>
      <xdr:rowOff>25400</xdr:rowOff>
    </xdr:from>
    <xdr:to>
      <xdr:col>27</xdr:col>
      <xdr:colOff>1295400</xdr:colOff>
      <xdr:row>325</xdr:row>
      <xdr:rowOff>1930400</xdr:rowOff>
    </xdr:to>
    <xdr:pic>
      <xdr:nvPicPr>
        <xdr:cNvPr id="1667" name="DQ2161_D003G_DQ824-01">
          <a:extLst>
            <a:ext uri="{FF2B5EF4-FFF2-40B4-BE49-F238E27FC236}">
              <a16:creationId xmlns:a16="http://schemas.microsoft.com/office/drawing/2014/main" id="{CD3F53E8-89C1-4A07-1232-99FB74335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66864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326</xdr:row>
      <xdr:rowOff>25400</xdr:rowOff>
    </xdr:from>
    <xdr:to>
      <xdr:col>27</xdr:col>
      <xdr:colOff>1295400</xdr:colOff>
      <xdr:row>326</xdr:row>
      <xdr:rowOff>1930400</xdr:rowOff>
    </xdr:to>
    <xdr:pic>
      <xdr:nvPicPr>
        <xdr:cNvPr id="1669" name="DQ2162_D0A2F_DQ415-01">
          <a:extLst>
            <a:ext uri="{FF2B5EF4-FFF2-40B4-BE49-F238E27FC236}">
              <a16:creationId xmlns:a16="http://schemas.microsoft.com/office/drawing/2014/main" id="{0A398F8D-5D62-904B-F9CE-9BD456300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68832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327</xdr:row>
      <xdr:rowOff>25400</xdr:rowOff>
    </xdr:from>
    <xdr:to>
      <xdr:col>27</xdr:col>
      <xdr:colOff>1295400</xdr:colOff>
      <xdr:row>327</xdr:row>
      <xdr:rowOff>1930400</xdr:rowOff>
    </xdr:to>
    <xdr:pic>
      <xdr:nvPicPr>
        <xdr:cNvPr id="1671" name="DQ2162_D0A2F_DQ870-01">
          <a:extLst>
            <a:ext uri="{FF2B5EF4-FFF2-40B4-BE49-F238E27FC236}">
              <a16:creationId xmlns:a16="http://schemas.microsoft.com/office/drawing/2014/main" id="{EEC304AE-5DD5-E4BF-C601-88AA0B4FD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70801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329</xdr:row>
      <xdr:rowOff>25400</xdr:rowOff>
    </xdr:from>
    <xdr:to>
      <xdr:col>27</xdr:col>
      <xdr:colOff>1295400</xdr:colOff>
      <xdr:row>329</xdr:row>
      <xdr:rowOff>1930400</xdr:rowOff>
    </xdr:to>
    <xdr:pic>
      <xdr:nvPicPr>
        <xdr:cNvPr id="1673" name="DQ2180_D00ZF_DQ414-01">
          <a:extLst>
            <a:ext uri="{FF2B5EF4-FFF2-40B4-BE49-F238E27FC236}">
              <a16:creationId xmlns:a16="http://schemas.microsoft.com/office/drawing/2014/main" id="{4E01A62E-2DC0-192E-D636-44C57EA1D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72941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330</xdr:row>
      <xdr:rowOff>25400</xdr:rowOff>
    </xdr:from>
    <xdr:to>
      <xdr:col>27</xdr:col>
      <xdr:colOff>1295400</xdr:colOff>
      <xdr:row>330</xdr:row>
      <xdr:rowOff>1930400</xdr:rowOff>
    </xdr:to>
    <xdr:pic>
      <xdr:nvPicPr>
        <xdr:cNvPr id="1675" name="DQ2182_D0A6Z_DQC49-01">
          <a:extLst>
            <a:ext uri="{FF2B5EF4-FFF2-40B4-BE49-F238E27FC236}">
              <a16:creationId xmlns:a16="http://schemas.microsoft.com/office/drawing/2014/main" id="{5D86E817-A587-81F0-6320-B1A52E25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74909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331</xdr:row>
      <xdr:rowOff>25400</xdr:rowOff>
    </xdr:from>
    <xdr:to>
      <xdr:col>27</xdr:col>
      <xdr:colOff>1295400</xdr:colOff>
      <xdr:row>331</xdr:row>
      <xdr:rowOff>1930400</xdr:rowOff>
    </xdr:to>
    <xdr:pic>
      <xdr:nvPicPr>
        <xdr:cNvPr id="1677" name="DQ2184_D0A75_DQC49-01">
          <a:extLst>
            <a:ext uri="{FF2B5EF4-FFF2-40B4-BE49-F238E27FC236}">
              <a16:creationId xmlns:a16="http://schemas.microsoft.com/office/drawing/2014/main" id="{E740D15B-C038-2D82-DCEE-73BC5E56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76878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332</xdr:row>
      <xdr:rowOff>25400</xdr:rowOff>
    </xdr:from>
    <xdr:to>
      <xdr:col>27</xdr:col>
      <xdr:colOff>1295400</xdr:colOff>
      <xdr:row>332</xdr:row>
      <xdr:rowOff>1930400</xdr:rowOff>
    </xdr:to>
    <xdr:pic>
      <xdr:nvPicPr>
        <xdr:cNvPr id="1679" name="DQ2186_D009B_DQ857-01">
          <a:extLst>
            <a:ext uri="{FF2B5EF4-FFF2-40B4-BE49-F238E27FC236}">
              <a16:creationId xmlns:a16="http://schemas.microsoft.com/office/drawing/2014/main" id="{35C443FB-5383-32D2-AB5D-8BDAF7F19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78846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333</xdr:row>
      <xdr:rowOff>25400</xdr:rowOff>
    </xdr:from>
    <xdr:to>
      <xdr:col>27</xdr:col>
      <xdr:colOff>1295400</xdr:colOff>
      <xdr:row>333</xdr:row>
      <xdr:rowOff>1930400</xdr:rowOff>
    </xdr:to>
    <xdr:pic>
      <xdr:nvPicPr>
        <xdr:cNvPr id="1681" name="DQ2186_D009B_DQ900-01">
          <a:extLst>
            <a:ext uri="{FF2B5EF4-FFF2-40B4-BE49-F238E27FC236}">
              <a16:creationId xmlns:a16="http://schemas.microsoft.com/office/drawing/2014/main" id="{497FF5F6-6317-5E68-0157-3F15D9943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80815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334</xdr:row>
      <xdr:rowOff>25400</xdr:rowOff>
    </xdr:from>
    <xdr:to>
      <xdr:col>27</xdr:col>
      <xdr:colOff>1295400</xdr:colOff>
      <xdr:row>334</xdr:row>
      <xdr:rowOff>1930400</xdr:rowOff>
    </xdr:to>
    <xdr:pic>
      <xdr:nvPicPr>
        <xdr:cNvPr id="1683" name="DQ2190_D0A2F_DQ530-01">
          <a:extLst>
            <a:ext uri="{FF2B5EF4-FFF2-40B4-BE49-F238E27FC236}">
              <a16:creationId xmlns:a16="http://schemas.microsoft.com/office/drawing/2014/main" id="{4AFC7C84-D29E-BDB9-E90D-FC8B55073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82783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335</xdr:row>
      <xdr:rowOff>25400</xdr:rowOff>
    </xdr:from>
    <xdr:to>
      <xdr:col>27</xdr:col>
      <xdr:colOff>1295400</xdr:colOff>
      <xdr:row>335</xdr:row>
      <xdr:rowOff>1930400</xdr:rowOff>
    </xdr:to>
    <xdr:pic>
      <xdr:nvPicPr>
        <xdr:cNvPr id="1685" name="DQ2191_D0A2F_DQ530-01">
          <a:extLst>
            <a:ext uri="{FF2B5EF4-FFF2-40B4-BE49-F238E27FC236}">
              <a16:creationId xmlns:a16="http://schemas.microsoft.com/office/drawing/2014/main" id="{FD518E80-34B8-E74A-47FE-0C53D9AC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84752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336</xdr:row>
      <xdr:rowOff>25400</xdr:rowOff>
    </xdr:from>
    <xdr:to>
      <xdr:col>27</xdr:col>
      <xdr:colOff>1295400</xdr:colOff>
      <xdr:row>336</xdr:row>
      <xdr:rowOff>1930400</xdr:rowOff>
    </xdr:to>
    <xdr:pic>
      <xdr:nvPicPr>
        <xdr:cNvPr id="1687" name="DQ2193_D00WI_DQ813-01">
          <a:extLst>
            <a:ext uri="{FF2B5EF4-FFF2-40B4-BE49-F238E27FC236}">
              <a16:creationId xmlns:a16="http://schemas.microsoft.com/office/drawing/2014/main" id="{6B41EECD-C54B-97B1-B5B3-406E9EA4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86720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337</xdr:row>
      <xdr:rowOff>25400</xdr:rowOff>
    </xdr:from>
    <xdr:to>
      <xdr:col>27</xdr:col>
      <xdr:colOff>1292860</xdr:colOff>
      <xdr:row>337</xdr:row>
      <xdr:rowOff>1930400</xdr:rowOff>
    </xdr:to>
    <xdr:pic>
      <xdr:nvPicPr>
        <xdr:cNvPr id="1689" name="DQ2195_D00YT_DQ329-01">
          <a:extLst>
            <a:ext uri="{FF2B5EF4-FFF2-40B4-BE49-F238E27FC236}">
              <a16:creationId xmlns:a16="http://schemas.microsoft.com/office/drawing/2014/main" id="{486E412E-C4E9-9EBE-46BB-5F7229F7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88689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339</xdr:row>
      <xdr:rowOff>25400</xdr:rowOff>
    </xdr:from>
    <xdr:to>
      <xdr:col>27</xdr:col>
      <xdr:colOff>1295083</xdr:colOff>
      <xdr:row>339</xdr:row>
      <xdr:rowOff>1930400</xdr:rowOff>
    </xdr:to>
    <xdr:pic>
      <xdr:nvPicPr>
        <xdr:cNvPr id="1691" name="DQ2195_D00YT_DQ870-01">
          <a:extLst>
            <a:ext uri="{FF2B5EF4-FFF2-40B4-BE49-F238E27FC236}">
              <a16:creationId xmlns:a16="http://schemas.microsoft.com/office/drawing/2014/main" id="{ADDE429D-FC29-D8E2-A013-5ACCA8A4F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908292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340</xdr:row>
      <xdr:rowOff>25400</xdr:rowOff>
    </xdr:from>
    <xdr:to>
      <xdr:col>27</xdr:col>
      <xdr:colOff>1295083</xdr:colOff>
      <xdr:row>340</xdr:row>
      <xdr:rowOff>1930400</xdr:rowOff>
    </xdr:to>
    <xdr:pic>
      <xdr:nvPicPr>
        <xdr:cNvPr id="1693" name="DQ2195_D00YT_DQ900-01">
          <a:extLst>
            <a:ext uri="{FF2B5EF4-FFF2-40B4-BE49-F238E27FC236}">
              <a16:creationId xmlns:a16="http://schemas.microsoft.com/office/drawing/2014/main" id="{9F0363E6-0BFB-F17C-7596-9E84C02AB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927977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341</xdr:row>
      <xdr:rowOff>25400</xdr:rowOff>
    </xdr:from>
    <xdr:to>
      <xdr:col>27</xdr:col>
      <xdr:colOff>1295400</xdr:colOff>
      <xdr:row>341</xdr:row>
      <xdr:rowOff>1930400</xdr:rowOff>
    </xdr:to>
    <xdr:pic>
      <xdr:nvPicPr>
        <xdr:cNvPr id="1695" name="DQ2203_D004H_DQ900-01">
          <a:extLst>
            <a:ext uri="{FF2B5EF4-FFF2-40B4-BE49-F238E27FC236}">
              <a16:creationId xmlns:a16="http://schemas.microsoft.com/office/drawing/2014/main" id="{0EA8C6EC-D560-5D9F-4B19-28CABED8C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94766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342</xdr:row>
      <xdr:rowOff>25400</xdr:rowOff>
    </xdr:from>
    <xdr:to>
      <xdr:col>27</xdr:col>
      <xdr:colOff>1295400</xdr:colOff>
      <xdr:row>342</xdr:row>
      <xdr:rowOff>1930400</xdr:rowOff>
    </xdr:to>
    <xdr:pic>
      <xdr:nvPicPr>
        <xdr:cNvPr id="1697" name="DQ2212_D0A2F_DQ530-01">
          <a:extLst>
            <a:ext uri="{FF2B5EF4-FFF2-40B4-BE49-F238E27FC236}">
              <a16:creationId xmlns:a16="http://schemas.microsoft.com/office/drawing/2014/main" id="{A3FB8B6C-4902-3291-2DE7-C79C6860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96734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343</xdr:row>
      <xdr:rowOff>25400</xdr:rowOff>
    </xdr:from>
    <xdr:to>
      <xdr:col>27</xdr:col>
      <xdr:colOff>1295400</xdr:colOff>
      <xdr:row>343</xdr:row>
      <xdr:rowOff>1930400</xdr:rowOff>
    </xdr:to>
    <xdr:pic>
      <xdr:nvPicPr>
        <xdr:cNvPr id="1699" name="DQ2212_D0A2F_DQ813-01">
          <a:extLst>
            <a:ext uri="{FF2B5EF4-FFF2-40B4-BE49-F238E27FC236}">
              <a16:creationId xmlns:a16="http://schemas.microsoft.com/office/drawing/2014/main" id="{C6C8E0F5-E529-8337-C0E4-C4EB550E0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698703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344</xdr:row>
      <xdr:rowOff>25400</xdr:rowOff>
    </xdr:from>
    <xdr:to>
      <xdr:col>27</xdr:col>
      <xdr:colOff>1295400</xdr:colOff>
      <xdr:row>344</xdr:row>
      <xdr:rowOff>1930400</xdr:rowOff>
    </xdr:to>
    <xdr:pic>
      <xdr:nvPicPr>
        <xdr:cNvPr id="1701" name="DQ2212_D0A2F_DQ916-01">
          <a:extLst>
            <a:ext uri="{FF2B5EF4-FFF2-40B4-BE49-F238E27FC236}">
              <a16:creationId xmlns:a16="http://schemas.microsoft.com/office/drawing/2014/main" id="{28E9CC94-6310-2142-C3EE-B8420B8D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00671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345</xdr:row>
      <xdr:rowOff>25400</xdr:rowOff>
    </xdr:from>
    <xdr:to>
      <xdr:col>27</xdr:col>
      <xdr:colOff>1295400</xdr:colOff>
      <xdr:row>345</xdr:row>
      <xdr:rowOff>1930400</xdr:rowOff>
    </xdr:to>
    <xdr:pic>
      <xdr:nvPicPr>
        <xdr:cNvPr id="1703" name="DQ2213_D009B_DQ414-01">
          <a:extLst>
            <a:ext uri="{FF2B5EF4-FFF2-40B4-BE49-F238E27FC236}">
              <a16:creationId xmlns:a16="http://schemas.microsoft.com/office/drawing/2014/main" id="{0154EB85-D6B2-B04A-C474-5E75CDD8F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02640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346</xdr:row>
      <xdr:rowOff>25400</xdr:rowOff>
    </xdr:from>
    <xdr:to>
      <xdr:col>27</xdr:col>
      <xdr:colOff>1295400</xdr:colOff>
      <xdr:row>346</xdr:row>
      <xdr:rowOff>1930400</xdr:rowOff>
    </xdr:to>
    <xdr:pic>
      <xdr:nvPicPr>
        <xdr:cNvPr id="1705" name="DQ2213_D009B_DQ531-01">
          <a:extLst>
            <a:ext uri="{FF2B5EF4-FFF2-40B4-BE49-F238E27FC236}">
              <a16:creationId xmlns:a16="http://schemas.microsoft.com/office/drawing/2014/main" id="{36B7FC04-ED21-9F1C-9F21-74E6BB4F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04608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347</xdr:row>
      <xdr:rowOff>25400</xdr:rowOff>
    </xdr:from>
    <xdr:to>
      <xdr:col>27</xdr:col>
      <xdr:colOff>1292860</xdr:colOff>
      <xdr:row>347</xdr:row>
      <xdr:rowOff>1930400</xdr:rowOff>
    </xdr:to>
    <xdr:pic>
      <xdr:nvPicPr>
        <xdr:cNvPr id="1707" name="DQ2215_D009B_DQ414-01">
          <a:extLst>
            <a:ext uri="{FF2B5EF4-FFF2-40B4-BE49-F238E27FC236}">
              <a16:creationId xmlns:a16="http://schemas.microsoft.com/office/drawing/2014/main" id="{8F1CCA4C-B8A3-BC54-A78F-AA7672316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065772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348</xdr:row>
      <xdr:rowOff>25400</xdr:rowOff>
    </xdr:from>
    <xdr:to>
      <xdr:col>27</xdr:col>
      <xdr:colOff>1295400</xdr:colOff>
      <xdr:row>348</xdr:row>
      <xdr:rowOff>1930400</xdr:rowOff>
    </xdr:to>
    <xdr:pic>
      <xdr:nvPicPr>
        <xdr:cNvPr id="1709" name="DQ2215_D009B_DQ531-01">
          <a:extLst>
            <a:ext uri="{FF2B5EF4-FFF2-40B4-BE49-F238E27FC236}">
              <a16:creationId xmlns:a16="http://schemas.microsoft.com/office/drawing/2014/main" id="{59F3CF3E-5362-D68C-3D43-A65204DE5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08545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349</xdr:row>
      <xdr:rowOff>25400</xdr:rowOff>
    </xdr:from>
    <xdr:to>
      <xdr:col>27</xdr:col>
      <xdr:colOff>1295400</xdr:colOff>
      <xdr:row>349</xdr:row>
      <xdr:rowOff>1930400</xdr:rowOff>
    </xdr:to>
    <xdr:pic>
      <xdr:nvPicPr>
        <xdr:cNvPr id="1711" name="DQ2216_D00X4_DQ414-01">
          <a:extLst>
            <a:ext uri="{FF2B5EF4-FFF2-40B4-BE49-F238E27FC236}">
              <a16:creationId xmlns:a16="http://schemas.microsoft.com/office/drawing/2014/main" id="{8C9257DD-3BEC-8098-D58D-50D3F4E04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10514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350</xdr:row>
      <xdr:rowOff>25400</xdr:rowOff>
    </xdr:from>
    <xdr:to>
      <xdr:col>27</xdr:col>
      <xdr:colOff>1292860</xdr:colOff>
      <xdr:row>350</xdr:row>
      <xdr:rowOff>1930400</xdr:rowOff>
    </xdr:to>
    <xdr:pic>
      <xdr:nvPicPr>
        <xdr:cNvPr id="1713" name="DQ2216_D00X4_DQ531-01">
          <a:extLst>
            <a:ext uri="{FF2B5EF4-FFF2-40B4-BE49-F238E27FC236}">
              <a16:creationId xmlns:a16="http://schemas.microsoft.com/office/drawing/2014/main" id="{F7201770-FA2E-FA7B-3B12-A75EC0FD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124827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351</xdr:row>
      <xdr:rowOff>25400</xdr:rowOff>
    </xdr:from>
    <xdr:to>
      <xdr:col>27</xdr:col>
      <xdr:colOff>1292860</xdr:colOff>
      <xdr:row>351</xdr:row>
      <xdr:rowOff>1930400</xdr:rowOff>
    </xdr:to>
    <xdr:pic>
      <xdr:nvPicPr>
        <xdr:cNvPr id="1715" name="DQ2217_D004G_DQ916-01">
          <a:extLst>
            <a:ext uri="{FF2B5EF4-FFF2-40B4-BE49-F238E27FC236}">
              <a16:creationId xmlns:a16="http://schemas.microsoft.com/office/drawing/2014/main" id="{F762CD9B-2C3C-4760-F027-B01291113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144512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352</xdr:row>
      <xdr:rowOff>25400</xdr:rowOff>
    </xdr:from>
    <xdr:to>
      <xdr:col>27</xdr:col>
      <xdr:colOff>1295400</xdr:colOff>
      <xdr:row>352</xdr:row>
      <xdr:rowOff>1930400</xdr:rowOff>
    </xdr:to>
    <xdr:pic>
      <xdr:nvPicPr>
        <xdr:cNvPr id="1717" name="DQ2227_D0A82_DQ100-01">
          <a:extLst>
            <a:ext uri="{FF2B5EF4-FFF2-40B4-BE49-F238E27FC236}">
              <a16:creationId xmlns:a16="http://schemas.microsoft.com/office/drawing/2014/main" id="{234174E3-34F1-E6D3-D4AE-DDA6E3C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16419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354</xdr:row>
      <xdr:rowOff>25400</xdr:rowOff>
    </xdr:from>
    <xdr:to>
      <xdr:col>27</xdr:col>
      <xdr:colOff>1295083</xdr:colOff>
      <xdr:row>354</xdr:row>
      <xdr:rowOff>1930400</xdr:rowOff>
    </xdr:to>
    <xdr:pic>
      <xdr:nvPicPr>
        <xdr:cNvPr id="1719" name="DQ2229_D0A82_DQ100-01">
          <a:extLst>
            <a:ext uri="{FF2B5EF4-FFF2-40B4-BE49-F238E27FC236}">
              <a16:creationId xmlns:a16="http://schemas.microsoft.com/office/drawing/2014/main" id="{518451E0-FA6D-5049-2B99-06940C0C5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185596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355</xdr:row>
      <xdr:rowOff>25400</xdr:rowOff>
    </xdr:from>
    <xdr:to>
      <xdr:col>27</xdr:col>
      <xdr:colOff>1295083</xdr:colOff>
      <xdr:row>355</xdr:row>
      <xdr:rowOff>1930400</xdr:rowOff>
    </xdr:to>
    <xdr:pic>
      <xdr:nvPicPr>
        <xdr:cNvPr id="1721" name="DQ2232_D007D_DQ100-01">
          <a:extLst>
            <a:ext uri="{FF2B5EF4-FFF2-40B4-BE49-F238E27FC236}">
              <a16:creationId xmlns:a16="http://schemas.microsoft.com/office/drawing/2014/main" id="{A7B99E83-43F2-5AF4-764F-80CBFFCCB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20528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356</xdr:row>
      <xdr:rowOff>25400</xdr:rowOff>
    </xdr:from>
    <xdr:to>
      <xdr:col>27</xdr:col>
      <xdr:colOff>1295083</xdr:colOff>
      <xdr:row>356</xdr:row>
      <xdr:rowOff>1930400</xdr:rowOff>
    </xdr:to>
    <xdr:pic>
      <xdr:nvPicPr>
        <xdr:cNvPr id="1723" name="DQ2232_D0A79_DQ003-01">
          <a:extLst>
            <a:ext uri="{FF2B5EF4-FFF2-40B4-BE49-F238E27FC236}">
              <a16:creationId xmlns:a16="http://schemas.microsoft.com/office/drawing/2014/main" id="{529FC281-00A0-9FE1-B64A-A1863FDF9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224966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357</xdr:row>
      <xdr:rowOff>25400</xdr:rowOff>
    </xdr:from>
    <xdr:to>
      <xdr:col>27</xdr:col>
      <xdr:colOff>1295083</xdr:colOff>
      <xdr:row>357</xdr:row>
      <xdr:rowOff>1930400</xdr:rowOff>
    </xdr:to>
    <xdr:pic>
      <xdr:nvPicPr>
        <xdr:cNvPr id="1725" name="DQ2234_D00MV_DQ100-01">
          <a:extLst>
            <a:ext uri="{FF2B5EF4-FFF2-40B4-BE49-F238E27FC236}">
              <a16:creationId xmlns:a16="http://schemas.microsoft.com/office/drawing/2014/main" id="{016D9397-066F-7F9A-064E-E8325216E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24465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358</xdr:row>
      <xdr:rowOff>25400</xdr:rowOff>
    </xdr:from>
    <xdr:to>
      <xdr:col>27</xdr:col>
      <xdr:colOff>1295400</xdr:colOff>
      <xdr:row>358</xdr:row>
      <xdr:rowOff>1930400</xdr:rowOff>
    </xdr:to>
    <xdr:pic>
      <xdr:nvPicPr>
        <xdr:cNvPr id="1727" name="DQ2234_D00MV_DQ825-01">
          <a:extLst>
            <a:ext uri="{FF2B5EF4-FFF2-40B4-BE49-F238E27FC236}">
              <a16:creationId xmlns:a16="http://schemas.microsoft.com/office/drawing/2014/main" id="{3FDFAE73-9C10-876C-9745-83824C89C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26433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359</xdr:row>
      <xdr:rowOff>25400</xdr:rowOff>
    </xdr:from>
    <xdr:to>
      <xdr:col>27</xdr:col>
      <xdr:colOff>1295083</xdr:colOff>
      <xdr:row>359</xdr:row>
      <xdr:rowOff>1930400</xdr:rowOff>
    </xdr:to>
    <xdr:pic>
      <xdr:nvPicPr>
        <xdr:cNvPr id="1729" name="DQ2237_D003G_DQ100-01">
          <a:extLst>
            <a:ext uri="{FF2B5EF4-FFF2-40B4-BE49-F238E27FC236}">
              <a16:creationId xmlns:a16="http://schemas.microsoft.com/office/drawing/2014/main" id="{70275EB1-0261-B6FE-97F6-5473485CA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28402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360</xdr:row>
      <xdr:rowOff>25400</xdr:rowOff>
    </xdr:from>
    <xdr:to>
      <xdr:col>27</xdr:col>
      <xdr:colOff>1295400</xdr:colOff>
      <xdr:row>360</xdr:row>
      <xdr:rowOff>1930400</xdr:rowOff>
    </xdr:to>
    <xdr:pic>
      <xdr:nvPicPr>
        <xdr:cNvPr id="1731" name="DQ2240_D0A71_DQ100-01">
          <a:extLst>
            <a:ext uri="{FF2B5EF4-FFF2-40B4-BE49-F238E27FC236}">
              <a16:creationId xmlns:a16="http://schemas.microsoft.com/office/drawing/2014/main" id="{F175A9BC-7377-93CC-F102-13DEAF082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30370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361</xdr:row>
      <xdr:rowOff>25400</xdr:rowOff>
    </xdr:from>
    <xdr:to>
      <xdr:col>27</xdr:col>
      <xdr:colOff>1295083</xdr:colOff>
      <xdr:row>361</xdr:row>
      <xdr:rowOff>1930400</xdr:rowOff>
    </xdr:to>
    <xdr:pic>
      <xdr:nvPicPr>
        <xdr:cNvPr id="1733" name="DQ2241_D0A71_DQ100-01">
          <a:extLst>
            <a:ext uri="{FF2B5EF4-FFF2-40B4-BE49-F238E27FC236}">
              <a16:creationId xmlns:a16="http://schemas.microsoft.com/office/drawing/2014/main" id="{591BB5DC-B5FD-6C9C-8EF3-6A49A94B8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32339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362</xdr:row>
      <xdr:rowOff>25400</xdr:rowOff>
    </xdr:from>
    <xdr:to>
      <xdr:col>27</xdr:col>
      <xdr:colOff>1292860</xdr:colOff>
      <xdr:row>362</xdr:row>
      <xdr:rowOff>1930400</xdr:rowOff>
    </xdr:to>
    <xdr:pic>
      <xdr:nvPicPr>
        <xdr:cNvPr id="1735" name="DQ2241_D0AAL_DQ01-01">
          <a:extLst>
            <a:ext uri="{FF2B5EF4-FFF2-40B4-BE49-F238E27FC236}">
              <a16:creationId xmlns:a16="http://schemas.microsoft.com/office/drawing/2014/main" id="{1A6051BA-ECA0-F83D-E687-C3DEABFB0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34307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363</xdr:row>
      <xdr:rowOff>25400</xdr:rowOff>
    </xdr:from>
    <xdr:to>
      <xdr:col>27</xdr:col>
      <xdr:colOff>1295083</xdr:colOff>
      <xdr:row>363</xdr:row>
      <xdr:rowOff>1930400</xdr:rowOff>
    </xdr:to>
    <xdr:pic>
      <xdr:nvPicPr>
        <xdr:cNvPr id="1737" name="DQ2246_D0A7Z_DQ003-01">
          <a:extLst>
            <a:ext uri="{FF2B5EF4-FFF2-40B4-BE49-F238E27FC236}">
              <a16:creationId xmlns:a16="http://schemas.microsoft.com/office/drawing/2014/main" id="{9837C827-3F20-9EC9-FE17-431F6016C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36276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364</xdr:row>
      <xdr:rowOff>25400</xdr:rowOff>
    </xdr:from>
    <xdr:to>
      <xdr:col>27</xdr:col>
      <xdr:colOff>1295083</xdr:colOff>
      <xdr:row>364</xdr:row>
      <xdr:rowOff>1930400</xdr:rowOff>
    </xdr:to>
    <xdr:pic>
      <xdr:nvPicPr>
        <xdr:cNvPr id="1739" name="DQ2252_D0A7J_DQ01-01">
          <a:extLst>
            <a:ext uri="{FF2B5EF4-FFF2-40B4-BE49-F238E27FC236}">
              <a16:creationId xmlns:a16="http://schemas.microsoft.com/office/drawing/2014/main" id="{78177C7B-7A64-4470-6064-56E0A8DF2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382446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365</xdr:row>
      <xdr:rowOff>25400</xdr:rowOff>
    </xdr:from>
    <xdr:to>
      <xdr:col>27</xdr:col>
      <xdr:colOff>1295400</xdr:colOff>
      <xdr:row>365</xdr:row>
      <xdr:rowOff>1930400</xdr:rowOff>
    </xdr:to>
    <xdr:pic>
      <xdr:nvPicPr>
        <xdr:cNvPr id="1741" name="DQ2252_D0ABT_DQ03-01">
          <a:extLst>
            <a:ext uri="{FF2B5EF4-FFF2-40B4-BE49-F238E27FC236}">
              <a16:creationId xmlns:a16="http://schemas.microsoft.com/office/drawing/2014/main" id="{6B33CED9-0F4D-F826-9C36-414DFA0F7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40213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366</xdr:row>
      <xdr:rowOff>25400</xdr:rowOff>
    </xdr:from>
    <xdr:to>
      <xdr:col>27</xdr:col>
      <xdr:colOff>1295400</xdr:colOff>
      <xdr:row>366</xdr:row>
      <xdr:rowOff>1930400</xdr:rowOff>
    </xdr:to>
    <xdr:pic>
      <xdr:nvPicPr>
        <xdr:cNvPr id="1743" name="DQ2255_D0A8U_DQ100-01">
          <a:extLst>
            <a:ext uri="{FF2B5EF4-FFF2-40B4-BE49-F238E27FC236}">
              <a16:creationId xmlns:a16="http://schemas.microsoft.com/office/drawing/2014/main" id="{D2411B6E-0D37-0649-3A6D-E783D00E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42181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367</xdr:row>
      <xdr:rowOff>25400</xdr:rowOff>
    </xdr:from>
    <xdr:to>
      <xdr:col>27</xdr:col>
      <xdr:colOff>1295083</xdr:colOff>
      <xdr:row>367</xdr:row>
      <xdr:rowOff>1930400</xdr:rowOff>
    </xdr:to>
    <xdr:pic>
      <xdr:nvPicPr>
        <xdr:cNvPr id="1745" name="DQ2258_D0A4E_DQ100-01">
          <a:extLst>
            <a:ext uri="{FF2B5EF4-FFF2-40B4-BE49-F238E27FC236}">
              <a16:creationId xmlns:a16="http://schemas.microsoft.com/office/drawing/2014/main" id="{037DFC77-F2CA-4B3E-FFEE-9EBA81A8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44150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368</xdr:row>
      <xdr:rowOff>25400</xdr:rowOff>
    </xdr:from>
    <xdr:to>
      <xdr:col>27</xdr:col>
      <xdr:colOff>1295400</xdr:colOff>
      <xdr:row>368</xdr:row>
      <xdr:rowOff>1930400</xdr:rowOff>
    </xdr:to>
    <xdr:pic>
      <xdr:nvPicPr>
        <xdr:cNvPr id="1747" name="DQ2259_D0A4E_DQ100-01">
          <a:extLst>
            <a:ext uri="{FF2B5EF4-FFF2-40B4-BE49-F238E27FC236}">
              <a16:creationId xmlns:a16="http://schemas.microsoft.com/office/drawing/2014/main" id="{5E1C1A10-A313-6FE7-D30D-7F7758B31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461186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369</xdr:row>
      <xdr:rowOff>25400</xdr:rowOff>
    </xdr:from>
    <xdr:to>
      <xdr:col>27</xdr:col>
      <xdr:colOff>1292860</xdr:colOff>
      <xdr:row>369</xdr:row>
      <xdr:rowOff>1930400</xdr:rowOff>
    </xdr:to>
    <xdr:pic>
      <xdr:nvPicPr>
        <xdr:cNvPr id="1749" name="DQ2262_D0A4D_DQ100-01">
          <a:extLst>
            <a:ext uri="{FF2B5EF4-FFF2-40B4-BE49-F238E27FC236}">
              <a16:creationId xmlns:a16="http://schemas.microsoft.com/office/drawing/2014/main" id="{739072EB-48A7-BA89-5C53-ACF44C5C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48087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370</xdr:row>
      <xdr:rowOff>25400</xdr:rowOff>
    </xdr:from>
    <xdr:to>
      <xdr:col>27</xdr:col>
      <xdr:colOff>1295083</xdr:colOff>
      <xdr:row>370</xdr:row>
      <xdr:rowOff>1930400</xdr:rowOff>
    </xdr:to>
    <xdr:pic>
      <xdr:nvPicPr>
        <xdr:cNvPr id="1751" name="DQ2262_D0A4D_DQ533-01">
          <a:extLst>
            <a:ext uri="{FF2B5EF4-FFF2-40B4-BE49-F238E27FC236}">
              <a16:creationId xmlns:a16="http://schemas.microsoft.com/office/drawing/2014/main" id="{3CA546A7-8B06-EF15-424F-755C0A6DD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500556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371</xdr:row>
      <xdr:rowOff>25400</xdr:rowOff>
    </xdr:from>
    <xdr:to>
      <xdr:col>27</xdr:col>
      <xdr:colOff>1295083</xdr:colOff>
      <xdr:row>371</xdr:row>
      <xdr:rowOff>1930400</xdr:rowOff>
    </xdr:to>
    <xdr:pic>
      <xdr:nvPicPr>
        <xdr:cNvPr id="1753" name="DQ2266_D0A8D_DQ01-01">
          <a:extLst>
            <a:ext uri="{FF2B5EF4-FFF2-40B4-BE49-F238E27FC236}">
              <a16:creationId xmlns:a16="http://schemas.microsoft.com/office/drawing/2014/main" id="{B4FE4970-37F4-ADAD-6A7A-16D61E608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52024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372</xdr:row>
      <xdr:rowOff>25400</xdr:rowOff>
    </xdr:from>
    <xdr:to>
      <xdr:col>27</xdr:col>
      <xdr:colOff>1295083</xdr:colOff>
      <xdr:row>372</xdr:row>
      <xdr:rowOff>1930400</xdr:rowOff>
    </xdr:to>
    <xdr:pic>
      <xdr:nvPicPr>
        <xdr:cNvPr id="1755" name="DQ2270_D0A8M_DQ707-01">
          <a:extLst>
            <a:ext uri="{FF2B5EF4-FFF2-40B4-BE49-F238E27FC236}">
              <a16:creationId xmlns:a16="http://schemas.microsoft.com/office/drawing/2014/main" id="{E39AA4CB-8F15-2B04-166E-23E0017C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539926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373</xdr:row>
      <xdr:rowOff>25400</xdr:rowOff>
    </xdr:from>
    <xdr:to>
      <xdr:col>27</xdr:col>
      <xdr:colOff>1295400</xdr:colOff>
      <xdr:row>373</xdr:row>
      <xdr:rowOff>1930400</xdr:rowOff>
    </xdr:to>
    <xdr:pic>
      <xdr:nvPicPr>
        <xdr:cNvPr id="1757" name="DQ2273_D0012_DQC31-01">
          <a:extLst>
            <a:ext uri="{FF2B5EF4-FFF2-40B4-BE49-F238E27FC236}">
              <a16:creationId xmlns:a16="http://schemas.microsoft.com/office/drawing/2014/main" id="{18F881D7-8699-4BE4-974F-F8A3E287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559611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374</xdr:row>
      <xdr:rowOff>25400</xdr:rowOff>
    </xdr:from>
    <xdr:to>
      <xdr:col>27</xdr:col>
      <xdr:colOff>1295083</xdr:colOff>
      <xdr:row>374</xdr:row>
      <xdr:rowOff>1930400</xdr:rowOff>
    </xdr:to>
    <xdr:pic>
      <xdr:nvPicPr>
        <xdr:cNvPr id="1759" name="DQ2277_D0A8D_DQ01-01">
          <a:extLst>
            <a:ext uri="{FF2B5EF4-FFF2-40B4-BE49-F238E27FC236}">
              <a16:creationId xmlns:a16="http://schemas.microsoft.com/office/drawing/2014/main" id="{FD2F83D4-1703-12D1-9B8E-AE5320C06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579296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375</xdr:row>
      <xdr:rowOff>25400</xdr:rowOff>
    </xdr:from>
    <xdr:to>
      <xdr:col>27</xdr:col>
      <xdr:colOff>1295083</xdr:colOff>
      <xdr:row>375</xdr:row>
      <xdr:rowOff>1930400</xdr:rowOff>
    </xdr:to>
    <xdr:pic>
      <xdr:nvPicPr>
        <xdr:cNvPr id="1761" name="DQ2278_D0A89_DQ707-01">
          <a:extLst>
            <a:ext uri="{FF2B5EF4-FFF2-40B4-BE49-F238E27FC236}">
              <a16:creationId xmlns:a16="http://schemas.microsoft.com/office/drawing/2014/main" id="{4820E1C8-2EB7-EA2A-6B9B-80598927F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59898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376</xdr:row>
      <xdr:rowOff>25400</xdr:rowOff>
    </xdr:from>
    <xdr:to>
      <xdr:col>27</xdr:col>
      <xdr:colOff>1292860</xdr:colOff>
      <xdr:row>376</xdr:row>
      <xdr:rowOff>1930400</xdr:rowOff>
    </xdr:to>
    <xdr:pic>
      <xdr:nvPicPr>
        <xdr:cNvPr id="1763" name="DQ2286_D0A8V_DQ204-01">
          <a:extLst>
            <a:ext uri="{FF2B5EF4-FFF2-40B4-BE49-F238E27FC236}">
              <a16:creationId xmlns:a16="http://schemas.microsoft.com/office/drawing/2014/main" id="{16C33BB3-5BA0-E420-1E95-2789EA726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618666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377</xdr:row>
      <xdr:rowOff>25400</xdr:rowOff>
    </xdr:from>
    <xdr:to>
      <xdr:col>27</xdr:col>
      <xdr:colOff>1295083</xdr:colOff>
      <xdr:row>377</xdr:row>
      <xdr:rowOff>1930400</xdr:rowOff>
    </xdr:to>
    <xdr:pic>
      <xdr:nvPicPr>
        <xdr:cNvPr id="1765" name="DQ2286_D0A8V_DQ317-01">
          <a:extLst>
            <a:ext uri="{FF2B5EF4-FFF2-40B4-BE49-F238E27FC236}">
              <a16:creationId xmlns:a16="http://schemas.microsoft.com/office/drawing/2014/main" id="{3E8F102B-1EE9-DC37-03C2-B913C397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63835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378</xdr:row>
      <xdr:rowOff>25400</xdr:rowOff>
    </xdr:from>
    <xdr:to>
      <xdr:col>27</xdr:col>
      <xdr:colOff>1295083</xdr:colOff>
      <xdr:row>378</xdr:row>
      <xdr:rowOff>1930400</xdr:rowOff>
    </xdr:to>
    <xdr:pic>
      <xdr:nvPicPr>
        <xdr:cNvPr id="1767" name="DQ2286_D0A8V_DQ559-01">
          <a:extLst>
            <a:ext uri="{FF2B5EF4-FFF2-40B4-BE49-F238E27FC236}">
              <a16:creationId xmlns:a16="http://schemas.microsoft.com/office/drawing/2014/main" id="{1F66CE79-3A11-6CE5-4700-7DD74EFD9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658036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379</xdr:row>
      <xdr:rowOff>25400</xdr:rowOff>
    </xdr:from>
    <xdr:to>
      <xdr:col>27</xdr:col>
      <xdr:colOff>1292860</xdr:colOff>
      <xdr:row>379</xdr:row>
      <xdr:rowOff>1930400</xdr:rowOff>
    </xdr:to>
    <xdr:pic>
      <xdr:nvPicPr>
        <xdr:cNvPr id="1769" name="DQ2286_D0A8V_DQ821-01">
          <a:extLst>
            <a:ext uri="{FF2B5EF4-FFF2-40B4-BE49-F238E27FC236}">
              <a16:creationId xmlns:a16="http://schemas.microsoft.com/office/drawing/2014/main" id="{D6C8A45D-7E8A-1442-A3B9-5DF24A595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67772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380</xdr:row>
      <xdr:rowOff>25400</xdr:rowOff>
    </xdr:from>
    <xdr:to>
      <xdr:col>27</xdr:col>
      <xdr:colOff>1295083</xdr:colOff>
      <xdr:row>380</xdr:row>
      <xdr:rowOff>1930400</xdr:rowOff>
    </xdr:to>
    <xdr:pic>
      <xdr:nvPicPr>
        <xdr:cNvPr id="1771" name="DQ2291_D0A92_DQ905-01">
          <a:extLst>
            <a:ext uri="{FF2B5EF4-FFF2-40B4-BE49-F238E27FC236}">
              <a16:creationId xmlns:a16="http://schemas.microsoft.com/office/drawing/2014/main" id="{8A22BB90-451F-AE41-7D1B-A38B31FAE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697406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381</xdr:row>
      <xdr:rowOff>25400</xdr:rowOff>
    </xdr:from>
    <xdr:to>
      <xdr:col>27</xdr:col>
      <xdr:colOff>1295083</xdr:colOff>
      <xdr:row>381</xdr:row>
      <xdr:rowOff>1930400</xdr:rowOff>
    </xdr:to>
    <xdr:pic>
      <xdr:nvPicPr>
        <xdr:cNvPr id="1773" name="DQ2292_D0A92_DQ905-01">
          <a:extLst>
            <a:ext uri="{FF2B5EF4-FFF2-40B4-BE49-F238E27FC236}">
              <a16:creationId xmlns:a16="http://schemas.microsoft.com/office/drawing/2014/main" id="{B6C77AC4-FE86-85E9-279C-E4CA0800D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71709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382</xdr:row>
      <xdr:rowOff>25400</xdr:rowOff>
    </xdr:from>
    <xdr:to>
      <xdr:col>27</xdr:col>
      <xdr:colOff>1295083</xdr:colOff>
      <xdr:row>382</xdr:row>
      <xdr:rowOff>1930400</xdr:rowOff>
    </xdr:to>
    <xdr:pic>
      <xdr:nvPicPr>
        <xdr:cNvPr id="1775" name="DQ2293_D0A8C_DQ900-01">
          <a:extLst>
            <a:ext uri="{FF2B5EF4-FFF2-40B4-BE49-F238E27FC236}">
              <a16:creationId xmlns:a16="http://schemas.microsoft.com/office/drawing/2014/main" id="{A60036A8-F4A4-23B9-BF5C-FCFFCCDF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736776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383</xdr:row>
      <xdr:rowOff>25400</xdr:rowOff>
    </xdr:from>
    <xdr:to>
      <xdr:col>27</xdr:col>
      <xdr:colOff>1295083</xdr:colOff>
      <xdr:row>383</xdr:row>
      <xdr:rowOff>1930400</xdr:rowOff>
    </xdr:to>
    <xdr:pic>
      <xdr:nvPicPr>
        <xdr:cNvPr id="1777" name="DQ2295_D0A8G_DQ333-01">
          <a:extLst>
            <a:ext uri="{FF2B5EF4-FFF2-40B4-BE49-F238E27FC236}">
              <a16:creationId xmlns:a16="http://schemas.microsoft.com/office/drawing/2014/main" id="{3F49B107-7961-80CE-EF83-FEE9A021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75646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385</xdr:row>
      <xdr:rowOff>25400</xdr:rowOff>
    </xdr:from>
    <xdr:to>
      <xdr:col>27</xdr:col>
      <xdr:colOff>1295083</xdr:colOff>
      <xdr:row>385</xdr:row>
      <xdr:rowOff>1930400</xdr:rowOff>
    </xdr:to>
    <xdr:pic>
      <xdr:nvPicPr>
        <xdr:cNvPr id="1779" name="DQ2296_D0A8H_DQ950-01">
          <a:extLst>
            <a:ext uri="{FF2B5EF4-FFF2-40B4-BE49-F238E27FC236}">
              <a16:creationId xmlns:a16="http://schemas.microsoft.com/office/drawing/2014/main" id="{2D2FA241-E40C-EB1A-A68A-4A302F89E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777861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386</xdr:row>
      <xdr:rowOff>25400</xdr:rowOff>
    </xdr:from>
    <xdr:to>
      <xdr:col>27</xdr:col>
      <xdr:colOff>1295083</xdr:colOff>
      <xdr:row>386</xdr:row>
      <xdr:rowOff>1930400</xdr:rowOff>
    </xdr:to>
    <xdr:pic>
      <xdr:nvPicPr>
        <xdr:cNvPr id="1781" name="DQ2303_D0A8K_DQ350-01">
          <a:extLst>
            <a:ext uri="{FF2B5EF4-FFF2-40B4-BE49-F238E27FC236}">
              <a16:creationId xmlns:a16="http://schemas.microsoft.com/office/drawing/2014/main" id="{F7D71BB4-20D2-5956-960B-74308F833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797546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387</xdr:row>
      <xdr:rowOff>25400</xdr:rowOff>
    </xdr:from>
    <xdr:to>
      <xdr:col>27</xdr:col>
      <xdr:colOff>1295083</xdr:colOff>
      <xdr:row>387</xdr:row>
      <xdr:rowOff>1930400</xdr:rowOff>
    </xdr:to>
    <xdr:pic>
      <xdr:nvPicPr>
        <xdr:cNvPr id="1783" name="DQ2314_D0A8Y_DQ322-01">
          <a:extLst>
            <a:ext uri="{FF2B5EF4-FFF2-40B4-BE49-F238E27FC236}">
              <a16:creationId xmlns:a16="http://schemas.microsoft.com/office/drawing/2014/main" id="{3D55C056-B76A-B7BB-4937-C984461B6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817231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388</xdr:row>
      <xdr:rowOff>25400</xdr:rowOff>
    </xdr:from>
    <xdr:to>
      <xdr:col>27</xdr:col>
      <xdr:colOff>1295083</xdr:colOff>
      <xdr:row>388</xdr:row>
      <xdr:rowOff>1930400</xdr:rowOff>
    </xdr:to>
    <xdr:pic>
      <xdr:nvPicPr>
        <xdr:cNvPr id="1785" name="DQ2314_D0A8Y_DQ900-01">
          <a:extLst>
            <a:ext uri="{FF2B5EF4-FFF2-40B4-BE49-F238E27FC236}">
              <a16:creationId xmlns:a16="http://schemas.microsoft.com/office/drawing/2014/main" id="{B6202797-A48C-96E6-7293-0F6266B75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836916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389</xdr:row>
      <xdr:rowOff>25400</xdr:rowOff>
    </xdr:from>
    <xdr:to>
      <xdr:col>27</xdr:col>
      <xdr:colOff>1295083</xdr:colOff>
      <xdr:row>389</xdr:row>
      <xdr:rowOff>1930400</xdr:rowOff>
    </xdr:to>
    <xdr:pic>
      <xdr:nvPicPr>
        <xdr:cNvPr id="1787" name="DQ2317_D0A8Y_DQ322-01">
          <a:extLst>
            <a:ext uri="{FF2B5EF4-FFF2-40B4-BE49-F238E27FC236}">
              <a16:creationId xmlns:a16="http://schemas.microsoft.com/office/drawing/2014/main" id="{2F92445B-CC76-6B59-E70D-EBC11AEDA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856601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390</xdr:row>
      <xdr:rowOff>25400</xdr:rowOff>
    </xdr:from>
    <xdr:to>
      <xdr:col>27</xdr:col>
      <xdr:colOff>1293178</xdr:colOff>
      <xdr:row>390</xdr:row>
      <xdr:rowOff>1930400</xdr:rowOff>
    </xdr:to>
    <xdr:pic>
      <xdr:nvPicPr>
        <xdr:cNvPr id="1789" name="DQ2318_D000V_DQ826-01">
          <a:extLst>
            <a:ext uri="{FF2B5EF4-FFF2-40B4-BE49-F238E27FC236}">
              <a16:creationId xmlns:a16="http://schemas.microsoft.com/office/drawing/2014/main" id="{44731531-1637-CD0D-36A3-FC3F71908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87628600"/>
          <a:ext cx="1267778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392</xdr:row>
      <xdr:rowOff>25400</xdr:rowOff>
    </xdr:from>
    <xdr:to>
      <xdr:col>27</xdr:col>
      <xdr:colOff>1292860</xdr:colOff>
      <xdr:row>392</xdr:row>
      <xdr:rowOff>1930400</xdr:rowOff>
    </xdr:to>
    <xdr:pic>
      <xdr:nvPicPr>
        <xdr:cNvPr id="1791" name="DQ2319_D0A9B_DQ900-01">
          <a:extLst>
            <a:ext uri="{FF2B5EF4-FFF2-40B4-BE49-F238E27FC236}">
              <a16:creationId xmlns:a16="http://schemas.microsoft.com/office/drawing/2014/main" id="{BF41C4E9-C24D-F697-EC64-80AF3E8A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897685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393</xdr:row>
      <xdr:rowOff>25400</xdr:rowOff>
    </xdr:from>
    <xdr:to>
      <xdr:col>27</xdr:col>
      <xdr:colOff>1295083</xdr:colOff>
      <xdr:row>393</xdr:row>
      <xdr:rowOff>1930400</xdr:rowOff>
    </xdr:to>
    <xdr:pic>
      <xdr:nvPicPr>
        <xdr:cNvPr id="1793" name="DQ2325_D00QK_DQ253-01">
          <a:extLst>
            <a:ext uri="{FF2B5EF4-FFF2-40B4-BE49-F238E27FC236}">
              <a16:creationId xmlns:a16="http://schemas.microsoft.com/office/drawing/2014/main" id="{74550F88-AD50-E98F-C491-066A0269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917370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395</xdr:row>
      <xdr:rowOff>25400</xdr:rowOff>
    </xdr:from>
    <xdr:to>
      <xdr:col>27</xdr:col>
      <xdr:colOff>1295083</xdr:colOff>
      <xdr:row>395</xdr:row>
      <xdr:rowOff>1930400</xdr:rowOff>
    </xdr:to>
    <xdr:pic>
      <xdr:nvPicPr>
        <xdr:cNvPr id="1795" name="DQ2325_D00QK_DQ584-01">
          <a:extLst>
            <a:ext uri="{FF2B5EF4-FFF2-40B4-BE49-F238E27FC236}">
              <a16:creationId xmlns:a16="http://schemas.microsoft.com/office/drawing/2014/main" id="{6F9FEFC8-3D38-C9E6-0E4F-9935CE427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938770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396</xdr:row>
      <xdr:rowOff>25400</xdr:rowOff>
    </xdr:from>
    <xdr:to>
      <xdr:col>27</xdr:col>
      <xdr:colOff>1293178</xdr:colOff>
      <xdr:row>396</xdr:row>
      <xdr:rowOff>1930400</xdr:rowOff>
    </xdr:to>
    <xdr:pic>
      <xdr:nvPicPr>
        <xdr:cNvPr id="1797" name="DQ2334_D000V_DQ900-01">
          <a:extLst>
            <a:ext uri="{FF2B5EF4-FFF2-40B4-BE49-F238E27FC236}">
              <a16:creationId xmlns:a16="http://schemas.microsoft.com/office/drawing/2014/main" id="{2DCACA7D-E14A-9143-CCA9-0A4B0A6A1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95845500"/>
          <a:ext cx="1267778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398</xdr:row>
      <xdr:rowOff>25400</xdr:rowOff>
    </xdr:from>
    <xdr:to>
      <xdr:col>27</xdr:col>
      <xdr:colOff>1292860</xdr:colOff>
      <xdr:row>398</xdr:row>
      <xdr:rowOff>1930400</xdr:rowOff>
    </xdr:to>
    <xdr:pic>
      <xdr:nvPicPr>
        <xdr:cNvPr id="1799" name="DQ2340_D0A7T_DQ100-01">
          <a:extLst>
            <a:ext uri="{FF2B5EF4-FFF2-40B4-BE49-F238E27FC236}">
              <a16:creationId xmlns:a16="http://schemas.microsoft.com/office/drawing/2014/main" id="{3417E9BE-FEA3-2606-D589-ACC0A1CD6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979854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399</xdr:row>
      <xdr:rowOff>25400</xdr:rowOff>
    </xdr:from>
    <xdr:to>
      <xdr:col>27</xdr:col>
      <xdr:colOff>1295083</xdr:colOff>
      <xdr:row>399</xdr:row>
      <xdr:rowOff>1930400</xdr:rowOff>
    </xdr:to>
    <xdr:pic>
      <xdr:nvPicPr>
        <xdr:cNvPr id="1801" name="DQ2341_D0A8P_DQ900-01">
          <a:extLst>
            <a:ext uri="{FF2B5EF4-FFF2-40B4-BE49-F238E27FC236}">
              <a16:creationId xmlns:a16="http://schemas.microsoft.com/office/drawing/2014/main" id="{631D27DE-DF17-AC23-7227-E16D3EC0C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7999539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400</xdr:row>
      <xdr:rowOff>25400</xdr:rowOff>
    </xdr:from>
    <xdr:to>
      <xdr:col>27</xdr:col>
      <xdr:colOff>1295400</xdr:colOff>
      <xdr:row>400</xdr:row>
      <xdr:rowOff>1930400</xdr:rowOff>
    </xdr:to>
    <xdr:pic>
      <xdr:nvPicPr>
        <xdr:cNvPr id="1803" name="DQ2343_D00YT_DQ870-01">
          <a:extLst>
            <a:ext uri="{FF2B5EF4-FFF2-40B4-BE49-F238E27FC236}">
              <a16:creationId xmlns:a16="http://schemas.microsoft.com/office/drawing/2014/main" id="{0A0F7043-A5BC-7AB0-84AA-555BB5466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01922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401</xdr:row>
      <xdr:rowOff>25400</xdr:rowOff>
    </xdr:from>
    <xdr:to>
      <xdr:col>27</xdr:col>
      <xdr:colOff>1292860</xdr:colOff>
      <xdr:row>401</xdr:row>
      <xdr:rowOff>1930400</xdr:rowOff>
    </xdr:to>
    <xdr:pic>
      <xdr:nvPicPr>
        <xdr:cNvPr id="1805" name="DQ2345_D0A47_DQ525-01">
          <a:extLst>
            <a:ext uri="{FF2B5EF4-FFF2-40B4-BE49-F238E27FC236}">
              <a16:creationId xmlns:a16="http://schemas.microsoft.com/office/drawing/2014/main" id="{2762B863-5CCF-EC20-E90F-95C71DD82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038909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402</xdr:row>
      <xdr:rowOff>25400</xdr:rowOff>
    </xdr:from>
    <xdr:to>
      <xdr:col>27</xdr:col>
      <xdr:colOff>1292860</xdr:colOff>
      <xdr:row>402</xdr:row>
      <xdr:rowOff>1930400</xdr:rowOff>
    </xdr:to>
    <xdr:pic>
      <xdr:nvPicPr>
        <xdr:cNvPr id="1807" name="DQ2345_D0A47_DQ826-01">
          <a:extLst>
            <a:ext uri="{FF2B5EF4-FFF2-40B4-BE49-F238E27FC236}">
              <a16:creationId xmlns:a16="http://schemas.microsoft.com/office/drawing/2014/main" id="{C0315B9D-664B-6C38-B75E-F0B56263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058594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403</xdr:row>
      <xdr:rowOff>25400</xdr:rowOff>
    </xdr:from>
    <xdr:to>
      <xdr:col>27</xdr:col>
      <xdr:colOff>1295400</xdr:colOff>
      <xdr:row>403</xdr:row>
      <xdr:rowOff>1930400</xdr:rowOff>
    </xdr:to>
    <xdr:pic>
      <xdr:nvPicPr>
        <xdr:cNvPr id="1809" name="DQ2348_D000V_DQ826-01">
          <a:extLst>
            <a:ext uri="{FF2B5EF4-FFF2-40B4-BE49-F238E27FC236}">
              <a16:creationId xmlns:a16="http://schemas.microsoft.com/office/drawing/2014/main" id="{E0A8AEA5-3AEF-F118-F975-034B89235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07827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404</xdr:row>
      <xdr:rowOff>25400</xdr:rowOff>
    </xdr:from>
    <xdr:to>
      <xdr:col>27</xdr:col>
      <xdr:colOff>1295400</xdr:colOff>
      <xdr:row>404</xdr:row>
      <xdr:rowOff>1930400</xdr:rowOff>
    </xdr:to>
    <xdr:pic>
      <xdr:nvPicPr>
        <xdr:cNvPr id="1811" name="DQ2357_D0A7D_DQ100-01">
          <a:extLst>
            <a:ext uri="{FF2B5EF4-FFF2-40B4-BE49-F238E27FC236}">
              <a16:creationId xmlns:a16="http://schemas.microsoft.com/office/drawing/2014/main" id="{69388F48-3823-1B25-4224-5D5FCD845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09796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405</xdr:row>
      <xdr:rowOff>25400</xdr:rowOff>
    </xdr:from>
    <xdr:to>
      <xdr:col>27</xdr:col>
      <xdr:colOff>1292860</xdr:colOff>
      <xdr:row>405</xdr:row>
      <xdr:rowOff>1930400</xdr:rowOff>
    </xdr:to>
    <xdr:pic>
      <xdr:nvPicPr>
        <xdr:cNvPr id="1813" name="DQ2357_D0A7D_DQ900-01">
          <a:extLst>
            <a:ext uri="{FF2B5EF4-FFF2-40B4-BE49-F238E27FC236}">
              <a16:creationId xmlns:a16="http://schemas.microsoft.com/office/drawing/2014/main" id="{3B4A1BA3-2FE5-4122-1323-12B226682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117649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406</xdr:row>
      <xdr:rowOff>25400</xdr:rowOff>
    </xdr:from>
    <xdr:to>
      <xdr:col>27</xdr:col>
      <xdr:colOff>1292860</xdr:colOff>
      <xdr:row>406</xdr:row>
      <xdr:rowOff>1930400</xdr:rowOff>
    </xdr:to>
    <xdr:pic>
      <xdr:nvPicPr>
        <xdr:cNvPr id="1815" name="DQ2363_D0A8J_DQ205-01">
          <a:extLst>
            <a:ext uri="{FF2B5EF4-FFF2-40B4-BE49-F238E27FC236}">
              <a16:creationId xmlns:a16="http://schemas.microsoft.com/office/drawing/2014/main" id="{BBACB036-0A58-D942-A2E8-255879418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137334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408</xdr:row>
      <xdr:rowOff>25400</xdr:rowOff>
    </xdr:from>
    <xdr:to>
      <xdr:col>27</xdr:col>
      <xdr:colOff>1295400</xdr:colOff>
      <xdr:row>408</xdr:row>
      <xdr:rowOff>1930400</xdr:rowOff>
    </xdr:to>
    <xdr:pic>
      <xdr:nvPicPr>
        <xdr:cNvPr id="1819" name="DQ2374_D00MM_DQ252-01">
          <a:extLst>
            <a:ext uri="{FF2B5EF4-FFF2-40B4-BE49-F238E27FC236}">
              <a16:creationId xmlns:a16="http://schemas.microsoft.com/office/drawing/2014/main" id="{8194CD0D-0357-31CC-1D8C-9B4E1F7DB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17841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409</xdr:row>
      <xdr:rowOff>25400</xdr:rowOff>
    </xdr:from>
    <xdr:to>
      <xdr:col>27</xdr:col>
      <xdr:colOff>1295083</xdr:colOff>
      <xdr:row>409</xdr:row>
      <xdr:rowOff>1930400</xdr:rowOff>
    </xdr:to>
    <xdr:pic>
      <xdr:nvPicPr>
        <xdr:cNvPr id="1821" name="DQ2381_D0A93_DQ410-01">
          <a:extLst>
            <a:ext uri="{FF2B5EF4-FFF2-40B4-BE49-F238E27FC236}">
              <a16:creationId xmlns:a16="http://schemas.microsoft.com/office/drawing/2014/main" id="{0718C7DD-65CB-B62C-68BD-FB209FD0A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19810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410</xdr:row>
      <xdr:rowOff>25400</xdr:rowOff>
    </xdr:from>
    <xdr:to>
      <xdr:col>27</xdr:col>
      <xdr:colOff>1295083</xdr:colOff>
      <xdr:row>410</xdr:row>
      <xdr:rowOff>1930400</xdr:rowOff>
    </xdr:to>
    <xdr:pic>
      <xdr:nvPicPr>
        <xdr:cNvPr id="1823" name="DQ2381_D0A93_DQ504-01">
          <a:extLst>
            <a:ext uri="{FF2B5EF4-FFF2-40B4-BE49-F238E27FC236}">
              <a16:creationId xmlns:a16="http://schemas.microsoft.com/office/drawing/2014/main" id="{B66D9830-8AD2-AE05-1A7E-ADD2A914F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21778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411</xdr:row>
      <xdr:rowOff>25400</xdr:rowOff>
    </xdr:from>
    <xdr:to>
      <xdr:col>27</xdr:col>
      <xdr:colOff>1295083</xdr:colOff>
      <xdr:row>411</xdr:row>
      <xdr:rowOff>1930400</xdr:rowOff>
    </xdr:to>
    <xdr:pic>
      <xdr:nvPicPr>
        <xdr:cNvPr id="1825" name="DQ2381_D0A93_DQ817-01">
          <a:extLst>
            <a:ext uri="{FF2B5EF4-FFF2-40B4-BE49-F238E27FC236}">
              <a16:creationId xmlns:a16="http://schemas.microsoft.com/office/drawing/2014/main" id="{F6BE7DC5-14FA-267D-93C8-5B142F10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23747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412</xdr:row>
      <xdr:rowOff>25400</xdr:rowOff>
    </xdr:from>
    <xdr:to>
      <xdr:col>27</xdr:col>
      <xdr:colOff>1295083</xdr:colOff>
      <xdr:row>412</xdr:row>
      <xdr:rowOff>1930400</xdr:rowOff>
    </xdr:to>
    <xdr:pic>
      <xdr:nvPicPr>
        <xdr:cNvPr id="1827" name="DQ2382_D0A92_DQ905-01">
          <a:extLst>
            <a:ext uri="{FF2B5EF4-FFF2-40B4-BE49-F238E27FC236}">
              <a16:creationId xmlns:a16="http://schemas.microsoft.com/office/drawing/2014/main" id="{F6A5AF92-0FDD-4402-1CD9-4188C1FEB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25715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413</xdr:row>
      <xdr:rowOff>25400</xdr:rowOff>
    </xdr:from>
    <xdr:to>
      <xdr:col>27</xdr:col>
      <xdr:colOff>1295083</xdr:colOff>
      <xdr:row>413</xdr:row>
      <xdr:rowOff>1930400</xdr:rowOff>
    </xdr:to>
    <xdr:pic>
      <xdr:nvPicPr>
        <xdr:cNvPr id="1829" name="DQ2384_D0A41_DQ100-01">
          <a:extLst>
            <a:ext uri="{FF2B5EF4-FFF2-40B4-BE49-F238E27FC236}">
              <a16:creationId xmlns:a16="http://schemas.microsoft.com/office/drawing/2014/main" id="{BD8051E8-844C-CFEE-FC9D-3EA5F394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27684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414</xdr:row>
      <xdr:rowOff>25400</xdr:rowOff>
    </xdr:from>
    <xdr:to>
      <xdr:col>27</xdr:col>
      <xdr:colOff>1295400</xdr:colOff>
      <xdr:row>414</xdr:row>
      <xdr:rowOff>1930400</xdr:rowOff>
    </xdr:to>
    <xdr:pic>
      <xdr:nvPicPr>
        <xdr:cNvPr id="1831" name="DQ2385_D009B_DQ100-01">
          <a:extLst>
            <a:ext uri="{FF2B5EF4-FFF2-40B4-BE49-F238E27FC236}">
              <a16:creationId xmlns:a16="http://schemas.microsoft.com/office/drawing/2014/main" id="{A47B0875-F2B3-F86A-3C7B-98C20893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29652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415</xdr:row>
      <xdr:rowOff>25400</xdr:rowOff>
    </xdr:from>
    <xdr:to>
      <xdr:col>27</xdr:col>
      <xdr:colOff>1295400</xdr:colOff>
      <xdr:row>415</xdr:row>
      <xdr:rowOff>1930400</xdr:rowOff>
    </xdr:to>
    <xdr:pic>
      <xdr:nvPicPr>
        <xdr:cNvPr id="1833" name="DQ2385_D009B_DQ900-01">
          <a:extLst>
            <a:ext uri="{FF2B5EF4-FFF2-40B4-BE49-F238E27FC236}">
              <a16:creationId xmlns:a16="http://schemas.microsoft.com/office/drawing/2014/main" id="{249910E4-63FA-EECF-D888-9DC72427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31621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416</xdr:row>
      <xdr:rowOff>25400</xdr:rowOff>
    </xdr:from>
    <xdr:to>
      <xdr:col>27</xdr:col>
      <xdr:colOff>1295083</xdr:colOff>
      <xdr:row>416</xdr:row>
      <xdr:rowOff>1930400</xdr:rowOff>
    </xdr:to>
    <xdr:pic>
      <xdr:nvPicPr>
        <xdr:cNvPr id="1835" name="DQ2386_D00ZF_DQ100-01">
          <a:extLst>
            <a:ext uri="{FF2B5EF4-FFF2-40B4-BE49-F238E27FC236}">
              <a16:creationId xmlns:a16="http://schemas.microsoft.com/office/drawing/2014/main" id="{2EF573DF-E5BE-ADED-6BFF-8527D344A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33589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417</xdr:row>
      <xdr:rowOff>25400</xdr:rowOff>
    </xdr:from>
    <xdr:to>
      <xdr:col>27</xdr:col>
      <xdr:colOff>1295083</xdr:colOff>
      <xdr:row>417</xdr:row>
      <xdr:rowOff>1930400</xdr:rowOff>
    </xdr:to>
    <xdr:pic>
      <xdr:nvPicPr>
        <xdr:cNvPr id="1837" name="DQ2387_D0A99_DQ900-01">
          <a:extLst>
            <a:ext uri="{FF2B5EF4-FFF2-40B4-BE49-F238E27FC236}">
              <a16:creationId xmlns:a16="http://schemas.microsoft.com/office/drawing/2014/main" id="{77B61365-5928-F6E8-0027-E5B924673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35558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428</xdr:row>
      <xdr:rowOff>25400</xdr:rowOff>
    </xdr:from>
    <xdr:to>
      <xdr:col>27</xdr:col>
      <xdr:colOff>1295083</xdr:colOff>
      <xdr:row>428</xdr:row>
      <xdr:rowOff>1930400</xdr:rowOff>
    </xdr:to>
    <xdr:pic>
      <xdr:nvPicPr>
        <xdr:cNvPr id="1839" name="DQ2406_D00MM_DQ100-01">
          <a:extLst>
            <a:ext uri="{FF2B5EF4-FFF2-40B4-BE49-F238E27FC236}">
              <a16:creationId xmlns:a16="http://schemas.microsoft.com/office/drawing/2014/main" id="{517F8D68-370A-8E1A-1850-35187A29C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392414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429</xdr:row>
      <xdr:rowOff>25400</xdr:rowOff>
    </xdr:from>
    <xdr:to>
      <xdr:col>27</xdr:col>
      <xdr:colOff>1295083</xdr:colOff>
      <xdr:row>429</xdr:row>
      <xdr:rowOff>1930400</xdr:rowOff>
    </xdr:to>
    <xdr:pic>
      <xdr:nvPicPr>
        <xdr:cNvPr id="1841" name="DQ2406_D00MM_DQ900-01">
          <a:extLst>
            <a:ext uri="{FF2B5EF4-FFF2-40B4-BE49-F238E27FC236}">
              <a16:creationId xmlns:a16="http://schemas.microsoft.com/office/drawing/2014/main" id="{E9E721F2-482D-3BBA-D2E3-F11D627CB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412099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431</xdr:row>
      <xdr:rowOff>25400</xdr:rowOff>
    </xdr:from>
    <xdr:to>
      <xdr:col>27</xdr:col>
      <xdr:colOff>1295083</xdr:colOff>
      <xdr:row>431</xdr:row>
      <xdr:rowOff>1930400</xdr:rowOff>
    </xdr:to>
    <xdr:pic>
      <xdr:nvPicPr>
        <xdr:cNvPr id="1843" name="DQ2408_D009B_DQ100-01">
          <a:extLst>
            <a:ext uri="{FF2B5EF4-FFF2-40B4-BE49-F238E27FC236}">
              <a16:creationId xmlns:a16="http://schemas.microsoft.com/office/drawing/2014/main" id="{DE0D5131-E210-66A2-1E68-8DA974092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433498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432</xdr:row>
      <xdr:rowOff>25400</xdr:rowOff>
    </xdr:from>
    <xdr:to>
      <xdr:col>27</xdr:col>
      <xdr:colOff>1295083</xdr:colOff>
      <xdr:row>432</xdr:row>
      <xdr:rowOff>1930400</xdr:rowOff>
    </xdr:to>
    <xdr:pic>
      <xdr:nvPicPr>
        <xdr:cNvPr id="1845" name="DQ2408_D009B_DQ900-01">
          <a:extLst>
            <a:ext uri="{FF2B5EF4-FFF2-40B4-BE49-F238E27FC236}">
              <a16:creationId xmlns:a16="http://schemas.microsoft.com/office/drawing/2014/main" id="{2B7AFF82-1CD5-79B1-687E-D70B3A8EE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453183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433</xdr:row>
      <xdr:rowOff>25400</xdr:rowOff>
    </xdr:from>
    <xdr:to>
      <xdr:col>27</xdr:col>
      <xdr:colOff>1295083</xdr:colOff>
      <xdr:row>433</xdr:row>
      <xdr:rowOff>1930400</xdr:rowOff>
    </xdr:to>
    <xdr:pic>
      <xdr:nvPicPr>
        <xdr:cNvPr id="1847" name="DQ2414_D0A6I_DQ900-01">
          <a:extLst>
            <a:ext uri="{FF2B5EF4-FFF2-40B4-BE49-F238E27FC236}">
              <a16:creationId xmlns:a16="http://schemas.microsoft.com/office/drawing/2014/main" id="{2031D59B-4E0B-F231-3F5C-C6A426016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472868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438</xdr:row>
      <xdr:rowOff>25400</xdr:rowOff>
    </xdr:from>
    <xdr:to>
      <xdr:col>27</xdr:col>
      <xdr:colOff>1295083</xdr:colOff>
      <xdr:row>438</xdr:row>
      <xdr:rowOff>1930400</xdr:rowOff>
    </xdr:to>
    <xdr:pic>
      <xdr:nvPicPr>
        <xdr:cNvPr id="1849" name="DQ2420_D00MV_DQ900-01">
          <a:extLst>
            <a:ext uri="{FF2B5EF4-FFF2-40B4-BE49-F238E27FC236}">
              <a16:creationId xmlns:a16="http://schemas.microsoft.com/office/drawing/2014/main" id="{F5B92A83-03FF-C6D9-8282-A7C9C9E13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499411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440</xdr:row>
      <xdr:rowOff>25400</xdr:rowOff>
    </xdr:from>
    <xdr:to>
      <xdr:col>27</xdr:col>
      <xdr:colOff>1295083</xdr:colOff>
      <xdr:row>440</xdr:row>
      <xdr:rowOff>1930400</xdr:rowOff>
    </xdr:to>
    <xdr:pic>
      <xdr:nvPicPr>
        <xdr:cNvPr id="1851" name="DQ2421_D003G_DQ10Y-01">
          <a:extLst>
            <a:ext uri="{FF2B5EF4-FFF2-40B4-BE49-F238E27FC236}">
              <a16:creationId xmlns:a16="http://schemas.microsoft.com/office/drawing/2014/main" id="{31BE4601-0B99-A823-E9F0-0F9B6F553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520811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441</xdr:row>
      <xdr:rowOff>25400</xdr:rowOff>
    </xdr:from>
    <xdr:to>
      <xdr:col>27</xdr:col>
      <xdr:colOff>1295083</xdr:colOff>
      <xdr:row>441</xdr:row>
      <xdr:rowOff>1930400</xdr:rowOff>
    </xdr:to>
    <xdr:pic>
      <xdr:nvPicPr>
        <xdr:cNvPr id="1853" name="DQ2422_D003G_DQ100-01">
          <a:extLst>
            <a:ext uri="{FF2B5EF4-FFF2-40B4-BE49-F238E27FC236}">
              <a16:creationId xmlns:a16="http://schemas.microsoft.com/office/drawing/2014/main" id="{21DEB13E-7A24-8788-5BDF-4B6DAAAA6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540496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442</xdr:row>
      <xdr:rowOff>25400</xdr:rowOff>
    </xdr:from>
    <xdr:to>
      <xdr:col>27</xdr:col>
      <xdr:colOff>1295083</xdr:colOff>
      <xdr:row>442</xdr:row>
      <xdr:rowOff>1930400</xdr:rowOff>
    </xdr:to>
    <xdr:pic>
      <xdr:nvPicPr>
        <xdr:cNvPr id="1855" name="DQ2423_D003G_DQ100-01">
          <a:extLst>
            <a:ext uri="{FF2B5EF4-FFF2-40B4-BE49-F238E27FC236}">
              <a16:creationId xmlns:a16="http://schemas.microsoft.com/office/drawing/2014/main" id="{B02FD44A-6EE9-A649-1588-1232422E2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560181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443</xdr:row>
      <xdr:rowOff>25400</xdr:rowOff>
    </xdr:from>
    <xdr:to>
      <xdr:col>27</xdr:col>
      <xdr:colOff>1295083</xdr:colOff>
      <xdr:row>443</xdr:row>
      <xdr:rowOff>1930400</xdr:rowOff>
    </xdr:to>
    <xdr:pic>
      <xdr:nvPicPr>
        <xdr:cNvPr id="1857" name="DQ2427_D0A86_DQ253-01">
          <a:extLst>
            <a:ext uri="{FF2B5EF4-FFF2-40B4-BE49-F238E27FC236}">
              <a16:creationId xmlns:a16="http://schemas.microsoft.com/office/drawing/2014/main" id="{2ADD6250-B396-D96E-038E-7AF702717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579866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444</xdr:row>
      <xdr:rowOff>25400</xdr:rowOff>
    </xdr:from>
    <xdr:to>
      <xdr:col>27</xdr:col>
      <xdr:colOff>1295083</xdr:colOff>
      <xdr:row>444</xdr:row>
      <xdr:rowOff>1930400</xdr:rowOff>
    </xdr:to>
    <xdr:pic>
      <xdr:nvPicPr>
        <xdr:cNvPr id="1859" name="DQ2427_D0A86_DQ318-01">
          <a:extLst>
            <a:ext uri="{FF2B5EF4-FFF2-40B4-BE49-F238E27FC236}">
              <a16:creationId xmlns:a16="http://schemas.microsoft.com/office/drawing/2014/main" id="{F1037D2F-E1F2-E357-8849-8A25C18E9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599551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446</xdr:row>
      <xdr:rowOff>25400</xdr:rowOff>
    </xdr:from>
    <xdr:to>
      <xdr:col>27</xdr:col>
      <xdr:colOff>1295083</xdr:colOff>
      <xdr:row>446</xdr:row>
      <xdr:rowOff>1930400</xdr:rowOff>
    </xdr:to>
    <xdr:pic>
      <xdr:nvPicPr>
        <xdr:cNvPr id="1861" name="DQ2428_D0A86_DQ253-01">
          <a:extLst>
            <a:ext uri="{FF2B5EF4-FFF2-40B4-BE49-F238E27FC236}">
              <a16:creationId xmlns:a16="http://schemas.microsoft.com/office/drawing/2014/main" id="{AC7930A3-ED6B-3210-09EC-5F74197B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620950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447</xdr:row>
      <xdr:rowOff>25400</xdr:rowOff>
    </xdr:from>
    <xdr:to>
      <xdr:col>27</xdr:col>
      <xdr:colOff>1295083</xdr:colOff>
      <xdr:row>447</xdr:row>
      <xdr:rowOff>1930400</xdr:rowOff>
    </xdr:to>
    <xdr:pic>
      <xdr:nvPicPr>
        <xdr:cNvPr id="1863" name="DQ2428_D0A86_DQ318-01">
          <a:extLst>
            <a:ext uri="{FF2B5EF4-FFF2-40B4-BE49-F238E27FC236}">
              <a16:creationId xmlns:a16="http://schemas.microsoft.com/office/drawing/2014/main" id="{A77DE6CE-C85B-D77E-DB9A-746F1985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640635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449</xdr:row>
      <xdr:rowOff>25400</xdr:rowOff>
    </xdr:from>
    <xdr:to>
      <xdr:col>27</xdr:col>
      <xdr:colOff>1295083</xdr:colOff>
      <xdr:row>449</xdr:row>
      <xdr:rowOff>1930400</xdr:rowOff>
    </xdr:to>
    <xdr:pic>
      <xdr:nvPicPr>
        <xdr:cNvPr id="1865" name="DQ2429_D0A9J_DQ253-01">
          <a:extLst>
            <a:ext uri="{FF2B5EF4-FFF2-40B4-BE49-F238E27FC236}">
              <a16:creationId xmlns:a16="http://schemas.microsoft.com/office/drawing/2014/main" id="{C62C2EB5-0DFE-2790-6EB7-21426AEA5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662035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450</xdr:row>
      <xdr:rowOff>25400</xdr:rowOff>
    </xdr:from>
    <xdr:to>
      <xdr:col>27</xdr:col>
      <xdr:colOff>1295083</xdr:colOff>
      <xdr:row>450</xdr:row>
      <xdr:rowOff>1930400</xdr:rowOff>
    </xdr:to>
    <xdr:pic>
      <xdr:nvPicPr>
        <xdr:cNvPr id="1867" name="DQ2429_D0A9J_DQ584-01">
          <a:extLst>
            <a:ext uri="{FF2B5EF4-FFF2-40B4-BE49-F238E27FC236}">
              <a16:creationId xmlns:a16="http://schemas.microsoft.com/office/drawing/2014/main" id="{FB471CE2-F17D-E68E-82BD-EFF35575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6817200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451</xdr:row>
      <xdr:rowOff>25400</xdr:rowOff>
    </xdr:from>
    <xdr:to>
      <xdr:col>27</xdr:col>
      <xdr:colOff>1295400</xdr:colOff>
      <xdr:row>451</xdr:row>
      <xdr:rowOff>1930400</xdr:rowOff>
    </xdr:to>
    <xdr:pic>
      <xdr:nvPicPr>
        <xdr:cNvPr id="1869" name="DQ2430_D0A2F_DQ813-01">
          <a:extLst>
            <a:ext uri="{FF2B5EF4-FFF2-40B4-BE49-F238E27FC236}">
              <a16:creationId xmlns:a16="http://schemas.microsoft.com/office/drawing/2014/main" id="{C3B67B53-01F3-990B-1E42-5382F3CB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70140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453</xdr:row>
      <xdr:rowOff>25400</xdr:rowOff>
    </xdr:from>
    <xdr:to>
      <xdr:col>27</xdr:col>
      <xdr:colOff>1295400</xdr:colOff>
      <xdr:row>453</xdr:row>
      <xdr:rowOff>1930400</xdr:rowOff>
    </xdr:to>
    <xdr:pic>
      <xdr:nvPicPr>
        <xdr:cNvPr id="1871" name="DQ2446_D00XC_DQ718-01">
          <a:extLst>
            <a:ext uri="{FF2B5EF4-FFF2-40B4-BE49-F238E27FC236}">
              <a16:creationId xmlns:a16="http://schemas.microsoft.com/office/drawing/2014/main" id="{998D063F-5B54-8341-9A76-CE05F1BE2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72280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454</xdr:row>
      <xdr:rowOff>25400</xdr:rowOff>
    </xdr:from>
    <xdr:to>
      <xdr:col>27</xdr:col>
      <xdr:colOff>1292860</xdr:colOff>
      <xdr:row>454</xdr:row>
      <xdr:rowOff>1930400</xdr:rowOff>
    </xdr:to>
    <xdr:pic>
      <xdr:nvPicPr>
        <xdr:cNvPr id="1873" name="DQ2454_D0AB1_DQ851-01">
          <a:extLst>
            <a:ext uri="{FF2B5EF4-FFF2-40B4-BE49-F238E27FC236}">
              <a16:creationId xmlns:a16="http://schemas.microsoft.com/office/drawing/2014/main" id="{4F693B80-AC11-62C6-1448-C0EA93581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742489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455</xdr:row>
      <xdr:rowOff>25400</xdr:rowOff>
    </xdr:from>
    <xdr:to>
      <xdr:col>27</xdr:col>
      <xdr:colOff>1295400</xdr:colOff>
      <xdr:row>455</xdr:row>
      <xdr:rowOff>1930400</xdr:rowOff>
    </xdr:to>
    <xdr:pic>
      <xdr:nvPicPr>
        <xdr:cNvPr id="1875" name="DQ2456_D0093_DQ558-01">
          <a:extLst>
            <a:ext uri="{FF2B5EF4-FFF2-40B4-BE49-F238E27FC236}">
              <a16:creationId xmlns:a16="http://schemas.microsoft.com/office/drawing/2014/main" id="{3FDAAB55-95D2-F724-C229-7D66E5BB1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76217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456</xdr:row>
      <xdr:rowOff>25400</xdr:rowOff>
    </xdr:from>
    <xdr:to>
      <xdr:col>27</xdr:col>
      <xdr:colOff>1295400</xdr:colOff>
      <xdr:row>456</xdr:row>
      <xdr:rowOff>1930400</xdr:rowOff>
    </xdr:to>
    <xdr:pic>
      <xdr:nvPicPr>
        <xdr:cNvPr id="1877" name="DQ2519_D0A9Y_DQ263-01">
          <a:extLst>
            <a:ext uri="{FF2B5EF4-FFF2-40B4-BE49-F238E27FC236}">
              <a16:creationId xmlns:a16="http://schemas.microsoft.com/office/drawing/2014/main" id="{5E7FA908-C591-EB67-3E12-4443F7C40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78185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457</xdr:row>
      <xdr:rowOff>25400</xdr:rowOff>
    </xdr:from>
    <xdr:to>
      <xdr:col>27</xdr:col>
      <xdr:colOff>1292860</xdr:colOff>
      <xdr:row>457</xdr:row>
      <xdr:rowOff>1930400</xdr:rowOff>
    </xdr:to>
    <xdr:pic>
      <xdr:nvPicPr>
        <xdr:cNvPr id="1879" name="DQ2521_D0A9X_DQ313-01">
          <a:extLst>
            <a:ext uri="{FF2B5EF4-FFF2-40B4-BE49-F238E27FC236}">
              <a16:creationId xmlns:a16="http://schemas.microsoft.com/office/drawing/2014/main" id="{5E36D8D3-63BE-FF6C-7891-4C1B6079C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801544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458</xdr:row>
      <xdr:rowOff>25400</xdr:rowOff>
    </xdr:from>
    <xdr:to>
      <xdr:col>27</xdr:col>
      <xdr:colOff>1298893</xdr:colOff>
      <xdr:row>458</xdr:row>
      <xdr:rowOff>1930400</xdr:rowOff>
    </xdr:to>
    <xdr:pic>
      <xdr:nvPicPr>
        <xdr:cNvPr id="1881" name="DQ2587_D0AB4_DQ01-01">
          <a:extLst>
            <a:ext uri="{FF2B5EF4-FFF2-40B4-BE49-F238E27FC236}">
              <a16:creationId xmlns:a16="http://schemas.microsoft.com/office/drawing/2014/main" id="{347F4E8A-078A-1A7D-A7FC-FE364F6F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82122950"/>
          <a:ext cx="127349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459</xdr:row>
      <xdr:rowOff>25400</xdr:rowOff>
    </xdr:from>
    <xdr:to>
      <xdr:col>27</xdr:col>
      <xdr:colOff>1298893</xdr:colOff>
      <xdr:row>459</xdr:row>
      <xdr:rowOff>1930400</xdr:rowOff>
    </xdr:to>
    <xdr:pic>
      <xdr:nvPicPr>
        <xdr:cNvPr id="1883" name="DQ2602_D0AAX_DQ564-01">
          <a:extLst>
            <a:ext uri="{FF2B5EF4-FFF2-40B4-BE49-F238E27FC236}">
              <a16:creationId xmlns:a16="http://schemas.microsoft.com/office/drawing/2014/main" id="{D99DD792-00F8-DCD7-8749-01FEF8825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84091450"/>
          <a:ext cx="127349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460</xdr:row>
      <xdr:rowOff>25400</xdr:rowOff>
    </xdr:from>
    <xdr:to>
      <xdr:col>27</xdr:col>
      <xdr:colOff>1293178</xdr:colOff>
      <xdr:row>460</xdr:row>
      <xdr:rowOff>1930400</xdr:rowOff>
    </xdr:to>
    <xdr:pic>
      <xdr:nvPicPr>
        <xdr:cNvPr id="1885" name="DQ2621_D00MV_DQ900-01">
          <a:extLst>
            <a:ext uri="{FF2B5EF4-FFF2-40B4-BE49-F238E27FC236}">
              <a16:creationId xmlns:a16="http://schemas.microsoft.com/office/drawing/2014/main" id="{9E3EA686-4696-3ADB-33DD-BA7AB1EFD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86059950"/>
          <a:ext cx="1267778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461</xdr:row>
      <xdr:rowOff>25400</xdr:rowOff>
    </xdr:from>
    <xdr:to>
      <xdr:col>27</xdr:col>
      <xdr:colOff>1295400</xdr:colOff>
      <xdr:row>461</xdr:row>
      <xdr:rowOff>1930400</xdr:rowOff>
    </xdr:to>
    <xdr:pic>
      <xdr:nvPicPr>
        <xdr:cNvPr id="1887" name="DQ2667_D0094_DQ100-01">
          <a:extLst>
            <a:ext uri="{FF2B5EF4-FFF2-40B4-BE49-F238E27FC236}">
              <a16:creationId xmlns:a16="http://schemas.microsoft.com/office/drawing/2014/main" id="{65274D68-351D-311A-CE92-04591162E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88028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462</xdr:row>
      <xdr:rowOff>25400</xdr:rowOff>
    </xdr:from>
    <xdr:to>
      <xdr:col>27</xdr:col>
      <xdr:colOff>1295400</xdr:colOff>
      <xdr:row>462</xdr:row>
      <xdr:rowOff>1930400</xdr:rowOff>
    </xdr:to>
    <xdr:pic>
      <xdr:nvPicPr>
        <xdr:cNvPr id="1889" name="DQ2667_D0094_DQ900-01">
          <a:extLst>
            <a:ext uri="{FF2B5EF4-FFF2-40B4-BE49-F238E27FC236}">
              <a16:creationId xmlns:a16="http://schemas.microsoft.com/office/drawing/2014/main" id="{183190D4-A158-F6C5-5DAD-99031273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89996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463</xdr:row>
      <xdr:rowOff>25400</xdr:rowOff>
    </xdr:from>
    <xdr:to>
      <xdr:col>27</xdr:col>
      <xdr:colOff>1295400</xdr:colOff>
      <xdr:row>463</xdr:row>
      <xdr:rowOff>1930400</xdr:rowOff>
    </xdr:to>
    <xdr:pic>
      <xdr:nvPicPr>
        <xdr:cNvPr id="1891" name="DQ2668_D004G_DQ100-01">
          <a:extLst>
            <a:ext uri="{FF2B5EF4-FFF2-40B4-BE49-F238E27FC236}">
              <a16:creationId xmlns:a16="http://schemas.microsoft.com/office/drawing/2014/main" id="{20344C13-48CC-C8C6-845B-F7D1A08BF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91965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464</xdr:row>
      <xdr:rowOff>25400</xdr:rowOff>
    </xdr:from>
    <xdr:to>
      <xdr:col>27</xdr:col>
      <xdr:colOff>1295400</xdr:colOff>
      <xdr:row>464</xdr:row>
      <xdr:rowOff>1930400</xdr:rowOff>
    </xdr:to>
    <xdr:pic>
      <xdr:nvPicPr>
        <xdr:cNvPr id="1893" name="DQ2668_D004G_DQ230-01">
          <a:extLst>
            <a:ext uri="{FF2B5EF4-FFF2-40B4-BE49-F238E27FC236}">
              <a16:creationId xmlns:a16="http://schemas.microsoft.com/office/drawing/2014/main" id="{B294A2A7-1C54-B593-8384-B72DC2872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93933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465</xdr:row>
      <xdr:rowOff>25400</xdr:rowOff>
    </xdr:from>
    <xdr:to>
      <xdr:col>27</xdr:col>
      <xdr:colOff>1295400</xdr:colOff>
      <xdr:row>465</xdr:row>
      <xdr:rowOff>1930400</xdr:rowOff>
    </xdr:to>
    <xdr:pic>
      <xdr:nvPicPr>
        <xdr:cNvPr id="1895" name="DQ2668_D004G_DQ900-01">
          <a:extLst>
            <a:ext uri="{FF2B5EF4-FFF2-40B4-BE49-F238E27FC236}">
              <a16:creationId xmlns:a16="http://schemas.microsoft.com/office/drawing/2014/main" id="{983F8845-86E6-F0EC-12DF-A48A07AA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95902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466</xdr:row>
      <xdr:rowOff>25400</xdr:rowOff>
    </xdr:from>
    <xdr:to>
      <xdr:col>27</xdr:col>
      <xdr:colOff>1295400</xdr:colOff>
      <xdr:row>466</xdr:row>
      <xdr:rowOff>1930400</xdr:rowOff>
    </xdr:to>
    <xdr:pic>
      <xdr:nvPicPr>
        <xdr:cNvPr id="1897" name="DQ2713_D0ACX_DQ100-01">
          <a:extLst>
            <a:ext uri="{FF2B5EF4-FFF2-40B4-BE49-F238E27FC236}">
              <a16:creationId xmlns:a16="http://schemas.microsoft.com/office/drawing/2014/main" id="{878655E5-40EF-FC5F-0342-E1E5A9CB1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97870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467</xdr:row>
      <xdr:rowOff>25400</xdr:rowOff>
    </xdr:from>
    <xdr:to>
      <xdr:col>27</xdr:col>
      <xdr:colOff>1295400</xdr:colOff>
      <xdr:row>467</xdr:row>
      <xdr:rowOff>1930400</xdr:rowOff>
    </xdr:to>
    <xdr:pic>
      <xdr:nvPicPr>
        <xdr:cNvPr id="1899" name="DQ2713_D0ACX_DQ900-01">
          <a:extLst>
            <a:ext uri="{FF2B5EF4-FFF2-40B4-BE49-F238E27FC236}">
              <a16:creationId xmlns:a16="http://schemas.microsoft.com/office/drawing/2014/main" id="{5A68E570-DA1C-1736-C4F3-BACE0081A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899839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468</xdr:row>
      <xdr:rowOff>25400</xdr:rowOff>
    </xdr:from>
    <xdr:to>
      <xdr:col>27</xdr:col>
      <xdr:colOff>1295400</xdr:colOff>
      <xdr:row>468</xdr:row>
      <xdr:rowOff>1930400</xdr:rowOff>
    </xdr:to>
    <xdr:pic>
      <xdr:nvPicPr>
        <xdr:cNvPr id="1901" name="DQ2714_D0ACY_DQ100-01">
          <a:extLst>
            <a:ext uri="{FF2B5EF4-FFF2-40B4-BE49-F238E27FC236}">
              <a16:creationId xmlns:a16="http://schemas.microsoft.com/office/drawing/2014/main" id="{ADDF3CA2-49A3-1A12-2151-B8D68D7B3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01807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469</xdr:row>
      <xdr:rowOff>25400</xdr:rowOff>
    </xdr:from>
    <xdr:to>
      <xdr:col>27</xdr:col>
      <xdr:colOff>1295400</xdr:colOff>
      <xdr:row>469</xdr:row>
      <xdr:rowOff>1930400</xdr:rowOff>
    </xdr:to>
    <xdr:pic>
      <xdr:nvPicPr>
        <xdr:cNvPr id="1903" name="DQ2714_D0ACY_DQ900-01">
          <a:extLst>
            <a:ext uri="{FF2B5EF4-FFF2-40B4-BE49-F238E27FC236}">
              <a16:creationId xmlns:a16="http://schemas.microsoft.com/office/drawing/2014/main" id="{909D7165-128A-B613-BB86-D4FAE517A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03776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470</xdr:row>
      <xdr:rowOff>25400</xdr:rowOff>
    </xdr:from>
    <xdr:to>
      <xdr:col>27</xdr:col>
      <xdr:colOff>1295400</xdr:colOff>
      <xdr:row>470</xdr:row>
      <xdr:rowOff>1930400</xdr:rowOff>
    </xdr:to>
    <xdr:pic>
      <xdr:nvPicPr>
        <xdr:cNvPr id="1905" name="DQ2717_D0ACC_DQ880-01">
          <a:extLst>
            <a:ext uri="{FF2B5EF4-FFF2-40B4-BE49-F238E27FC236}">
              <a16:creationId xmlns:a16="http://schemas.microsoft.com/office/drawing/2014/main" id="{A1D88750-EED7-4960-BCF0-F48515C34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05744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471</xdr:row>
      <xdr:rowOff>25400</xdr:rowOff>
    </xdr:from>
    <xdr:to>
      <xdr:col>27</xdr:col>
      <xdr:colOff>1295400</xdr:colOff>
      <xdr:row>471</xdr:row>
      <xdr:rowOff>1930400</xdr:rowOff>
    </xdr:to>
    <xdr:pic>
      <xdr:nvPicPr>
        <xdr:cNvPr id="1907" name="DQ2728_D0A2E_DQ900-01">
          <a:extLst>
            <a:ext uri="{FF2B5EF4-FFF2-40B4-BE49-F238E27FC236}">
              <a16:creationId xmlns:a16="http://schemas.microsoft.com/office/drawing/2014/main" id="{6EF58A75-8D06-619D-131A-1B47DCDE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07713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472</xdr:row>
      <xdr:rowOff>25400</xdr:rowOff>
    </xdr:from>
    <xdr:to>
      <xdr:col>27</xdr:col>
      <xdr:colOff>1295400</xdr:colOff>
      <xdr:row>472</xdr:row>
      <xdr:rowOff>1930400</xdr:rowOff>
    </xdr:to>
    <xdr:pic>
      <xdr:nvPicPr>
        <xdr:cNvPr id="1909" name="DQ2732_D0ABC_DQ100-01">
          <a:extLst>
            <a:ext uri="{FF2B5EF4-FFF2-40B4-BE49-F238E27FC236}">
              <a16:creationId xmlns:a16="http://schemas.microsoft.com/office/drawing/2014/main" id="{33279DA2-08B6-BC99-037E-22AD849C2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09681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473</xdr:row>
      <xdr:rowOff>25400</xdr:rowOff>
    </xdr:from>
    <xdr:to>
      <xdr:col>27</xdr:col>
      <xdr:colOff>1295400</xdr:colOff>
      <xdr:row>473</xdr:row>
      <xdr:rowOff>1930400</xdr:rowOff>
    </xdr:to>
    <xdr:pic>
      <xdr:nvPicPr>
        <xdr:cNvPr id="1911" name="DQ2741_D0015_DQ100-01">
          <a:extLst>
            <a:ext uri="{FF2B5EF4-FFF2-40B4-BE49-F238E27FC236}">
              <a16:creationId xmlns:a16="http://schemas.microsoft.com/office/drawing/2014/main" id="{8DC128FA-B628-9A38-8A9B-EDB6B75A9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11650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475</xdr:row>
      <xdr:rowOff>25400</xdr:rowOff>
    </xdr:from>
    <xdr:to>
      <xdr:col>27</xdr:col>
      <xdr:colOff>1295400</xdr:colOff>
      <xdr:row>475</xdr:row>
      <xdr:rowOff>1930400</xdr:rowOff>
    </xdr:to>
    <xdr:pic>
      <xdr:nvPicPr>
        <xdr:cNvPr id="1913" name="DQ2741_D0015_DQ900-01">
          <a:extLst>
            <a:ext uri="{FF2B5EF4-FFF2-40B4-BE49-F238E27FC236}">
              <a16:creationId xmlns:a16="http://schemas.microsoft.com/office/drawing/2014/main" id="{4857B5C4-BFD0-8DC2-45EF-F2F79462E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13790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476</xdr:row>
      <xdr:rowOff>25400</xdr:rowOff>
    </xdr:from>
    <xdr:to>
      <xdr:col>27</xdr:col>
      <xdr:colOff>1295400</xdr:colOff>
      <xdr:row>476</xdr:row>
      <xdr:rowOff>1930400</xdr:rowOff>
    </xdr:to>
    <xdr:pic>
      <xdr:nvPicPr>
        <xdr:cNvPr id="1915" name="DQ2742_D0ACD_DQ100-01">
          <a:extLst>
            <a:ext uri="{FF2B5EF4-FFF2-40B4-BE49-F238E27FC236}">
              <a16:creationId xmlns:a16="http://schemas.microsoft.com/office/drawing/2014/main" id="{E1754B56-D090-5531-9E2D-18111F7B8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15758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477</xdr:row>
      <xdr:rowOff>25400</xdr:rowOff>
    </xdr:from>
    <xdr:to>
      <xdr:col>27</xdr:col>
      <xdr:colOff>1295400</xdr:colOff>
      <xdr:row>477</xdr:row>
      <xdr:rowOff>1930400</xdr:rowOff>
    </xdr:to>
    <xdr:pic>
      <xdr:nvPicPr>
        <xdr:cNvPr id="1917" name="DQ2742_D0ACD_DQ880-01">
          <a:extLst>
            <a:ext uri="{FF2B5EF4-FFF2-40B4-BE49-F238E27FC236}">
              <a16:creationId xmlns:a16="http://schemas.microsoft.com/office/drawing/2014/main" id="{622096C8-9B0F-B3B6-D76D-4D4E8E0AF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17727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478</xdr:row>
      <xdr:rowOff>25400</xdr:rowOff>
    </xdr:from>
    <xdr:to>
      <xdr:col>27</xdr:col>
      <xdr:colOff>1295400</xdr:colOff>
      <xdr:row>478</xdr:row>
      <xdr:rowOff>1930400</xdr:rowOff>
    </xdr:to>
    <xdr:pic>
      <xdr:nvPicPr>
        <xdr:cNvPr id="1919" name="DQ2754_D0AC3_DQC54-01">
          <a:extLst>
            <a:ext uri="{FF2B5EF4-FFF2-40B4-BE49-F238E27FC236}">
              <a16:creationId xmlns:a16="http://schemas.microsoft.com/office/drawing/2014/main" id="{9BCC6A44-C043-8285-92CD-0370038F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19695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479</xdr:row>
      <xdr:rowOff>25400</xdr:rowOff>
    </xdr:from>
    <xdr:to>
      <xdr:col>27</xdr:col>
      <xdr:colOff>1295400</xdr:colOff>
      <xdr:row>479</xdr:row>
      <xdr:rowOff>1930400</xdr:rowOff>
    </xdr:to>
    <xdr:pic>
      <xdr:nvPicPr>
        <xdr:cNvPr id="1921" name="DQ2770_D0015_DQ100-01">
          <a:extLst>
            <a:ext uri="{FF2B5EF4-FFF2-40B4-BE49-F238E27FC236}">
              <a16:creationId xmlns:a16="http://schemas.microsoft.com/office/drawing/2014/main" id="{3EE90DC3-1B7E-52EC-42CD-8E0ACAA12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21664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480</xdr:row>
      <xdr:rowOff>25400</xdr:rowOff>
    </xdr:from>
    <xdr:to>
      <xdr:col>27</xdr:col>
      <xdr:colOff>1295400</xdr:colOff>
      <xdr:row>480</xdr:row>
      <xdr:rowOff>1930400</xdr:rowOff>
    </xdr:to>
    <xdr:pic>
      <xdr:nvPicPr>
        <xdr:cNvPr id="1923" name="DQ2770_D0015_DQ870-01">
          <a:extLst>
            <a:ext uri="{FF2B5EF4-FFF2-40B4-BE49-F238E27FC236}">
              <a16:creationId xmlns:a16="http://schemas.microsoft.com/office/drawing/2014/main" id="{901CF2DF-8333-B05A-C7B7-336D51447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23632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481</xdr:row>
      <xdr:rowOff>25400</xdr:rowOff>
    </xdr:from>
    <xdr:to>
      <xdr:col>27</xdr:col>
      <xdr:colOff>1295400</xdr:colOff>
      <xdr:row>481</xdr:row>
      <xdr:rowOff>1930400</xdr:rowOff>
    </xdr:to>
    <xdr:pic>
      <xdr:nvPicPr>
        <xdr:cNvPr id="1925" name="DQ2770_D0015_DQ900-01">
          <a:extLst>
            <a:ext uri="{FF2B5EF4-FFF2-40B4-BE49-F238E27FC236}">
              <a16:creationId xmlns:a16="http://schemas.microsoft.com/office/drawing/2014/main" id="{C2405172-5D4E-2141-26A3-9CF7CE52F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25601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482</xdr:row>
      <xdr:rowOff>25400</xdr:rowOff>
    </xdr:from>
    <xdr:to>
      <xdr:col>27</xdr:col>
      <xdr:colOff>1295400</xdr:colOff>
      <xdr:row>482</xdr:row>
      <xdr:rowOff>1930400</xdr:rowOff>
    </xdr:to>
    <xdr:pic>
      <xdr:nvPicPr>
        <xdr:cNvPr id="1927" name="DQ2774_D0ACU_DQ717-01">
          <a:extLst>
            <a:ext uri="{FF2B5EF4-FFF2-40B4-BE49-F238E27FC236}">
              <a16:creationId xmlns:a16="http://schemas.microsoft.com/office/drawing/2014/main" id="{0337A806-9DCD-F71F-7C2E-B3E8C5C07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27569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483</xdr:row>
      <xdr:rowOff>25400</xdr:rowOff>
    </xdr:from>
    <xdr:to>
      <xdr:col>27</xdr:col>
      <xdr:colOff>1295400</xdr:colOff>
      <xdr:row>483</xdr:row>
      <xdr:rowOff>1930400</xdr:rowOff>
    </xdr:to>
    <xdr:pic>
      <xdr:nvPicPr>
        <xdr:cNvPr id="1929" name="DQ2779_D0ABL_DQ003-01">
          <a:extLst>
            <a:ext uri="{FF2B5EF4-FFF2-40B4-BE49-F238E27FC236}">
              <a16:creationId xmlns:a16="http://schemas.microsoft.com/office/drawing/2014/main" id="{333EF881-FDBC-1A86-326A-6EB63C585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29538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484</xdr:row>
      <xdr:rowOff>25400</xdr:rowOff>
    </xdr:from>
    <xdr:to>
      <xdr:col>27</xdr:col>
      <xdr:colOff>1295400</xdr:colOff>
      <xdr:row>484</xdr:row>
      <xdr:rowOff>1930400</xdr:rowOff>
    </xdr:to>
    <xdr:pic>
      <xdr:nvPicPr>
        <xdr:cNvPr id="1931" name="DQ2786_D0A9U_DQ321-01">
          <a:extLst>
            <a:ext uri="{FF2B5EF4-FFF2-40B4-BE49-F238E27FC236}">
              <a16:creationId xmlns:a16="http://schemas.microsoft.com/office/drawing/2014/main" id="{3A7F1CC0-E5B2-B4FB-2EC4-54B5FA570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31506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485</xdr:row>
      <xdr:rowOff>25400</xdr:rowOff>
    </xdr:from>
    <xdr:to>
      <xdr:col>27</xdr:col>
      <xdr:colOff>1295400</xdr:colOff>
      <xdr:row>485</xdr:row>
      <xdr:rowOff>1930400</xdr:rowOff>
    </xdr:to>
    <xdr:pic>
      <xdr:nvPicPr>
        <xdr:cNvPr id="1933" name="DQ2786_D0A9U_DQ900-01">
          <a:extLst>
            <a:ext uri="{FF2B5EF4-FFF2-40B4-BE49-F238E27FC236}">
              <a16:creationId xmlns:a16="http://schemas.microsoft.com/office/drawing/2014/main" id="{1A7BA1FA-667D-9F5D-078D-DDD11F82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33475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486</xdr:row>
      <xdr:rowOff>25400</xdr:rowOff>
    </xdr:from>
    <xdr:to>
      <xdr:col>27</xdr:col>
      <xdr:colOff>1295400</xdr:colOff>
      <xdr:row>486</xdr:row>
      <xdr:rowOff>1930400</xdr:rowOff>
    </xdr:to>
    <xdr:pic>
      <xdr:nvPicPr>
        <xdr:cNvPr id="1935" name="DQ2789_D0AC4_DQ900-01">
          <a:extLst>
            <a:ext uri="{FF2B5EF4-FFF2-40B4-BE49-F238E27FC236}">
              <a16:creationId xmlns:a16="http://schemas.microsoft.com/office/drawing/2014/main" id="{D782883B-537E-3B28-02B5-BD4DB379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354439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487</xdr:row>
      <xdr:rowOff>25400</xdr:rowOff>
    </xdr:from>
    <xdr:to>
      <xdr:col>27</xdr:col>
      <xdr:colOff>1295400</xdr:colOff>
      <xdr:row>487</xdr:row>
      <xdr:rowOff>1930400</xdr:rowOff>
    </xdr:to>
    <xdr:pic>
      <xdr:nvPicPr>
        <xdr:cNvPr id="1937" name="DQ2801_D004G_DQ100-01">
          <a:extLst>
            <a:ext uri="{FF2B5EF4-FFF2-40B4-BE49-F238E27FC236}">
              <a16:creationId xmlns:a16="http://schemas.microsoft.com/office/drawing/2014/main" id="{EEC32BC2-ADC9-9729-2001-BE0CFD16B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374124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489</xdr:row>
      <xdr:rowOff>25400</xdr:rowOff>
    </xdr:from>
    <xdr:to>
      <xdr:col>27</xdr:col>
      <xdr:colOff>1295400</xdr:colOff>
      <xdr:row>489</xdr:row>
      <xdr:rowOff>1930400</xdr:rowOff>
    </xdr:to>
    <xdr:pic>
      <xdr:nvPicPr>
        <xdr:cNvPr id="1939" name="DQ2801_D004G_DQ900-01">
          <a:extLst>
            <a:ext uri="{FF2B5EF4-FFF2-40B4-BE49-F238E27FC236}">
              <a16:creationId xmlns:a16="http://schemas.microsoft.com/office/drawing/2014/main" id="{F5216C2D-72DB-4643-5560-89320B59D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39552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490</xdr:row>
      <xdr:rowOff>25400</xdr:rowOff>
    </xdr:from>
    <xdr:to>
      <xdr:col>27</xdr:col>
      <xdr:colOff>1295400</xdr:colOff>
      <xdr:row>490</xdr:row>
      <xdr:rowOff>1930400</xdr:rowOff>
    </xdr:to>
    <xdr:pic>
      <xdr:nvPicPr>
        <xdr:cNvPr id="1941" name="DQ2818_D0016_DQ100-01">
          <a:extLst>
            <a:ext uri="{FF2B5EF4-FFF2-40B4-BE49-F238E27FC236}">
              <a16:creationId xmlns:a16="http://schemas.microsoft.com/office/drawing/2014/main" id="{76FCE3D5-C1BE-5E3D-20ED-BE432E5F5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41520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491</xdr:row>
      <xdr:rowOff>25400</xdr:rowOff>
    </xdr:from>
    <xdr:to>
      <xdr:col>27</xdr:col>
      <xdr:colOff>1295400</xdr:colOff>
      <xdr:row>491</xdr:row>
      <xdr:rowOff>1930400</xdr:rowOff>
    </xdr:to>
    <xdr:pic>
      <xdr:nvPicPr>
        <xdr:cNvPr id="1943" name="DQ2824_D0AC4_DQ321-01">
          <a:extLst>
            <a:ext uri="{FF2B5EF4-FFF2-40B4-BE49-F238E27FC236}">
              <a16:creationId xmlns:a16="http://schemas.microsoft.com/office/drawing/2014/main" id="{A0E3BE00-0C17-1DCB-CBEE-71904749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43489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492</xdr:row>
      <xdr:rowOff>25400</xdr:rowOff>
    </xdr:from>
    <xdr:to>
      <xdr:col>27</xdr:col>
      <xdr:colOff>1295400</xdr:colOff>
      <xdr:row>492</xdr:row>
      <xdr:rowOff>1930400</xdr:rowOff>
    </xdr:to>
    <xdr:pic>
      <xdr:nvPicPr>
        <xdr:cNvPr id="1945" name="DQ2835_D0ACG_DQ01-01">
          <a:extLst>
            <a:ext uri="{FF2B5EF4-FFF2-40B4-BE49-F238E27FC236}">
              <a16:creationId xmlns:a16="http://schemas.microsoft.com/office/drawing/2014/main" id="{1EF455CE-7209-77DD-0937-0992FF34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45457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493</xdr:row>
      <xdr:rowOff>25400</xdr:rowOff>
    </xdr:from>
    <xdr:to>
      <xdr:col>27</xdr:col>
      <xdr:colOff>1295400</xdr:colOff>
      <xdr:row>493</xdr:row>
      <xdr:rowOff>1930400</xdr:rowOff>
    </xdr:to>
    <xdr:pic>
      <xdr:nvPicPr>
        <xdr:cNvPr id="1947" name="DQ2836_D0ACH_DQ01-01">
          <a:extLst>
            <a:ext uri="{FF2B5EF4-FFF2-40B4-BE49-F238E27FC236}">
              <a16:creationId xmlns:a16="http://schemas.microsoft.com/office/drawing/2014/main" id="{41C3BC1C-677E-9880-AA36-EF3CE2FB2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47426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494</xdr:row>
      <xdr:rowOff>25400</xdr:rowOff>
    </xdr:from>
    <xdr:to>
      <xdr:col>27</xdr:col>
      <xdr:colOff>1295400</xdr:colOff>
      <xdr:row>494</xdr:row>
      <xdr:rowOff>1930400</xdr:rowOff>
    </xdr:to>
    <xdr:pic>
      <xdr:nvPicPr>
        <xdr:cNvPr id="1949" name="DQ2846_D00MM_DQ104-01">
          <a:extLst>
            <a:ext uri="{FF2B5EF4-FFF2-40B4-BE49-F238E27FC236}">
              <a16:creationId xmlns:a16="http://schemas.microsoft.com/office/drawing/2014/main" id="{84CE24E5-BBC6-D847-496B-5B6959EA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49394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495</xdr:row>
      <xdr:rowOff>25400</xdr:rowOff>
    </xdr:from>
    <xdr:to>
      <xdr:col>27</xdr:col>
      <xdr:colOff>1295400</xdr:colOff>
      <xdr:row>495</xdr:row>
      <xdr:rowOff>1930400</xdr:rowOff>
    </xdr:to>
    <xdr:pic>
      <xdr:nvPicPr>
        <xdr:cNvPr id="1951" name="DQ2855_D0ACD_DQ100-01">
          <a:extLst>
            <a:ext uri="{FF2B5EF4-FFF2-40B4-BE49-F238E27FC236}">
              <a16:creationId xmlns:a16="http://schemas.microsoft.com/office/drawing/2014/main" id="{41BF9905-30B6-A16D-2387-050693B44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51363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496</xdr:row>
      <xdr:rowOff>25400</xdr:rowOff>
    </xdr:from>
    <xdr:to>
      <xdr:col>27</xdr:col>
      <xdr:colOff>1295400</xdr:colOff>
      <xdr:row>496</xdr:row>
      <xdr:rowOff>1930400</xdr:rowOff>
    </xdr:to>
    <xdr:pic>
      <xdr:nvPicPr>
        <xdr:cNvPr id="1953" name="DQ2855_D0ACD_DQ880-01">
          <a:extLst>
            <a:ext uri="{FF2B5EF4-FFF2-40B4-BE49-F238E27FC236}">
              <a16:creationId xmlns:a16="http://schemas.microsoft.com/office/drawing/2014/main" id="{F8EEDC82-B9AD-7CEC-BB5E-5934A9DD9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53331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497</xdr:row>
      <xdr:rowOff>25400</xdr:rowOff>
    </xdr:from>
    <xdr:to>
      <xdr:col>27</xdr:col>
      <xdr:colOff>1295400</xdr:colOff>
      <xdr:row>497</xdr:row>
      <xdr:rowOff>1930400</xdr:rowOff>
    </xdr:to>
    <xdr:pic>
      <xdr:nvPicPr>
        <xdr:cNvPr id="1955" name="DQ2861_D0ACC_DQ880-01">
          <a:extLst>
            <a:ext uri="{FF2B5EF4-FFF2-40B4-BE49-F238E27FC236}">
              <a16:creationId xmlns:a16="http://schemas.microsoft.com/office/drawing/2014/main" id="{34A83098-226F-6B0D-0687-9AE902519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55300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498</xdr:row>
      <xdr:rowOff>25400</xdr:rowOff>
    </xdr:from>
    <xdr:to>
      <xdr:col>27</xdr:col>
      <xdr:colOff>1295400</xdr:colOff>
      <xdr:row>498</xdr:row>
      <xdr:rowOff>1930400</xdr:rowOff>
    </xdr:to>
    <xdr:pic>
      <xdr:nvPicPr>
        <xdr:cNvPr id="1957" name="DQ2874_D00YT_DQ870-01">
          <a:extLst>
            <a:ext uri="{FF2B5EF4-FFF2-40B4-BE49-F238E27FC236}">
              <a16:creationId xmlns:a16="http://schemas.microsoft.com/office/drawing/2014/main" id="{C4651942-AA5F-A36E-FF17-8937AA0C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57268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499</xdr:row>
      <xdr:rowOff>25400</xdr:rowOff>
    </xdr:from>
    <xdr:to>
      <xdr:col>27</xdr:col>
      <xdr:colOff>1295400</xdr:colOff>
      <xdr:row>499</xdr:row>
      <xdr:rowOff>1930400</xdr:rowOff>
    </xdr:to>
    <xdr:pic>
      <xdr:nvPicPr>
        <xdr:cNvPr id="1959" name="DQ2874_D00YT_DQ900-01">
          <a:extLst>
            <a:ext uri="{FF2B5EF4-FFF2-40B4-BE49-F238E27FC236}">
              <a16:creationId xmlns:a16="http://schemas.microsoft.com/office/drawing/2014/main" id="{37FDD7F0-1B9F-81E3-E989-2D4D48426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59237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500</xdr:row>
      <xdr:rowOff>25400</xdr:rowOff>
    </xdr:from>
    <xdr:to>
      <xdr:col>27</xdr:col>
      <xdr:colOff>1295400</xdr:colOff>
      <xdr:row>500</xdr:row>
      <xdr:rowOff>1930400</xdr:rowOff>
    </xdr:to>
    <xdr:pic>
      <xdr:nvPicPr>
        <xdr:cNvPr id="1961" name="DQ2879_D0A9E_DQ717-01">
          <a:extLst>
            <a:ext uri="{FF2B5EF4-FFF2-40B4-BE49-F238E27FC236}">
              <a16:creationId xmlns:a16="http://schemas.microsoft.com/office/drawing/2014/main" id="{CE38B967-7360-92B3-C86B-1BFC68928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61205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501</xdr:row>
      <xdr:rowOff>25400</xdr:rowOff>
    </xdr:from>
    <xdr:to>
      <xdr:col>27</xdr:col>
      <xdr:colOff>1295400</xdr:colOff>
      <xdr:row>501</xdr:row>
      <xdr:rowOff>1930400</xdr:rowOff>
    </xdr:to>
    <xdr:pic>
      <xdr:nvPicPr>
        <xdr:cNvPr id="1963" name="DQ2879_D0A9E_DQ880-01">
          <a:extLst>
            <a:ext uri="{FF2B5EF4-FFF2-40B4-BE49-F238E27FC236}">
              <a16:creationId xmlns:a16="http://schemas.microsoft.com/office/drawing/2014/main" id="{E92C946C-8E62-01BA-2BD6-8E7775ABA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63174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502</xdr:row>
      <xdr:rowOff>25400</xdr:rowOff>
    </xdr:from>
    <xdr:to>
      <xdr:col>27</xdr:col>
      <xdr:colOff>1295400</xdr:colOff>
      <xdr:row>502</xdr:row>
      <xdr:rowOff>1930400</xdr:rowOff>
    </xdr:to>
    <xdr:pic>
      <xdr:nvPicPr>
        <xdr:cNvPr id="1965" name="DQ2880_D000V_DQ900-01">
          <a:extLst>
            <a:ext uri="{FF2B5EF4-FFF2-40B4-BE49-F238E27FC236}">
              <a16:creationId xmlns:a16="http://schemas.microsoft.com/office/drawing/2014/main" id="{0B69073A-48ED-F036-FC67-954DD0DE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65142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503</xdr:row>
      <xdr:rowOff>25400</xdr:rowOff>
    </xdr:from>
    <xdr:to>
      <xdr:col>27</xdr:col>
      <xdr:colOff>1295400</xdr:colOff>
      <xdr:row>503</xdr:row>
      <xdr:rowOff>1930400</xdr:rowOff>
    </xdr:to>
    <xdr:pic>
      <xdr:nvPicPr>
        <xdr:cNvPr id="1967" name="DQ2889_D0ACP_DQ100-01">
          <a:extLst>
            <a:ext uri="{FF2B5EF4-FFF2-40B4-BE49-F238E27FC236}">
              <a16:creationId xmlns:a16="http://schemas.microsoft.com/office/drawing/2014/main" id="{1574AEE0-DAA9-FFFD-FE66-2A320DE30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67111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504</xdr:row>
      <xdr:rowOff>25400</xdr:rowOff>
    </xdr:from>
    <xdr:to>
      <xdr:col>27</xdr:col>
      <xdr:colOff>1295400</xdr:colOff>
      <xdr:row>504</xdr:row>
      <xdr:rowOff>1930400</xdr:rowOff>
    </xdr:to>
    <xdr:pic>
      <xdr:nvPicPr>
        <xdr:cNvPr id="1969" name="DQ2895_D0A9E_DQ513-01">
          <a:extLst>
            <a:ext uri="{FF2B5EF4-FFF2-40B4-BE49-F238E27FC236}">
              <a16:creationId xmlns:a16="http://schemas.microsoft.com/office/drawing/2014/main" id="{D78340DF-BEB4-8F09-9E5B-E49D8466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69079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505</xdr:row>
      <xdr:rowOff>25400</xdr:rowOff>
    </xdr:from>
    <xdr:to>
      <xdr:col>27</xdr:col>
      <xdr:colOff>1295400</xdr:colOff>
      <xdr:row>505</xdr:row>
      <xdr:rowOff>1930400</xdr:rowOff>
    </xdr:to>
    <xdr:pic>
      <xdr:nvPicPr>
        <xdr:cNvPr id="1971" name="DQ2895_D0A9E_DQ717-01">
          <a:extLst>
            <a:ext uri="{FF2B5EF4-FFF2-40B4-BE49-F238E27FC236}">
              <a16:creationId xmlns:a16="http://schemas.microsoft.com/office/drawing/2014/main" id="{C4BBA228-E2D6-1220-D0EF-ADBF2A455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71048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506</xdr:row>
      <xdr:rowOff>25400</xdr:rowOff>
    </xdr:from>
    <xdr:to>
      <xdr:col>27</xdr:col>
      <xdr:colOff>1295400</xdr:colOff>
      <xdr:row>506</xdr:row>
      <xdr:rowOff>1930400</xdr:rowOff>
    </xdr:to>
    <xdr:pic>
      <xdr:nvPicPr>
        <xdr:cNvPr id="1973" name="DQ2895_D0A9E_DQ880-01">
          <a:extLst>
            <a:ext uri="{FF2B5EF4-FFF2-40B4-BE49-F238E27FC236}">
              <a16:creationId xmlns:a16="http://schemas.microsoft.com/office/drawing/2014/main" id="{1C65B3FF-797A-E0F0-9086-3467EAB3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73016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507</xdr:row>
      <xdr:rowOff>25400</xdr:rowOff>
    </xdr:from>
    <xdr:to>
      <xdr:col>27</xdr:col>
      <xdr:colOff>1295400</xdr:colOff>
      <xdr:row>507</xdr:row>
      <xdr:rowOff>1930400</xdr:rowOff>
    </xdr:to>
    <xdr:pic>
      <xdr:nvPicPr>
        <xdr:cNvPr id="1975" name="DQ2896_D0A9E_DQ900-01">
          <a:extLst>
            <a:ext uri="{FF2B5EF4-FFF2-40B4-BE49-F238E27FC236}">
              <a16:creationId xmlns:a16="http://schemas.microsoft.com/office/drawing/2014/main" id="{E1BB97BC-049F-7B07-389F-C49C2CA26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74985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508</xdr:row>
      <xdr:rowOff>25400</xdr:rowOff>
    </xdr:from>
    <xdr:to>
      <xdr:col>27</xdr:col>
      <xdr:colOff>1295400</xdr:colOff>
      <xdr:row>508</xdr:row>
      <xdr:rowOff>1930400</xdr:rowOff>
    </xdr:to>
    <xdr:pic>
      <xdr:nvPicPr>
        <xdr:cNvPr id="1977" name="DQ2901_D000V_DQ900-01">
          <a:extLst>
            <a:ext uri="{FF2B5EF4-FFF2-40B4-BE49-F238E27FC236}">
              <a16:creationId xmlns:a16="http://schemas.microsoft.com/office/drawing/2014/main" id="{3A0AD71D-FEDA-0BE4-5F69-0A066FF60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76953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509</xdr:row>
      <xdr:rowOff>25400</xdr:rowOff>
    </xdr:from>
    <xdr:to>
      <xdr:col>27</xdr:col>
      <xdr:colOff>1295400</xdr:colOff>
      <xdr:row>509</xdr:row>
      <xdr:rowOff>1930400</xdr:rowOff>
    </xdr:to>
    <xdr:pic>
      <xdr:nvPicPr>
        <xdr:cNvPr id="1979" name="DQ2902_D000V_DQ880-01">
          <a:extLst>
            <a:ext uri="{FF2B5EF4-FFF2-40B4-BE49-F238E27FC236}">
              <a16:creationId xmlns:a16="http://schemas.microsoft.com/office/drawing/2014/main" id="{57D4F0FC-3773-CFEF-C7F9-EE3F49596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78922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510</xdr:row>
      <xdr:rowOff>25400</xdr:rowOff>
    </xdr:from>
    <xdr:to>
      <xdr:col>27</xdr:col>
      <xdr:colOff>1295400</xdr:colOff>
      <xdr:row>510</xdr:row>
      <xdr:rowOff>1930400</xdr:rowOff>
    </xdr:to>
    <xdr:pic>
      <xdr:nvPicPr>
        <xdr:cNvPr id="1981" name="DQ2905_D0ACW_DQ827-01">
          <a:extLst>
            <a:ext uri="{FF2B5EF4-FFF2-40B4-BE49-F238E27FC236}">
              <a16:creationId xmlns:a16="http://schemas.microsoft.com/office/drawing/2014/main" id="{B22E615F-0865-4706-8E35-A74136FE0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80890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511</xdr:row>
      <xdr:rowOff>25400</xdr:rowOff>
    </xdr:from>
    <xdr:to>
      <xdr:col>27</xdr:col>
      <xdr:colOff>1292860</xdr:colOff>
      <xdr:row>511</xdr:row>
      <xdr:rowOff>1930400</xdr:rowOff>
    </xdr:to>
    <xdr:pic>
      <xdr:nvPicPr>
        <xdr:cNvPr id="1983" name="DQ2907_D0AD2_DQ100-01">
          <a:extLst>
            <a:ext uri="{FF2B5EF4-FFF2-40B4-BE49-F238E27FC236}">
              <a16:creationId xmlns:a16="http://schemas.microsoft.com/office/drawing/2014/main" id="{95D374EC-5F13-F11B-F922-6A33D83E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828593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512</xdr:row>
      <xdr:rowOff>25400</xdr:rowOff>
    </xdr:from>
    <xdr:to>
      <xdr:col>27</xdr:col>
      <xdr:colOff>1292860</xdr:colOff>
      <xdr:row>512</xdr:row>
      <xdr:rowOff>1930400</xdr:rowOff>
    </xdr:to>
    <xdr:pic>
      <xdr:nvPicPr>
        <xdr:cNvPr id="1985" name="DQ2907_D0AD2_DQ205-01">
          <a:extLst>
            <a:ext uri="{FF2B5EF4-FFF2-40B4-BE49-F238E27FC236}">
              <a16:creationId xmlns:a16="http://schemas.microsoft.com/office/drawing/2014/main" id="{DE87D63A-77E6-C100-6FBB-A4C56CDE8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848278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513</xdr:row>
      <xdr:rowOff>25400</xdr:rowOff>
    </xdr:from>
    <xdr:to>
      <xdr:col>27</xdr:col>
      <xdr:colOff>1292860</xdr:colOff>
      <xdr:row>513</xdr:row>
      <xdr:rowOff>1930400</xdr:rowOff>
    </xdr:to>
    <xdr:pic>
      <xdr:nvPicPr>
        <xdr:cNvPr id="1987" name="DQ2907_D0AD2_DQ634-01">
          <a:extLst>
            <a:ext uri="{FF2B5EF4-FFF2-40B4-BE49-F238E27FC236}">
              <a16:creationId xmlns:a16="http://schemas.microsoft.com/office/drawing/2014/main" id="{D915E5FE-7637-0865-89F8-C3CEA9CC6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867963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514</xdr:row>
      <xdr:rowOff>25400</xdr:rowOff>
    </xdr:from>
    <xdr:to>
      <xdr:col>27</xdr:col>
      <xdr:colOff>1292860</xdr:colOff>
      <xdr:row>514</xdr:row>
      <xdr:rowOff>1930400</xdr:rowOff>
    </xdr:to>
    <xdr:pic>
      <xdr:nvPicPr>
        <xdr:cNvPr id="1989" name="DQ2907_D0AD2_DQ771-01">
          <a:extLst>
            <a:ext uri="{FF2B5EF4-FFF2-40B4-BE49-F238E27FC236}">
              <a16:creationId xmlns:a16="http://schemas.microsoft.com/office/drawing/2014/main" id="{41EAA212-5CD3-0C2E-1BA3-0AC63EAFA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887648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515</xdr:row>
      <xdr:rowOff>25400</xdr:rowOff>
    </xdr:from>
    <xdr:to>
      <xdr:col>27</xdr:col>
      <xdr:colOff>1295400</xdr:colOff>
      <xdr:row>515</xdr:row>
      <xdr:rowOff>1930400</xdr:rowOff>
    </xdr:to>
    <xdr:pic>
      <xdr:nvPicPr>
        <xdr:cNvPr id="1991" name="DQ2912_D0AAY_DQ11-01">
          <a:extLst>
            <a:ext uri="{FF2B5EF4-FFF2-40B4-BE49-F238E27FC236}">
              <a16:creationId xmlns:a16="http://schemas.microsoft.com/office/drawing/2014/main" id="{CA6AA68B-3043-09D4-4615-0E1EA273D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90733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516</xdr:row>
      <xdr:rowOff>25400</xdr:rowOff>
    </xdr:from>
    <xdr:to>
      <xdr:col>27</xdr:col>
      <xdr:colOff>1295400</xdr:colOff>
      <xdr:row>516</xdr:row>
      <xdr:rowOff>1930400</xdr:rowOff>
    </xdr:to>
    <xdr:pic>
      <xdr:nvPicPr>
        <xdr:cNvPr id="1993" name="DQ2918_D00YT_DQ717-01">
          <a:extLst>
            <a:ext uri="{FF2B5EF4-FFF2-40B4-BE49-F238E27FC236}">
              <a16:creationId xmlns:a16="http://schemas.microsoft.com/office/drawing/2014/main" id="{8B2CDCB8-3992-1E3C-4DF4-83D036421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92701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517</xdr:row>
      <xdr:rowOff>25400</xdr:rowOff>
    </xdr:from>
    <xdr:to>
      <xdr:col>27</xdr:col>
      <xdr:colOff>1295400</xdr:colOff>
      <xdr:row>517</xdr:row>
      <xdr:rowOff>1930400</xdr:rowOff>
    </xdr:to>
    <xdr:pic>
      <xdr:nvPicPr>
        <xdr:cNvPr id="1995" name="DQ2918_D00YT_DQ900-01">
          <a:extLst>
            <a:ext uri="{FF2B5EF4-FFF2-40B4-BE49-F238E27FC236}">
              <a16:creationId xmlns:a16="http://schemas.microsoft.com/office/drawing/2014/main" id="{4EAACFD2-65BC-5678-9EFE-3DF741BE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94670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518</xdr:row>
      <xdr:rowOff>25400</xdr:rowOff>
    </xdr:from>
    <xdr:to>
      <xdr:col>27</xdr:col>
      <xdr:colOff>1295400</xdr:colOff>
      <xdr:row>518</xdr:row>
      <xdr:rowOff>1930400</xdr:rowOff>
    </xdr:to>
    <xdr:pic>
      <xdr:nvPicPr>
        <xdr:cNvPr id="1997" name="DQ2921_D00YT_DQ900-01">
          <a:extLst>
            <a:ext uri="{FF2B5EF4-FFF2-40B4-BE49-F238E27FC236}">
              <a16:creationId xmlns:a16="http://schemas.microsoft.com/office/drawing/2014/main" id="{EE8E4B5D-2459-5BB0-0897-BB0C2408F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96638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519</xdr:row>
      <xdr:rowOff>25400</xdr:rowOff>
    </xdr:from>
    <xdr:to>
      <xdr:col>27</xdr:col>
      <xdr:colOff>1295400</xdr:colOff>
      <xdr:row>519</xdr:row>
      <xdr:rowOff>1930400</xdr:rowOff>
    </xdr:to>
    <xdr:pic>
      <xdr:nvPicPr>
        <xdr:cNvPr id="1999" name="DQ2922_D0AD1_DQ771-01">
          <a:extLst>
            <a:ext uri="{FF2B5EF4-FFF2-40B4-BE49-F238E27FC236}">
              <a16:creationId xmlns:a16="http://schemas.microsoft.com/office/drawing/2014/main" id="{7653E2BC-9BBB-9B1F-696A-BC2C5EE74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9986073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520</xdr:row>
      <xdr:rowOff>25400</xdr:rowOff>
    </xdr:from>
    <xdr:to>
      <xdr:col>27</xdr:col>
      <xdr:colOff>1295400</xdr:colOff>
      <xdr:row>520</xdr:row>
      <xdr:rowOff>1930400</xdr:rowOff>
    </xdr:to>
    <xdr:pic>
      <xdr:nvPicPr>
        <xdr:cNvPr id="2001" name="DQ2922_D0AD1_DQ859-01">
          <a:extLst>
            <a:ext uri="{FF2B5EF4-FFF2-40B4-BE49-F238E27FC236}">
              <a16:creationId xmlns:a16="http://schemas.microsoft.com/office/drawing/2014/main" id="{BDF85902-1C9C-C1D5-84A1-45BB9C20E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00575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521</xdr:row>
      <xdr:rowOff>25400</xdr:rowOff>
    </xdr:from>
    <xdr:to>
      <xdr:col>27</xdr:col>
      <xdr:colOff>1292860</xdr:colOff>
      <xdr:row>521</xdr:row>
      <xdr:rowOff>1930400</xdr:rowOff>
    </xdr:to>
    <xdr:pic>
      <xdr:nvPicPr>
        <xdr:cNvPr id="2003" name="DQ2924_D0AD3_DQ100-01">
          <a:extLst>
            <a:ext uri="{FF2B5EF4-FFF2-40B4-BE49-F238E27FC236}">
              <a16:creationId xmlns:a16="http://schemas.microsoft.com/office/drawing/2014/main" id="{6828EBAC-B827-7926-664F-303E7B157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025443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522</xdr:row>
      <xdr:rowOff>25400</xdr:rowOff>
    </xdr:from>
    <xdr:to>
      <xdr:col>27</xdr:col>
      <xdr:colOff>1292860</xdr:colOff>
      <xdr:row>522</xdr:row>
      <xdr:rowOff>1930400</xdr:rowOff>
    </xdr:to>
    <xdr:pic>
      <xdr:nvPicPr>
        <xdr:cNvPr id="2005" name="DQ2924_D0AD3_DQ634-01">
          <a:extLst>
            <a:ext uri="{FF2B5EF4-FFF2-40B4-BE49-F238E27FC236}">
              <a16:creationId xmlns:a16="http://schemas.microsoft.com/office/drawing/2014/main" id="{ABE9364C-4562-98FD-5DDE-8F4A7D38B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045128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523</xdr:row>
      <xdr:rowOff>25400</xdr:rowOff>
    </xdr:from>
    <xdr:to>
      <xdr:col>27</xdr:col>
      <xdr:colOff>1292860</xdr:colOff>
      <xdr:row>523</xdr:row>
      <xdr:rowOff>1930400</xdr:rowOff>
    </xdr:to>
    <xdr:pic>
      <xdr:nvPicPr>
        <xdr:cNvPr id="2007" name="DQ2924_D0AD3_DQ771-01">
          <a:extLst>
            <a:ext uri="{FF2B5EF4-FFF2-40B4-BE49-F238E27FC236}">
              <a16:creationId xmlns:a16="http://schemas.microsoft.com/office/drawing/2014/main" id="{A9242256-030F-03BE-3A12-1A2932DFC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064813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524</xdr:row>
      <xdr:rowOff>25400</xdr:rowOff>
    </xdr:from>
    <xdr:to>
      <xdr:col>27</xdr:col>
      <xdr:colOff>1295400</xdr:colOff>
      <xdr:row>524</xdr:row>
      <xdr:rowOff>1930400</xdr:rowOff>
    </xdr:to>
    <xdr:pic>
      <xdr:nvPicPr>
        <xdr:cNvPr id="2009" name="DQ2930_D0094_DQ900-01">
          <a:extLst>
            <a:ext uri="{FF2B5EF4-FFF2-40B4-BE49-F238E27FC236}">
              <a16:creationId xmlns:a16="http://schemas.microsoft.com/office/drawing/2014/main" id="{B1283E97-2852-F9B6-FBA8-222C79F4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084498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526</xdr:row>
      <xdr:rowOff>25400</xdr:rowOff>
    </xdr:from>
    <xdr:to>
      <xdr:col>27</xdr:col>
      <xdr:colOff>1295400</xdr:colOff>
      <xdr:row>526</xdr:row>
      <xdr:rowOff>1930400</xdr:rowOff>
    </xdr:to>
    <xdr:pic>
      <xdr:nvPicPr>
        <xdr:cNvPr id="2011" name="DQ2938_D0015_DQ900-01">
          <a:extLst>
            <a:ext uri="{FF2B5EF4-FFF2-40B4-BE49-F238E27FC236}">
              <a16:creationId xmlns:a16="http://schemas.microsoft.com/office/drawing/2014/main" id="{A8157C86-7155-75A0-0F35-4F345C1A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10589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527</xdr:row>
      <xdr:rowOff>25400</xdr:rowOff>
    </xdr:from>
    <xdr:to>
      <xdr:col>27</xdr:col>
      <xdr:colOff>1295400</xdr:colOff>
      <xdr:row>527</xdr:row>
      <xdr:rowOff>1930400</xdr:rowOff>
    </xdr:to>
    <xdr:pic>
      <xdr:nvPicPr>
        <xdr:cNvPr id="2015" name="DQ2960_D0A9E_DQ724-01">
          <a:extLst>
            <a:ext uri="{FF2B5EF4-FFF2-40B4-BE49-F238E27FC236}">
              <a16:creationId xmlns:a16="http://schemas.microsoft.com/office/drawing/2014/main" id="{1645D574-A563-57AD-C50F-732F592A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14526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528</xdr:row>
      <xdr:rowOff>25400</xdr:rowOff>
    </xdr:from>
    <xdr:to>
      <xdr:col>27</xdr:col>
      <xdr:colOff>1295400</xdr:colOff>
      <xdr:row>528</xdr:row>
      <xdr:rowOff>1930400</xdr:rowOff>
    </xdr:to>
    <xdr:pic>
      <xdr:nvPicPr>
        <xdr:cNvPr id="2017" name="DQ2961_D0A9E_DQ230-01">
          <a:extLst>
            <a:ext uri="{FF2B5EF4-FFF2-40B4-BE49-F238E27FC236}">
              <a16:creationId xmlns:a16="http://schemas.microsoft.com/office/drawing/2014/main" id="{0139BB49-3431-8D96-3DF6-DE149B141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16495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529</xdr:row>
      <xdr:rowOff>25400</xdr:rowOff>
    </xdr:from>
    <xdr:to>
      <xdr:col>27</xdr:col>
      <xdr:colOff>1295400</xdr:colOff>
      <xdr:row>529</xdr:row>
      <xdr:rowOff>1930400</xdr:rowOff>
    </xdr:to>
    <xdr:pic>
      <xdr:nvPicPr>
        <xdr:cNvPr id="2019" name="DQ2974_D0A2C_DQ100-01">
          <a:extLst>
            <a:ext uri="{FF2B5EF4-FFF2-40B4-BE49-F238E27FC236}">
              <a16:creationId xmlns:a16="http://schemas.microsoft.com/office/drawing/2014/main" id="{2EC40F69-FBF3-2807-054E-2545E155D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184638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530</xdr:row>
      <xdr:rowOff>25400</xdr:rowOff>
    </xdr:from>
    <xdr:to>
      <xdr:col>27</xdr:col>
      <xdr:colOff>1295400</xdr:colOff>
      <xdr:row>530</xdr:row>
      <xdr:rowOff>1930400</xdr:rowOff>
    </xdr:to>
    <xdr:pic>
      <xdr:nvPicPr>
        <xdr:cNvPr id="2021" name="DQ2977_D0094_DQ100-01">
          <a:extLst>
            <a:ext uri="{FF2B5EF4-FFF2-40B4-BE49-F238E27FC236}">
              <a16:creationId xmlns:a16="http://schemas.microsoft.com/office/drawing/2014/main" id="{44C9143F-4ABA-CE0B-50B2-993C576C9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204323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531</xdr:row>
      <xdr:rowOff>25400</xdr:rowOff>
    </xdr:from>
    <xdr:to>
      <xdr:col>27</xdr:col>
      <xdr:colOff>1292860</xdr:colOff>
      <xdr:row>531</xdr:row>
      <xdr:rowOff>1930400</xdr:rowOff>
    </xdr:to>
    <xdr:pic>
      <xdr:nvPicPr>
        <xdr:cNvPr id="2023" name="J00722_KXBPE_K02-01">
          <a:extLst>
            <a:ext uri="{FF2B5EF4-FFF2-40B4-BE49-F238E27FC236}">
              <a16:creationId xmlns:a16="http://schemas.microsoft.com/office/drawing/2014/main" id="{1F098777-3F4B-52D4-91EA-33EE1CCB4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224008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533</xdr:row>
      <xdr:rowOff>25400</xdr:rowOff>
    </xdr:from>
    <xdr:to>
      <xdr:col>27</xdr:col>
      <xdr:colOff>1292860</xdr:colOff>
      <xdr:row>533</xdr:row>
      <xdr:rowOff>1930400</xdr:rowOff>
    </xdr:to>
    <xdr:pic>
      <xdr:nvPicPr>
        <xdr:cNvPr id="2025" name="J02037_0AFAA_K900-01">
          <a:extLst>
            <a:ext uri="{FF2B5EF4-FFF2-40B4-BE49-F238E27FC236}">
              <a16:creationId xmlns:a16="http://schemas.microsoft.com/office/drawing/2014/main" id="{8042514D-380E-75CE-C0B6-615858E7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24540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534</xdr:row>
      <xdr:rowOff>25400</xdr:rowOff>
    </xdr:from>
    <xdr:to>
      <xdr:col>27</xdr:col>
      <xdr:colOff>1295400</xdr:colOff>
      <xdr:row>534</xdr:row>
      <xdr:rowOff>1930400</xdr:rowOff>
    </xdr:to>
    <xdr:pic>
      <xdr:nvPicPr>
        <xdr:cNvPr id="2027" name="J02127_KXA77_K900-01">
          <a:extLst>
            <a:ext uri="{FF2B5EF4-FFF2-40B4-BE49-F238E27FC236}">
              <a16:creationId xmlns:a16="http://schemas.microsoft.com/office/drawing/2014/main" id="{DBB13721-BF51-3558-19F3-AA985978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26509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535</xdr:row>
      <xdr:rowOff>25400</xdr:rowOff>
    </xdr:from>
    <xdr:to>
      <xdr:col>27</xdr:col>
      <xdr:colOff>1292860</xdr:colOff>
      <xdr:row>535</xdr:row>
      <xdr:rowOff>1930400</xdr:rowOff>
    </xdr:to>
    <xdr:pic>
      <xdr:nvPicPr>
        <xdr:cNvPr id="2029" name="J02155_KXBNR_K01-01">
          <a:extLst>
            <a:ext uri="{FF2B5EF4-FFF2-40B4-BE49-F238E27FC236}">
              <a16:creationId xmlns:a16="http://schemas.microsoft.com/office/drawing/2014/main" id="{33CB6407-795E-38A5-9045-B417764A1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28477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536</xdr:row>
      <xdr:rowOff>25400</xdr:rowOff>
    </xdr:from>
    <xdr:to>
      <xdr:col>27</xdr:col>
      <xdr:colOff>1295400</xdr:colOff>
      <xdr:row>536</xdr:row>
      <xdr:rowOff>1930400</xdr:rowOff>
    </xdr:to>
    <xdr:pic>
      <xdr:nvPicPr>
        <xdr:cNvPr id="2031" name="J02164_KXBPI_K02-01">
          <a:extLst>
            <a:ext uri="{FF2B5EF4-FFF2-40B4-BE49-F238E27FC236}">
              <a16:creationId xmlns:a16="http://schemas.microsoft.com/office/drawing/2014/main" id="{857215D7-F456-2BB0-6129-530B7888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30446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537</xdr:row>
      <xdr:rowOff>25400</xdr:rowOff>
    </xdr:from>
    <xdr:to>
      <xdr:col>27</xdr:col>
      <xdr:colOff>1292860</xdr:colOff>
      <xdr:row>537</xdr:row>
      <xdr:rowOff>1930400</xdr:rowOff>
    </xdr:to>
    <xdr:pic>
      <xdr:nvPicPr>
        <xdr:cNvPr id="2033" name="J02166_KXBNH_K01-01">
          <a:extLst>
            <a:ext uri="{FF2B5EF4-FFF2-40B4-BE49-F238E27FC236}">
              <a16:creationId xmlns:a16="http://schemas.microsoft.com/office/drawing/2014/main" id="{F1C74D64-F30F-35E2-69C7-FFB418C2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32414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538</xdr:row>
      <xdr:rowOff>25400</xdr:rowOff>
    </xdr:from>
    <xdr:to>
      <xdr:col>27</xdr:col>
      <xdr:colOff>1295400</xdr:colOff>
      <xdr:row>538</xdr:row>
      <xdr:rowOff>1930400</xdr:rowOff>
    </xdr:to>
    <xdr:pic>
      <xdr:nvPicPr>
        <xdr:cNvPr id="2035" name="J02169_KXBMY_K641-01">
          <a:extLst>
            <a:ext uri="{FF2B5EF4-FFF2-40B4-BE49-F238E27FC236}">
              <a16:creationId xmlns:a16="http://schemas.microsoft.com/office/drawing/2014/main" id="{A5EA9E59-D4F2-1847-0CF7-EFB0922B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34383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539</xdr:row>
      <xdr:rowOff>25400</xdr:rowOff>
    </xdr:from>
    <xdr:to>
      <xdr:col>27</xdr:col>
      <xdr:colOff>1292860</xdr:colOff>
      <xdr:row>539</xdr:row>
      <xdr:rowOff>1930400</xdr:rowOff>
    </xdr:to>
    <xdr:pic>
      <xdr:nvPicPr>
        <xdr:cNvPr id="2037" name="J02176_KYAY7_K02-01">
          <a:extLst>
            <a:ext uri="{FF2B5EF4-FFF2-40B4-BE49-F238E27FC236}">
              <a16:creationId xmlns:a16="http://schemas.microsoft.com/office/drawing/2014/main" id="{25DA1E0F-6849-122A-99A1-5D4A8DDA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36351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540</xdr:row>
      <xdr:rowOff>25400</xdr:rowOff>
    </xdr:from>
    <xdr:to>
      <xdr:col>27</xdr:col>
      <xdr:colOff>1292860</xdr:colOff>
      <xdr:row>540</xdr:row>
      <xdr:rowOff>1930400</xdr:rowOff>
    </xdr:to>
    <xdr:pic>
      <xdr:nvPicPr>
        <xdr:cNvPr id="2039" name="J02178_0THAG_K362-01">
          <a:extLst>
            <a:ext uri="{FF2B5EF4-FFF2-40B4-BE49-F238E27FC236}">
              <a16:creationId xmlns:a16="http://schemas.microsoft.com/office/drawing/2014/main" id="{393E6507-B468-C69B-4B2F-1BF2E6B4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38320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541</xdr:row>
      <xdr:rowOff>25400</xdr:rowOff>
    </xdr:from>
    <xdr:to>
      <xdr:col>27</xdr:col>
      <xdr:colOff>1295400</xdr:colOff>
      <xdr:row>541</xdr:row>
      <xdr:rowOff>1930400</xdr:rowOff>
    </xdr:to>
    <xdr:pic>
      <xdr:nvPicPr>
        <xdr:cNvPr id="2041" name="J02179_KYAY7_K02-01">
          <a:extLst>
            <a:ext uri="{FF2B5EF4-FFF2-40B4-BE49-F238E27FC236}">
              <a16:creationId xmlns:a16="http://schemas.microsoft.com/office/drawing/2014/main" id="{98B75CCA-4844-5326-5309-C4111AE5E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40288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542</xdr:row>
      <xdr:rowOff>25400</xdr:rowOff>
    </xdr:from>
    <xdr:to>
      <xdr:col>27</xdr:col>
      <xdr:colOff>1292860</xdr:colOff>
      <xdr:row>542</xdr:row>
      <xdr:rowOff>1930400</xdr:rowOff>
    </xdr:to>
    <xdr:pic>
      <xdr:nvPicPr>
        <xdr:cNvPr id="2043" name="J02197_KYAXG_K823-01">
          <a:extLst>
            <a:ext uri="{FF2B5EF4-FFF2-40B4-BE49-F238E27FC236}">
              <a16:creationId xmlns:a16="http://schemas.microsoft.com/office/drawing/2014/main" id="{C98EC58E-C4BF-0DBC-11DB-4C91822B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42257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543</xdr:row>
      <xdr:rowOff>25400</xdr:rowOff>
    </xdr:from>
    <xdr:to>
      <xdr:col>27</xdr:col>
      <xdr:colOff>1292860</xdr:colOff>
      <xdr:row>543</xdr:row>
      <xdr:rowOff>1930400</xdr:rowOff>
    </xdr:to>
    <xdr:pic>
      <xdr:nvPicPr>
        <xdr:cNvPr id="2045" name="J02200_KYAX3_K362-01">
          <a:extLst>
            <a:ext uri="{FF2B5EF4-FFF2-40B4-BE49-F238E27FC236}">
              <a16:creationId xmlns:a16="http://schemas.microsoft.com/office/drawing/2014/main" id="{EB6AD112-AE10-879C-8BFD-01D09528F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44225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544</xdr:row>
      <xdr:rowOff>25400</xdr:rowOff>
    </xdr:from>
    <xdr:to>
      <xdr:col>27</xdr:col>
      <xdr:colOff>1292860</xdr:colOff>
      <xdr:row>544</xdr:row>
      <xdr:rowOff>1930400</xdr:rowOff>
    </xdr:to>
    <xdr:pic>
      <xdr:nvPicPr>
        <xdr:cNvPr id="2047" name="J02200_KYAX3_K900-01">
          <a:extLst>
            <a:ext uri="{FF2B5EF4-FFF2-40B4-BE49-F238E27FC236}">
              <a16:creationId xmlns:a16="http://schemas.microsoft.com/office/drawing/2014/main" id="{868FF0D4-911A-1047-F91C-4A7B0541A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46194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545</xdr:row>
      <xdr:rowOff>25400</xdr:rowOff>
    </xdr:from>
    <xdr:to>
      <xdr:col>27</xdr:col>
      <xdr:colOff>1292860</xdr:colOff>
      <xdr:row>545</xdr:row>
      <xdr:rowOff>1930400</xdr:rowOff>
    </xdr:to>
    <xdr:pic>
      <xdr:nvPicPr>
        <xdr:cNvPr id="2049" name="J02204_KYAX3_K362-01">
          <a:extLst>
            <a:ext uri="{FF2B5EF4-FFF2-40B4-BE49-F238E27FC236}">
              <a16:creationId xmlns:a16="http://schemas.microsoft.com/office/drawing/2014/main" id="{75C1D0D1-91B4-E9E3-E575-76300F4A5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48162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546</xdr:row>
      <xdr:rowOff>25400</xdr:rowOff>
    </xdr:from>
    <xdr:to>
      <xdr:col>27</xdr:col>
      <xdr:colOff>1292860</xdr:colOff>
      <xdr:row>546</xdr:row>
      <xdr:rowOff>1930400</xdr:rowOff>
    </xdr:to>
    <xdr:pic>
      <xdr:nvPicPr>
        <xdr:cNvPr id="2051" name="J02205_KXBMX_K900-01">
          <a:extLst>
            <a:ext uri="{FF2B5EF4-FFF2-40B4-BE49-F238E27FC236}">
              <a16:creationId xmlns:a16="http://schemas.microsoft.com/office/drawing/2014/main" id="{DD074513-10A1-CFA6-DFA6-1CEAF4EE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50131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547</xdr:row>
      <xdr:rowOff>25400</xdr:rowOff>
    </xdr:from>
    <xdr:to>
      <xdr:col>27</xdr:col>
      <xdr:colOff>1292860</xdr:colOff>
      <xdr:row>547</xdr:row>
      <xdr:rowOff>1930400</xdr:rowOff>
    </xdr:to>
    <xdr:pic>
      <xdr:nvPicPr>
        <xdr:cNvPr id="2053" name="J02209_KXBPM_K900-01">
          <a:extLst>
            <a:ext uri="{FF2B5EF4-FFF2-40B4-BE49-F238E27FC236}">
              <a16:creationId xmlns:a16="http://schemas.microsoft.com/office/drawing/2014/main" id="{01513FD9-24CF-6438-A029-02EE0E0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52099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548</xdr:row>
      <xdr:rowOff>25400</xdr:rowOff>
    </xdr:from>
    <xdr:to>
      <xdr:col>27</xdr:col>
      <xdr:colOff>1295400</xdr:colOff>
      <xdr:row>548</xdr:row>
      <xdr:rowOff>1930400</xdr:rowOff>
    </xdr:to>
    <xdr:pic>
      <xdr:nvPicPr>
        <xdr:cNvPr id="2055" name="J02228_KYAZL_K934-01">
          <a:extLst>
            <a:ext uri="{FF2B5EF4-FFF2-40B4-BE49-F238E27FC236}">
              <a16:creationId xmlns:a16="http://schemas.microsoft.com/office/drawing/2014/main" id="{9C51489B-D622-6586-3A3E-DF23140C1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54068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549</xdr:row>
      <xdr:rowOff>25400</xdr:rowOff>
    </xdr:from>
    <xdr:to>
      <xdr:col>27</xdr:col>
      <xdr:colOff>1295400</xdr:colOff>
      <xdr:row>549</xdr:row>
      <xdr:rowOff>1930400</xdr:rowOff>
    </xdr:to>
    <xdr:pic>
      <xdr:nvPicPr>
        <xdr:cNvPr id="2057" name="J02234_0GEAD_K900-01">
          <a:extLst>
            <a:ext uri="{FF2B5EF4-FFF2-40B4-BE49-F238E27FC236}">
              <a16:creationId xmlns:a16="http://schemas.microsoft.com/office/drawing/2014/main" id="{C897CB3C-1CCF-8000-B6F7-4E0CD449A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56036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550</xdr:row>
      <xdr:rowOff>25400</xdr:rowOff>
    </xdr:from>
    <xdr:to>
      <xdr:col>27</xdr:col>
      <xdr:colOff>1292860</xdr:colOff>
      <xdr:row>550</xdr:row>
      <xdr:rowOff>1930400</xdr:rowOff>
    </xdr:to>
    <xdr:pic>
      <xdr:nvPicPr>
        <xdr:cNvPr id="2059" name="J02237_0GRAI_K100-01">
          <a:extLst>
            <a:ext uri="{FF2B5EF4-FFF2-40B4-BE49-F238E27FC236}">
              <a16:creationId xmlns:a16="http://schemas.microsoft.com/office/drawing/2014/main" id="{AC639CF4-1FEF-B336-9D55-A1D15AF9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58005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551</xdr:row>
      <xdr:rowOff>25400</xdr:rowOff>
    </xdr:from>
    <xdr:to>
      <xdr:col>27</xdr:col>
      <xdr:colOff>1292860</xdr:colOff>
      <xdr:row>551</xdr:row>
      <xdr:rowOff>1930400</xdr:rowOff>
    </xdr:to>
    <xdr:pic>
      <xdr:nvPicPr>
        <xdr:cNvPr id="2061" name="J02237_0GRAI_K900-01">
          <a:extLst>
            <a:ext uri="{FF2B5EF4-FFF2-40B4-BE49-F238E27FC236}">
              <a16:creationId xmlns:a16="http://schemas.microsoft.com/office/drawing/2014/main" id="{AED7D3D5-3E58-9FEF-AEFE-0405DDCE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59973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552</xdr:row>
      <xdr:rowOff>25400</xdr:rowOff>
    </xdr:from>
    <xdr:to>
      <xdr:col>27</xdr:col>
      <xdr:colOff>1292860</xdr:colOff>
      <xdr:row>552</xdr:row>
      <xdr:rowOff>1930400</xdr:rowOff>
    </xdr:to>
    <xdr:pic>
      <xdr:nvPicPr>
        <xdr:cNvPr id="2063" name="J02239_KYAVF_K457-01">
          <a:extLst>
            <a:ext uri="{FF2B5EF4-FFF2-40B4-BE49-F238E27FC236}">
              <a16:creationId xmlns:a16="http://schemas.microsoft.com/office/drawing/2014/main" id="{34EC96E0-34D3-4696-7BD9-16BF0520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61942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553</xdr:row>
      <xdr:rowOff>25400</xdr:rowOff>
    </xdr:from>
    <xdr:to>
      <xdr:col>27</xdr:col>
      <xdr:colOff>1292860</xdr:colOff>
      <xdr:row>553</xdr:row>
      <xdr:rowOff>1930400</xdr:rowOff>
    </xdr:to>
    <xdr:pic>
      <xdr:nvPicPr>
        <xdr:cNvPr id="2065" name="J02240_KYAUN_K100-01">
          <a:extLst>
            <a:ext uri="{FF2B5EF4-FFF2-40B4-BE49-F238E27FC236}">
              <a16:creationId xmlns:a16="http://schemas.microsoft.com/office/drawing/2014/main" id="{2179453A-AB74-B96B-E5E6-87ACFD90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63910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554</xdr:row>
      <xdr:rowOff>25400</xdr:rowOff>
    </xdr:from>
    <xdr:to>
      <xdr:col>27</xdr:col>
      <xdr:colOff>1295400</xdr:colOff>
      <xdr:row>554</xdr:row>
      <xdr:rowOff>1930400</xdr:rowOff>
    </xdr:to>
    <xdr:pic>
      <xdr:nvPicPr>
        <xdr:cNvPr id="2067" name="J02240_KYAUN_K900-01">
          <a:extLst>
            <a:ext uri="{FF2B5EF4-FFF2-40B4-BE49-F238E27FC236}">
              <a16:creationId xmlns:a16="http://schemas.microsoft.com/office/drawing/2014/main" id="{FE2F55E0-270A-5A6C-7333-4BCBF6CD6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65879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555</xdr:row>
      <xdr:rowOff>25400</xdr:rowOff>
    </xdr:from>
    <xdr:to>
      <xdr:col>27</xdr:col>
      <xdr:colOff>1292860</xdr:colOff>
      <xdr:row>555</xdr:row>
      <xdr:rowOff>1930400</xdr:rowOff>
    </xdr:to>
    <xdr:pic>
      <xdr:nvPicPr>
        <xdr:cNvPr id="2069" name="J02256_KYAYK_K262-01">
          <a:extLst>
            <a:ext uri="{FF2B5EF4-FFF2-40B4-BE49-F238E27FC236}">
              <a16:creationId xmlns:a16="http://schemas.microsoft.com/office/drawing/2014/main" id="{A37E12E5-51EF-845E-0C1C-C018BAD8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67847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556</xdr:row>
      <xdr:rowOff>25400</xdr:rowOff>
    </xdr:from>
    <xdr:to>
      <xdr:col>27</xdr:col>
      <xdr:colOff>1292860</xdr:colOff>
      <xdr:row>556</xdr:row>
      <xdr:rowOff>1930400</xdr:rowOff>
    </xdr:to>
    <xdr:pic>
      <xdr:nvPicPr>
        <xdr:cNvPr id="2071" name="J02271_KYAZD_K01-01">
          <a:extLst>
            <a:ext uri="{FF2B5EF4-FFF2-40B4-BE49-F238E27FC236}">
              <a16:creationId xmlns:a16="http://schemas.microsoft.com/office/drawing/2014/main" id="{EA997B03-EF9E-8852-054E-E84DB2A9A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69816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557</xdr:row>
      <xdr:rowOff>25400</xdr:rowOff>
    </xdr:from>
    <xdr:to>
      <xdr:col>27</xdr:col>
      <xdr:colOff>1292860</xdr:colOff>
      <xdr:row>557</xdr:row>
      <xdr:rowOff>1930400</xdr:rowOff>
    </xdr:to>
    <xdr:pic>
      <xdr:nvPicPr>
        <xdr:cNvPr id="2073" name="J02280_RLAXU_K262-01">
          <a:extLst>
            <a:ext uri="{FF2B5EF4-FFF2-40B4-BE49-F238E27FC236}">
              <a16:creationId xmlns:a16="http://schemas.microsoft.com/office/drawing/2014/main" id="{0264BFE6-4A7C-CBAE-14F7-83513BC8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71784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558</xdr:row>
      <xdr:rowOff>25400</xdr:rowOff>
    </xdr:from>
    <xdr:to>
      <xdr:col>27</xdr:col>
      <xdr:colOff>1292860</xdr:colOff>
      <xdr:row>558</xdr:row>
      <xdr:rowOff>1930400</xdr:rowOff>
    </xdr:to>
    <xdr:pic>
      <xdr:nvPicPr>
        <xdr:cNvPr id="2075" name="J02290_KXBPB_K900-01">
          <a:extLst>
            <a:ext uri="{FF2B5EF4-FFF2-40B4-BE49-F238E27FC236}">
              <a16:creationId xmlns:a16="http://schemas.microsoft.com/office/drawing/2014/main" id="{4B1E4629-301E-8518-6C21-E8F9BEA1B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73753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559</xdr:row>
      <xdr:rowOff>25400</xdr:rowOff>
    </xdr:from>
    <xdr:to>
      <xdr:col>27</xdr:col>
      <xdr:colOff>1292860</xdr:colOff>
      <xdr:row>559</xdr:row>
      <xdr:rowOff>1930400</xdr:rowOff>
    </xdr:to>
    <xdr:pic>
      <xdr:nvPicPr>
        <xdr:cNvPr id="2077" name="J02292_KXBPB_K457-01">
          <a:extLst>
            <a:ext uri="{FF2B5EF4-FFF2-40B4-BE49-F238E27FC236}">
              <a16:creationId xmlns:a16="http://schemas.microsoft.com/office/drawing/2014/main" id="{F717CAC8-F0BE-0D82-409E-76350080F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75721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560</xdr:row>
      <xdr:rowOff>25400</xdr:rowOff>
    </xdr:from>
    <xdr:to>
      <xdr:col>27</xdr:col>
      <xdr:colOff>1292860</xdr:colOff>
      <xdr:row>560</xdr:row>
      <xdr:rowOff>1930400</xdr:rowOff>
    </xdr:to>
    <xdr:pic>
      <xdr:nvPicPr>
        <xdr:cNvPr id="2079" name="J02292_KXBPB_K812-01">
          <a:extLst>
            <a:ext uri="{FF2B5EF4-FFF2-40B4-BE49-F238E27FC236}">
              <a16:creationId xmlns:a16="http://schemas.microsoft.com/office/drawing/2014/main" id="{890D8FEA-4576-47FD-4FBA-EE282D4C0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77690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561</xdr:row>
      <xdr:rowOff>25400</xdr:rowOff>
    </xdr:from>
    <xdr:to>
      <xdr:col>27</xdr:col>
      <xdr:colOff>1292860</xdr:colOff>
      <xdr:row>561</xdr:row>
      <xdr:rowOff>1930400</xdr:rowOff>
    </xdr:to>
    <xdr:pic>
      <xdr:nvPicPr>
        <xdr:cNvPr id="2081" name="J02292_KXBPB_K900-01">
          <a:extLst>
            <a:ext uri="{FF2B5EF4-FFF2-40B4-BE49-F238E27FC236}">
              <a16:creationId xmlns:a16="http://schemas.microsoft.com/office/drawing/2014/main" id="{45FBBD0D-0C95-BA42-6FB7-E2DA77738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79658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562</xdr:row>
      <xdr:rowOff>25400</xdr:rowOff>
    </xdr:from>
    <xdr:to>
      <xdr:col>27</xdr:col>
      <xdr:colOff>1292860</xdr:colOff>
      <xdr:row>562</xdr:row>
      <xdr:rowOff>1930400</xdr:rowOff>
    </xdr:to>
    <xdr:pic>
      <xdr:nvPicPr>
        <xdr:cNvPr id="2083" name="J02294_KXBN9_K80AC-01">
          <a:extLst>
            <a:ext uri="{FF2B5EF4-FFF2-40B4-BE49-F238E27FC236}">
              <a16:creationId xmlns:a16="http://schemas.microsoft.com/office/drawing/2014/main" id="{4DE19F00-19BC-9996-FE6B-C8F5DE33A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81627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563</xdr:row>
      <xdr:rowOff>25400</xdr:rowOff>
    </xdr:from>
    <xdr:to>
      <xdr:col>27</xdr:col>
      <xdr:colOff>1295400</xdr:colOff>
      <xdr:row>563</xdr:row>
      <xdr:rowOff>1930400</xdr:rowOff>
    </xdr:to>
    <xdr:pic>
      <xdr:nvPicPr>
        <xdr:cNvPr id="2085" name="J02322_KXBNV_K02-01">
          <a:extLst>
            <a:ext uri="{FF2B5EF4-FFF2-40B4-BE49-F238E27FC236}">
              <a16:creationId xmlns:a16="http://schemas.microsoft.com/office/drawing/2014/main" id="{C4DD96E9-5D10-F720-EDF4-CF59D8E0C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83595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564</xdr:row>
      <xdr:rowOff>25400</xdr:rowOff>
    </xdr:from>
    <xdr:to>
      <xdr:col>27</xdr:col>
      <xdr:colOff>1292860</xdr:colOff>
      <xdr:row>564</xdr:row>
      <xdr:rowOff>1930400</xdr:rowOff>
    </xdr:to>
    <xdr:pic>
      <xdr:nvPicPr>
        <xdr:cNvPr id="2095" name="J02236_KYAVF_K100-01">
          <a:extLst>
            <a:ext uri="{FF2B5EF4-FFF2-40B4-BE49-F238E27FC236}">
              <a16:creationId xmlns:a16="http://schemas.microsoft.com/office/drawing/2014/main" id="{0C68E199-06BE-903E-3BB0-0C988C592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93438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565</xdr:row>
      <xdr:rowOff>25400</xdr:rowOff>
    </xdr:from>
    <xdr:to>
      <xdr:col>27</xdr:col>
      <xdr:colOff>1292860</xdr:colOff>
      <xdr:row>565</xdr:row>
      <xdr:rowOff>1930400</xdr:rowOff>
    </xdr:to>
    <xdr:pic>
      <xdr:nvPicPr>
        <xdr:cNvPr id="2097" name="J02236_KYAVF_K208-01">
          <a:extLst>
            <a:ext uri="{FF2B5EF4-FFF2-40B4-BE49-F238E27FC236}">
              <a16:creationId xmlns:a16="http://schemas.microsoft.com/office/drawing/2014/main" id="{BA0D405D-D33F-5E47-005C-07C74D018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95406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566</xdr:row>
      <xdr:rowOff>25400</xdr:rowOff>
    </xdr:from>
    <xdr:to>
      <xdr:col>27</xdr:col>
      <xdr:colOff>1295400</xdr:colOff>
      <xdr:row>566</xdr:row>
      <xdr:rowOff>1930400</xdr:rowOff>
    </xdr:to>
    <xdr:pic>
      <xdr:nvPicPr>
        <xdr:cNvPr id="2099" name="J02236_KYAVF_K9002-01">
          <a:extLst>
            <a:ext uri="{FF2B5EF4-FFF2-40B4-BE49-F238E27FC236}">
              <a16:creationId xmlns:a16="http://schemas.microsoft.com/office/drawing/2014/main" id="{352538A6-D2BC-E55F-8247-D3D0C0A5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97375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567</xdr:row>
      <xdr:rowOff>25400</xdr:rowOff>
    </xdr:from>
    <xdr:to>
      <xdr:col>27</xdr:col>
      <xdr:colOff>1292860</xdr:colOff>
      <xdr:row>567</xdr:row>
      <xdr:rowOff>1930400</xdr:rowOff>
    </xdr:to>
    <xdr:pic>
      <xdr:nvPicPr>
        <xdr:cNvPr id="2101" name="J02308_KXBNR_K01-01">
          <a:extLst>
            <a:ext uri="{FF2B5EF4-FFF2-40B4-BE49-F238E27FC236}">
              <a16:creationId xmlns:a16="http://schemas.microsoft.com/office/drawing/2014/main" id="{10C8C7B1-9796-7EF0-14D8-6F4B9822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099343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568</xdr:row>
      <xdr:rowOff>25400</xdr:rowOff>
    </xdr:from>
    <xdr:to>
      <xdr:col>27</xdr:col>
      <xdr:colOff>1295400</xdr:colOff>
      <xdr:row>568</xdr:row>
      <xdr:rowOff>1930400</xdr:rowOff>
    </xdr:to>
    <xdr:pic>
      <xdr:nvPicPr>
        <xdr:cNvPr id="2103" name="J02515_KXBRX_K100-01">
          <a:extLst>
            <a:ext uri="{FF2B5EF4-FFF2-40B4-BE49-F238E27FC236}">
              <a16:creationId xmlns:a16="http://schemas.microsoft.com/office/drawing/2014/main" id="{B49DD653-2400-E31E-A059-24337EFB9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01312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569</xdr:row>
      <xdr:rowOff>25400</xdr:rowOff>
    </xdr:from>
    <xdr:to>
      <xdr:col>27</xdr:col>
      <xdr:colOff>1295400</xdr:colOff>
      <xdr:row>569</xdr:row>
      <xdr:rowOff>1930400</xdr:rowOff>
    </xdr:to>
    <xdr:pic>
      <xdr:nvPicPr>
        <xdr:cNvPr id="2105" name="J02515_KXBRX_K89J-01">
          <a:extLst>
            <a:ext uri="{FF2B5EF4-FFF2-40B4-BE49-F238E27FC236}">
              <a16:creationId xmlns:a16="http://schemas.microsoft.com/office/drawing/2014/main" id="{C2E0C27C-C4B2-44B5-F9CB-F62618B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03280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570</xdr:row>
      <xdr:rowOff>25400</xdr:rowOff>
    </xdr:from>
    <xdr:to>
      <xdr:col>27</xdr:col>
      <xdr:colOff>1295400</xdr:colOff>
      <xdr:row>570</xdr:row>
      <xdr:rowOff>1930400</xdr:rowOff>
    </xdr:to>
    <xdr:pic>
      <xdr:nvPicPr>
        <xdr:cNvPr id="2107" name="J02515_KXBRX_K900-01">
          <a:extLst>
            <a:ext uri="{FF2B5EF4-FFF2-40B4-BE49-F238E27FC236}">
              <a16:creationId xmlns:a16="http://schemas.microsoft.com/office/drawing/2014/main" id="{6D67A675-6382-FDBF-1288-CFC7FAE2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05249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571</xdr:row>
      <xdr:rowOff>25400</xdr:rowOff>
    </xdr:from>
    <xdr:to>
      <xdr:col>27</xdr:col>
      <xdr:colOff>1295400</xdr:colOff>
      <xdr:row>571</xdr:row>
      <xdr:rowOff>1930400</xdr:rowOff>
    </xdr:to>
    <xdr:pic>
      <xdr:nvPicPr>
        <xdr:cNvPr id="2109" name="J02516_KXBRX_K100-01">
          <a:extLst>
            <a:ext uri="{FF2B5EF4-FFF2-40B4-BE49-F238E27FC236}">
              <a16:creationId xmlns:a16="http://schemas.microsoft.com/office/drawing/2014/main" id="{B390ECB1-766F-D53E-5F88-D649286C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07217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572</xdr:row>
      <xdr:rowOff>25400</xdr:rowOff>
    </xdr:from>
    <xdr:to>
      <xdr:col>27</xdr:col>
      <xdr:colOff>1295400</xdr:colOff>
      <xdr:row>572</xdr:row>
      <xdr:rowOff>1930400</xdr:rowOff>
    </xdr:to>
    <xdr:pic>
      <xdr:nvPicPr>
        <xdr:cNvPr id="2111" name="J02516_KXBRX_K89J-01">
          <a:extLst>
            <a:ext uri="{FF2B5EF4-FFF2-40B4-BE49-F238E27FC236}">
              <a16:creationId xmlns:a16="http://schemas.microsoft.com/office/drawing/2014/main" id="{397E0851-A715-00DE-AB62-6FDD14BDD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09186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573</xdr:row>
      <xdr:rowOff>25400</xdr:rowOff>
    </xdr:from>
    <xdr:to>
      <xdr:col>27</xdr:col>
      <xdr:colOff>1295400</xdr:colOff>
      <xdr:row>573</xdr:row>
      <xdr:rowOff>1930400</xdr:rowOff>
    </xdr:to>
    <xdr:pic>
      <xdr:nvPicPr>
        <xdr:cNvPr id="2113" name="J02516_KXBRX_K900-01">
          <a:extLst>
            <a:ext uri="{FF2B5EF4-FFF2-40B4-BE49-F238E27FC236}">
              <a16:creationId xmlns:a16="http://schemas.microsoft.com/office/drawing/2014/main" id="{7415A42F-393B-83D1-FAEF-358582B1D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11154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574</xdr:row>
      <xdr:rowOff>25400</xdr:rowOff>
    </xdr:from>
    <xdr:to>
      <xdr:col>27</xdr:col>
      <xdr:colOff>1295400</xdr:colOff>
      <xdr:row>574</xdr:row>
      <xdr:rowOff>1930400</xdr:rowOff>
    </xdr:to>
    <xdr:pic>
      <xdr:nvPicPr>
        <xdr:cNvPr id="2115" name="J02518_KXBRX_K100-01">
          <a:extLst>
            <a:ext uri="{FF2B5EF4-FFF2-40B4-BE49-F238E27FC236}">
              <a16:creationId xmlns:a16="http://schemas.microsoft.com/office/drawing/2014/main" id="{6F68AA5D-9EBC-1B6B-5AE6-FB4149A5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13123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575</xdr:row>
      <xdr:rowOff>25400</xdr:rowOff>
    </xdr:from>
    <xdr:to>
      <xdr:col>27</xdr:col>
      <xdr:colOff>1295400</xdr:colOff>
      <xdr:row>575</xdr:row>
      <xdr:rowOff>1930400</xdr:rowOff>
    </xdr:to>
    <xdr:pic>
      <xdr:nvPicPr>
        <xdr:cNvPr id="2117" name="J02518_KXBRX_K89J-01">
          <a:extLst>
            <a:ext uri="{FF2B5EF4-FFF2-40B4-BE49-F238E27FC236}">
              <a16:creationId xmlns:a16="http://schemas.microsoft.com/office/drawing/2014/main" id="{5D63AD99-D76C-714C-B21A-98DE22AAE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15091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576</xdr:row>
      <xdr:rowOff>25400</xdr:rowOff>
    </xdr:from>
    <xdr:to>
      <xdr:col>27</xdr:col>
      <xdr:colOff>1295400</xdr:colOff>
      <xdr:row>576</xdr:row>
      <xdr:rowOff>1930400</xdr:rowOff>
    </xdr:to>
    <xdr:pic>
      <xdr:nvPicPr>
        <xdr:cNvPr id="2119" name="J02518_KXBRX_K900-01">
          <a:extLst>
            <a:ext uri="{FF2B5EF4-FFF2-40B4-BE49-F238E27FC236}">
              <a16:creationId xmlns:a16="http://schemas.microsoft.com/office/drawing/2014/main" id="{4E9A2348-90CC-1BB5-2C38-10D845139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17060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577</xdr:row>
      <xdr:rowOff>25400</xdr:rowOff>
    </xdr:from>
    <xdr:to>
      <xdr:col>27</xdr:col>
      <xdr:colOff>1295083</xdr:colOff>
      <xdr:row>577</xdr:row>
      <xdr:rowOff>1930400</xdr:rowOff>
    </xdr:to>
    <xdr:pic>
      <xdr:nvPicPr>
        <xdr:cNvPr id="2121" name="J02567_KYA1P_K71C-01">
          <a:extLst>
            <a:ext uri="{FF2B5EF4-FFF2-40B4-BE49-F238E27FC236}">
              <a16:creationId xmlns:a16="http://schemas.microsoft.com/office/drawing/2014/main" id="{C3561F34-96F4-CB13-FA32-D3D4ACAF3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190287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594</xdr:row>
      <xdr:rowOff>25400</xdr:rowOff>
    </xdr:from>
    <xdr:to>
      <xdr:col>27</xdr:col>
      <xdr:colOff>1295400</xdr:colOff>
      <xdr:row>594</xdr:row>
      <xdr:rowOff>1930400</xdr:rowOff>
    </xdr:to>
    <xdr:pic>
      <xdr:nvPicPr>
        <xdr:cNvPr id="2123" name="00J3AJ_KXBL3_K02-01">
          <a:extLst>
            <a:ext uri="{FF2B5EF4-FFF2-40B4-BE49-F238E27FC236}">
              <a16:creationId xmlns:a16="http://schemas.microsoft.com/office/drawing/2014/main" id="{3996E948-2D37-408E-5C72-720467DDF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24426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595</xdr:row>
      <xdr:rowOff>25400</xdr:rowOff>
    </xdr:from>
    <xdr:to>
      <xdr:col>27</xdr:col>
      <xdr:colOff>1295400</xdr:colOff>
      <xdr:row>595</xdr:row>
      <xdr:rowOff>1930400</xdr:rowOff>
    </xdr:to>
    <xdr:pic>
      <xdr:nvPicPr>
        <xdr:cNvPr id="2125" name="00J3AJ_KXBN2_K01-01">
          <a:extLst>
            <a:ext uri="{FF2B5EF4-FFF2-40B4-BE49-F238E27FC236}">
              <a16:creationId xmlns:a16="http://schemas.microsoft.com/office/drawing/2014/main" id="{3BACFCBE-5DBB-0CE5-6296-C4B3400CF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26394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596</xdr:row>
      <xdr:rowOff>25400</xdr:rowOff>
    </xdr:from>
    <xdr:to>
      <xdr:col>27</xdr:col>
      <xdr:colOff>1292860</xdr:colOff>
      <xdr:row>596</xdr:row>
      <xdr:rowOff>1930400</xdr:rowOff>
    </xdr:to>
    <xdr:pic>
      <xdr:nvPicPr>
        <xdr:cNvPr id="2127" name="J00512_KXBNR_K01-01">
          <a:extLst>
            <a:ext uri="{FF2B5EF4-FFF2-40B4-BE49-F238E27FC236}">
              <a16:creationId xmlns:a16="http://schemas.microsoft.com/office/drawing/2014/main" id="{5136FA04-52D0-8300-9C04-0A200EE7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28363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597</xdr:row>
      <xdr:rowOff>25400</xdr:rowOff>
    </xdr:from>
    <xdr:to>
      <xdr:col>27</xdr:col>
      <xdr:colOff>1292860</xdr:colOff>
      <xdr:row>597</xdr:row>
      <xdr:rowOff>1930400</xdr:rowOff>
    </xdr:to>
    <xdr:pic>
      <xdr:nvPicPr>
        <xdr:cNvPr id="2129" name="J00512_KXBNY_K01-01">
          <a:extLst>
            <a:ext uri="{FF2B5EF4-FFF2-40B4-BE49-F238E27FC236}">
              <a16:creationId xmlns:a16="http://schemas.microsoft.com/office/drawing/2014/main" id="{CCF344B2-8035-F537-C4F8-07F855098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30331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598</xdr:row>
      <xdr:rowOff>25400</xdr:rowOff>
    </xdr:from>
    <xdr:to>
      <xdr:col>27</xdr:col>
      <xdr:colOff>1295400</xdr:colOff>
      <xdr:row>598</xdr:row>
      <xdr:rowOff>1930400</xdr:rowOff>
    </xdr:to>
    <xdr:pic>
      <xdr:nvPicPr>
        <xdr:cNvPr id="2131" name="J00808_KXBNP_K01-01">
          <a:extLst>
            <a:ext uri="{FF2B5EF4-FFF2-40B4-BE49-F238E27FC236}">
              <a16:creationId xmlns:a16="http://schemas.microsoft.com/office/drawing/2014/main" id="{473743B9-1F3D-C2A1-87AF-69A8DF036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32300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599</xdr:row>
      <xdr:rowOff>25400</xdr:rowOff>
    </xdr:from>
    <xdr:to>
      <xdr:col>27</xdr:col>
      <xdr:colOff>1292860</xdr:colOff>
      <xdr:row>599</xdr:row>
      <xdr:rowOff>1930400</xdr:rowOff>
    </xdr:to>
    <xdr:pic>
      <xdr:nvPicPr>
        <xdr:cNvPr id="2133" name="J00809_KXBNY_K01-01">
          <a:extLst>
            <a:ext uri="{FF2B5EF4-FFF2-40B4-BE49-F238E27FC236}">
              <a16:creationId xmlns:a16="http://schemas.microsoft.com/office/drawing/2014/main" id="{BE22E180-A457-0258-AFD1-6BE0880D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34268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600</xdr:row>
      <xdr:rowOff>25400</xdr:rowOff>
    </xdr:from>
    <xdr:to>
      <xdr:col>27</xdr:col>
      <xdr:colOff>1292860</xdr:colOff>
      <xdr:row>600</xdr:row>
      <xdr:rowOff>1930400</xdr:rowOff>
    </xdr:to>
    <xdr:pic>
      <xdr:nvPicPr>
        <xdr:cNvPr id="2135" name="J00810_KXBNQ_K01-01">
          <a:extLst>
            <a:ext uri="{FF2B5EF4-FFF2-40B4-BE49-F238E27FC236}">
              <a16:creationId xmlns:a16="http://schemas.microsoft.com/office/drawing/2014/main" id="{695057CF-72A0-5BFD-CD5C-9D90525B9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36237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601</xdr:row>
      <xdr:rowOff>25400</xdr:rowOff>
    </xdr:from>
    <xdr:to>
      <xdr:col>27</xdr:col>
      <xdr:colOff>1292860</xdr:colOff>
      <xdr:row>601</xdr:row>
      <xdr:rowOff>1930400</xdr:rowOff>
    </xdr:to>
    <xdr:pic>
      <xdr:nvPicPr>
        <xdr:cNvPr id="2137" name="J00816_KXBNR_K01-01">
          <a:extLst>
            <a:ext uri="{FF2B5EF4-FFF2-40B4-BE49-F238E27FC236}">
              <a16:creationId xmlns:a16="http://schemas.microsoft.com/office/drawing/2014/main" id="{E55E20BF-C325-4A56-7ECA-3080D673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38205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602</xdr:row>
      <xdr:rowOff>25400</xdr:rowOff>
    </xdr:from>
    <xdr:to>
      <xdr:col>27</xdr:col>
      <xdr:colOff>1292860</xdr:colOff>
      <xdr:row>602</xdr:row>
      <xdr:rowOff>1930400</xdr:rowOff>
    </xdr:to>
    <xdr:pic>
      <xdr:nvPicPr>
        <xdr:cNvPr id="2139" name="J00818_KXBNY_K01-01">
          <a:extLst>
            <a:ext uri="{FF2B5EF4-FFF2-40B4-BE49-F238E27FC236}">
              <a16:creationId xmlns:a16="http://schemas.microsoft.com/office/drawing/2014/main" id="{4EB833D3-59F0-251E-4C92-006F52C30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40174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603</xdr:row>
      <xdr:rowOff>25400</xdr:rowOff>
    </xdr:from>
    <xdr:to>
      <xdr:col>27</xdr:col>
      <xdr:colOff>1292860</xdr:colOff>
      <xdr:row>603</xdr:row>
      <xdr:rowOff>1930400</xdr:rowOff>
    </xdr:to>
    <xdr:pic>
      <xdr:nvPicPr>
        <xdr:cNvPr id="2141" name="J00981_KXBNR_K01-01">
          <a:extLst>
            <a:ext uri="{FF2B5EF4-FFF2-40B4-BE49-F238E27FC236}">
              <a16:creationId xmlns:a16="http://schemas.microsoft.com/office/drawing/2014/main" id="{A1FFC342-E29D-00BE-FC7A-1E8C16DA1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42142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604</xdr:row>
      <xdr:rowOff>25400</xdr:rowOff>
    </xdr:from>
    <xdr:to>
      <xdr:col>27</xdr:col>
      <xdr:colOff>1295400</xdr:colOff>
      <xdr:row>604</xdr:row>
      <xdr:rowOff>1930400</xdr:rowOff>
    </xdr:to>
    <xdr:pic>
      <xdr:nvPicPr>
        <xdr:cNvPr id="2143" name="J00989_KXBL3_K02-01">
          <a:extLst>
            <a:ext uri="{FF2B5EF4-FFF2-40B4-BE49-F238E27FC236}">
              <a16:creationId xmlns:a16="http://schemas.microsoft.com/office/drawing/2014/main" id="{05425192-7F47-6AC7-76AC-4A199465F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44111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605</xdr:row>
      <xdr:rowOff>25400</xdr:rowOff>
    </xdr:from>
    <xdr:to>
      <xdr:col>27</xdr:col>
      <xdr:colOff>1292860</xdr:colOff>
      <xdr:row>605</xdr:row>
      <xdr:rowOff>1930400</xdr:rowOff>
    </xdr:to>
    <xdr:pic>
      <xdr:nvPicPr>
        <xdr:cNvPr id="2145" name="J00990_KXBN3_K01-01">
          <a:extLst>
            <a:ext uri="{FF2B5EF4-FFF2-40B4-BE49-F238E27FC236}">
              <a16:creationId xmlns:a16="http://schemas.microsoft.com/office/drawing/2014/main" id="{0415A884-C2C4-9F78-1B05-2535FA10E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46079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606</xdr:row>
      <xdr:rowOff>25400</xdr:rowOff>
    </xdr:from>
    <xdr:to>
      <xdr:col>27</xdr:col>
      <xdr:colOff>1295400</xdr:colOff>
      <xdr:row>606</xdr:row>
      <xdr:rowOff>1930400</xdr:rowOff>
    </xdr:to>
    <xdr:pic>
      <xdr:nvPicPr>
        <xdr:cNvPr id="2147" name="J00990_KXBPH_K129-01">
          <a:extLst>
            <a:ext uri="{FF2B5EF4-FFF2-40B4-BE49-F238E27FC236}">
              <a16:creationId xmlns:a16="http://schemas.microsoft.com/office/drawing/2014/main" id="{50767C3F-1664-A8B8-6BB7-5619CF8A4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48048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607</xdr:row>
      <xdr:rowOff>25400</xdr:rowOff>
    </xdr:from>
    <xdr:to>
      <xdr:col>27</xdr:col>
      <xdr:colOff>1292860</xdr:colOff>
      <xdr:row>607</xdr:row>
      <xdr:rowOff>1930400</xdr:rowOff>
    </xdr:to>
    <xdr:pic>
      <xdr:nvPicPr>
        <xdr:cNvPr id="2149" name="J00990_KXBPH_K744-01">
          <a:extLst>
            <a:ext uri="{FF2B5EF4-FFF2-40B4-BE49-F238E27FC236}">
              <a16:creationId xmlns:a16="http://schemas.microsoft.com/office/drawing/2014/main" id="{E7151D62-B7D9-C6E5-37D7-3DEBF879C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50016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608</xdr:row>
      <xdr:rowOff>25400</xdr:rowOff>
    </xdr:from>
    <xdr:to>
      <xdr:col>27</xdr:col>
      <xdr:colOff>1295400</xdr:colOff>
      <xdr:row>608</xdr:row>
      <xdr:rowOff>1930400</xdr:rowOff>
    </xdr:to>
    <xdr:pic>
      <xdr:nvPicPr>
        <xdr:cNvPr id="2151" name="J00991_KXBN3_K01-01">
          <a:extLst>
            <a:ext uri="{FF2B5EF4-FFF2-40B4-BE49-F238E27FC236}">
              <a16:creationId xmlns:a16="http://schemas.microsoft.com/office/drawing/2014/main" id="{D7DB595B-FF75-2256-538A-B513175DF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51985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609</xdr:row>
      <xdr:rowOff>25400</xdr:rowOff>
    </xdr:from>
    <xdr:to>
      <xdr:col>27</xdr:col>
      <xdr:colOff>1295400</xdr:colOff>
      <xdr:row>609</xdr:row>
      <xdr:rowOff>1930400</xdr:rowOff>
    </xdr:to>
    <xdr:pic>
      <xdr:nvPicPr>
        <xdr:cNvPr id="2153" name="J00993_KXBN1_K01-01">
          <a:extLst>
            <a:ext uri="{FF2B5EF4-FFF2-40B4-BE49-F238E27FC236}">
              <a16:creationId xmlns:a16="http://schemas.microsoft.com/office/drawing/2014/main" id="{861FEEFE-29A2-3809-2AC2-CD46CFE6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53953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610</xdr:row>
      <xdr:rowOff>25400</xdr:rowOff>
    </xdr:from>
    <xdr:to>
      <xdr:col>27</xdr:col>
      <xdr:colOff>1295400</xdr:colOff>
      <xdr:row>610</xdr:row>
      <xdr:rowOff>1930400</xdr:rowOff>
    </xdr:to>
    <xdr:pic>
      <xdr:nvPicPr>
        <xdr:cNvPr id="2155" name="J00994_KXBPE_K02-01">
          <a:extLst>
            <a:ext uri="{FF2B5EF4-FFF2-40B4-BE49-F238E27FC236}">
              <a16:creationId xmlns:a16="http://schemas.microsoft.com/office/drawing/2014/main" id="{74EA4990-CCCA-EFD8-BD7C-B58EEA20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55922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611</xdr:row>
      <xdr:rowOff>25400</xdr:rowOff>
    </xdr:from>
    <xdr:to>
      <xdr:col>27</xdr:col>
      <xdr:colOff>1295400</xdr:colOff>
      <xdr:row>611</xdr:row>
      <xdr:rowOff>1930400</xdr:rowOff>
    </xdr:to>
    <xdr:pic>
      <xdr:nvPicPr>
        <xdr:cNvPr id="2157" name="J01275_KXBPH_K129-01">
          <a:extLst>
            <a:ext uri="{FF2B5EF4-FFF2-40B4-BE49-F238E27FC236}">
              <a16:creationId xmlns:a16="http://schemas.microsoft.com/office/drawing/2014/main" id="{A5C336EF-A153-55D8-AECF-5B1F6322C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57890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612</xdr:row>
      <xdr:rowOff>25400</xdr:rowOff>
    </xdr:from>
    <xdr:to>
      <xdr:col>27</xdr:col>
      <xdr:colOff>1292860</xdr:colOff>
      <xdr:row>612</xdr:row>
      <xdr:rowOff>1930400</xdr:rowOff>
    </xdr:to>
    <xdr:pic>
      <xdr:nvPicPr>
        <xdr:cNvPr id="2159" name="J01275_KXBPH_K362-01">
          <a:extLst>
            <a:ext uri="{FF2B5EF4-FFF2-40B4-BE49-F238E27FC236}">
              <a16:creationId xmlns:a16="http://schemas.microsoft.com/office/drawing/2014/main" id="{B0AA4F66-2AB5-ADBD-A949-7577577D0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59859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613</xdr:row>
      <xdr:rowOff>25400</xdr:rowOff>
    </xdr:from>
    <xdr:to>
      <xdr:col>27</xdr:col>
      <xdr:colOff>1292860</xdr:colOff>
      <xdr:row>613</xdr:row>
      <xdr:rowOff>1930400</xdr:rowOff>
    </xdr:to>
    <xdr:pic>
      <xdr:nvPicPr>
        <xdr:cNvPr id="2161" name="J01275_KXBPH_K744-01">
          <a:extLst>
            <a:ext uri="{FF2B5EF4-FFF2-40B4-BE49-F238E27FC236}">
              <a16:creationId xmlns:a16="http://schemas.microsoft.com/office/drawing/2014/main" id="{1769923E-9AC1-5BB5-D743-8C2FD8189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61827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106680</xdr:colOff>
      <xdr:row>614</xdr:row>
      <xdr:rowOff>208280</xdr:rowOff>
    </xdr:from>
    <xdr:to>
      <xdr:col>27</xdr:col>
      <xdr:colOff>1459779</xdr:colOff>
      <xdr:row>614</xdr:row>
      <xdr:rowOff>1778000</xdr:rowOff>
    </xdr:to>
    <xdr:pic>
      <xdr:nvPicPr>
        <xdr:cNvPr id="2163" name="J01541_00YI9_K100-01">
          <a:extLst>
            <a:ext uri="{FF2B5EF4-FFF2-40B4-BE49-F238E27FC236}">
              <a16:creationId xmlns:a16="http://schemas.microsoft.com/office/drawing/2014/main" id="{096040BF-A50F-D447-9756-026621B81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2520" y="92938600"/>
          <a:ext cx="1353099" cy="1569720"/>
        </a:xfrm>
        <a:prstGeom prst="rect">
          <a:avLst/>
        </a:prstGeom>
      </xdr:spPr>
    </xdr:pic>
    <xdr:clientData/>
  </xdr:twoCellAnchor>
  <xdr:twoCellAnchor>
    <xdr:from>
      <xdr:col>27</xdr:col>
      <xdr:colOff>127000</xdr:colOff>
      <xdr:row>615</xdr:row>
      <xdr:rowOff>198120</xdr:rowOff>
    </xdr:from>
    <xdr:to>
      <xdr:col>27</xdr:col>
      <xdr:colOff>1523888</xdr:colOff>
      <xdr:row>615</xdr:row>
      <xdr:rowOff>1818640</xdr:rowOff>
    </xdr:to>
    <xdr:pic>
      <xdr:nvPicPr>
        <xdr:cNvPr id="2165" name="J01541_00YI9_K407-01">
          <a:extLst>
            <a:ext uri="{FF2B5EF4-FFF2-40B4-BE49-F238E27FC236}">
              <a16:creationId xmlns:a16="http://schemas.microsoft.com/office/drawing/2014/main" id="{68D48514-5997-5775-635C-B4606564A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42840" y="94899480"/>
          <a:ext cx="1396888" cy="1620520"/>
        </a:xfrm>
        <a:prstGeom prst="rect">
          <a:avLst/>
        </a:prstGeom>
      </xdr:spPr>
    </xdr:pic>
    <xdr:clientData/>
  </xdr:twoCellAnchor>
  <xdr:twoCellAnchor>
    <xdr:from>
      <xdr:col>27</xdr:col>
      <xdr:colOff>187960</xdr:colOff>
      <xdr:row>616</xdr:row>
      <xdr:rowOff>248920</xdr:rowOff>
    </xdr:from>
    <xdr:to>
      <xdr:col>27</xdr:col>
      <xdr:colOff>1479753</xdr:colOff>
      <xdr:row>616</xdr:row>
      <xdr:rowOff>1747520</xdr:rowOff>
    </xdr:to>
    <xdr:pic>
      <xdr:nvPicPr>
        <xdr:cNvPr id="2167" name="J01541_00YI9_K881-01">
          <a:extLst>
            <a:ext uri="{FF2B5EF4-FFF2-40B4-BE49-F238E27FC236}">
              <a16:creationId xmlns:a16="http://schemas.microsoft.com/office/drawing/2014/main" id="{86E3B0EA-AA34-2A74-E14D-F2ABD400C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3800" y="96921320"/>
          <a:ext cx="1291793" cy="1498600"/>
        </a:xfrm>
        <a:prstGeom prst="rect">
          <a:avLst/>
        </a:prstGeom>
      </xdr:spPr>
    </xdr:pic>
    <xdr:clientData/>
  </xdr:twoCellAnchor>
  <xdr:twoCellAnchor>
    <xdr:from>
      <xdr:col>27</xdr:col>
      <xdr:colOff>167640</xdr:colOff>
      <xdr:row>617</xdr:row>
      <xdr:rowOff>238760</xdr:rowOff>
    </xdr:from>
    <xdr:to>
      <xdr:col>27</xdr:col>
      <xdr:colOff>1520739</xdr:colOff>
      <xdr:row>617</xdr:row>
      <xdr:rowOff>1808480</xdr:rowOff>
    </xdr:to>
    <xdr:pic>
      <xdr:nvPicPr>
        <xdr:cNvPr id="2169" name="J01541_00YI9_K900-01">
          <a:extLst>
            <a:ext uri="{FF2B5EF4-FFF2-40B4-BE49-F238E27FC236}">
              <a16:creationId xmlns:a16="http://schemas.microsoft.com/office/drawing/2014/main" id="{0BCBE1AD-6FBB-EE63-2246-9FE488FFA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3480" y="98882200"/>
          <a:ext cx="1353099" cy="156972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618</xdr:row>
      <xdr:rowOff>25400</xdr:rowOff>
    </xdr:from>
    <xdr:to>
      <xdr:col>27</xdr:col>
      <xdr:colOff>1295400</xdr:colOff>
      <xdr:row>618</xdr:row>
      <xdr:rowOff>1930400</xdr:rowOff>
    </xdr:to>
    <xdr:pic>
      <xdr:nvPicPr>
        <xdr:cNvPr id="2171" name="J01709_00YI9_K100-01">
          <a:extLst>
            <a:ext uri="{FF2B5EF4-FFF2-40B4-BE49-F238E27FC236}">
              <a16:creationId xmlns:a16="http://schemas.microsoft.com/office/drawing/2014/main" id="{C44878F0-7712-D86C-981B-FE91F49E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716702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619</xdr:row>
      <xdr:rowOff>25400</xdr:rowOff>
    </xdr:from>
    <xdr:to>
      <xdr:col>27</xdr:col>
      <xdr:colOff>1295083</xdr:colOff>
      <xdr:row>619</xdr:row>
      <xdr:rowOff>1930400</xdr:rowOff>
    </xdr:to>
    <xdr:pic>
      <xdr:nvPicPr>
        <xdr:cNvPr id="2173" name="J01709_00YI9_K235-01">
          <a:extLst>
            <a:ext uri="{FF2B5EF4-FFF2-40B4-BE49-F238E27FC236}">
              <a16:creationId xmlns:a16="http://schemas.microsoft.com/office/drawing/2014/main" id="{70D236E5-C891-3C2C-7925-EA787983E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736387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620</xdr:row>
      <xdr:rowOff>25400</xdr:rowOff>
    </xdr:from>
    <xdr:to>
      <xdr:col>27</xdr:col>
      <xdr:colOff>1292860</xdr:colOff>
      <xdr:row>620</xdr:row>
      <xdr:rowOff>1930400</xdr:rowOff>
    </xdr:to>
    <xdr:pic>
      <xdr:nvPicPr>
        <xdr:cNvPr id="2175" name="J01709_00YI9_K378-01">
          <a:extLst>
            <a:ext uri="{FF2B5EF4-FFF2-40B4-BE49-F238E27FC236}">
              <a16:creationId xmlns:a16="http://schemas.microsoft.com/office/drawing/2014/main" id="{51D7DFD1-B6DF-1E4A-C34D-D3CB2EA0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75607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621</xdr:row>
      <xdr:rowOff>25400</xdr:rowOff>
    </xdr:from>
    <xdr:to>
      <xdr:col>27</xdr:col>
      <xdr:colOff>1295083</xdr:colOff>
      <xdr:row>621</xdr:row>
      <xdr:rowOff>1930400</xdr:rowOff>
    </xdr:to>
    <xdr:pic>
      <xdr:nvPicPr>
        <xdr:cNvPr id="2177" name="J01709_00YI9_K881-01">
          <a:extLst>
            <a:ext uri="{FF2B5EF4-FFF2-40B4-BE49-F238E27FC236}">
              <a16:creationId xmlns:a16="http://schemas.microsoft.com/office/drawing/2014/main" id="{ADF65E9C-13CD-A067-6E29-E8D2E8CF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775757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622</xdr:row>
      <xdr:rowOff>25400</xdr:rowOff>
    </xdr:from>
    <xdr:to>
      <xdr:col>27</xdr:col>
      <xdr:colOff>1295083</xdr:colOff>
      <xdr:row>622</xdr:row>
      <xdr:rowOff>1930400</xdr:rowOff>
    </xdr:to>
    <xdr:pic>
      <xdr:nvPicPr>
        <xdr:cNvPr id="2179" name="J01776_00YI9_K100-01">
          <a:extLst>
            <a:ext uri="{FF2B5EF4-FFF2-40B4-BE49-F238E27FC236}">
              <a16:creationId xmlns:a16="http://schemas.microsoft.com/office/drawing/2014/main" id="{29B8B50E-CEBB-AE49-768F-9B4BAFD9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795442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623</xdr:row>
      <xdr:rowOff>25400</xdr:rowOff>
    </xdr:from>
    <xdr:to>
      <xdr:col>27</xdr:col>
      <xdr:colOff>1295400</xdr:colOff>
      <xdr:row>623</xdr:row>
      <xdr:rowOff>1930400</xdr:rowOff>
    </xdr:to>
    <xdr:pic>
      <xdr:nvPicPr>
        <xdr:cNvPr id="2181" name="J01776_00YI9_K900-01">
          <a:extLst>
            <a:ext uri="{FF2B5EF4-FFF2-40B4-BE49-F238E27FC236}">
              <a16:creationId xmlns:a16="http://schemas.microsoft.com/office/drawing/2014/main" id="{11C0F08C-A2D5-3EF4-38A5-2B38D41A6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81512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624</xdr:row>
      <xdr:rowOff>25400</xdr:rowOff>
    </xdr:from>
    <xdr:to>
      <xdr:col>27</xdr:col>
      <xdr:colOff>1292860</xdr:colOff>
      <xdr:row>624</xdr:row>
      <xdr:rowOff>1930400</xdr:rowOff>
    </xdr:to>
    <xdr:pic>
      <xdr:nvPicPr>
        <xdr:cNvPr id="2183" name="J01853_KXBN3_K01-01">
          <a:extLst>
            <a:ext uri="{FF2B5EF4-FFF2-40B4-BE49-F238E27FC236}">
              <a16:creationId xmlns:a16="http://schemas.microsoft.com/office/drawing/2014/main" id="{61F034BA-266C-CBAE-B540-9A251EAAF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83481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625</xdr:row>
      <xdr:rowOff>25400</xdr:rowOff>
    </xdr:from>
    <xdr:to>
      <xdr:col>27</xdr:col>
      <xdr:colOff>1295083</xdr:colOff>
      <xdr:row>625</xdr:row>
      <xdr:rowOff>1930400</xdr:rowOff>
    </xdr:to>
    <xdr:pic>
      <xdr:nvPicPr>
        <xdr:cNvPr id="2185" name="J01905_KYAYD_K100-01">
          <a:extLst>
            <a:ext uri="{FF2B5EF4-FFF2-40B4-BE49-F238E27FC236}">
              <a16:creationId xmlns:a16="http://schemas.microsoft.com/office/drawing/2014/main" id="{61BB67C2-0D0D-E2AA-E1FE-05B3D8945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854497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626</xdr:row>
      <xdr:rowOff>25400</xdr:rowOff>
    </xdr:from>
    <xdr:to>
      <xdr:col>27</xdr:col>
      <xdr:colOff>1292860</xdr:colOff>
      <xdr:row>626</xdr:row>
      <xdr:rowOff>1930400</xdr:rowOff>
    </xdr:to>
    <xdr:pic>
      <xdr:nvPicPr>
        <xdr:cNvPr id="2187" name="J01905_KYAYD_K900-01">
          <a:extLst>
            <a:ext uri="{FF2B5EF4-FFF2-40B4-BE49-F238E27FC236}">
              <a16:creationId xmlns:a16="http://schemas.microsoft.com/office/drawing/2014/main" id="{9F51D84C-492A-3C8E-D9D7-A86720EE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87418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627</xdr:row>
      <xdr:rowOff>25400</xdr:rowOff>
    </xdr:from>
    <xdr:to>
      <xdr:col>27</xdr:col>
      <xdr:colOff>1295400</xdr:colOff>
      <xdr:row>627</xdr:row>
      <xdr:rowOff>1930400</xdr:rowOff>
    </xdr:to>
    <xdr:pic>
      <xdr:nvPicPr>
        <xdr:cNvPr id="2189" name="J01919_KXBNP_K01-01">
          <a:extLst>
            <a:ext uri="{FF2B5EF4-FFF2-40B4-BE49-F238E27FC236}">
              <a16:creationId xmlns:a16="http://schemas.microsoft.com/office/drawing/2014/main" id="{555117BC-83C4-A212-CB3C-11E037D6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89386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628</xdr:row>
      <xdr:rowOff>25400</xdr:rowOff>
    </xdr:from>
    <xdr:to>
      <xdr:col>27</xdr:col>
      <xdr:colOff>1292860</xdr:colOff>
      <xdr:row>628</xdr:row>
      <xdr:rowOff>1930400</xdr:rowOff>
    </xdr:to>
    <xdr:pic>
      <xdr:nvPicPr>
        <xdr:cNvPr id="2191" name="J01934_KXBN1_K01-01">
          <a:extLst>
            <a:ext uri="{FF2B5EF4-FFF2-40B4-BE49-F238E27FC236}">
              <a16:creationId xmlns:a16="http://schemas.microsoft.com/office/drawing/2014/main" id="{E1E008BC-576D-84D8-D928-86CC8DA67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91355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629</xdr:row>
      <xdr:rowOff>25400</xdr:rowOff>
    </xdr:from>
    <xdr:to>
      <xdr:col>27</xdr:col>
      <xdr:colOff>1292860</xdr:colOff>
      <xdr:row>629</xdr:row>
      <xdr:rowOff>1930400</xdr:rowOff>
    </xdr:to>
    <xdr:pic>
      <xdr:nvPicPr>
        <xdr:cNvPr id="2193" name="J02033_00YI9_K100-01">
          <a:extLst>
            <a:ext uri="{FF2B5EF4-FFF2-40B4-BE49-F238E27FC236}">
              <a16:creationId xmlns:a16="http://schemas.microsoft.com/office/drawing/2014/main" id="{D87B1A9C-63B2-D4C7-F489-4D61F247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93323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630</xdr:row>
      <xdr:rowOff>25400</xdr:rowOff>
    </xdr:from>
    <xdr:to>
      <xdr:col>27</xdr:col>
      <xdr:colOff>1295083</xdr:colOff>
      <xdr:row>630</xdr:row>
      <xdr:rowOff>1930400</xdr:rowOff>
    </xdr:to>
    <xdr:pic>
      <xdr:nvPicPr>
        <xdr:cNvPr id="2195" name="J02033_00YI9_K208-01">
          <a:extLst>
            <a:ext uri="{FF2B5EF4-FFF2-40B4-BE49-F238E27FC236}">
              <a16:creationId xmlns:a16="http://schemas.microsoft.com/office/drawing/2014/main" id="{B07C26F9-2EDE-5A09-E2DE-53E639FEC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952922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631</xdr:row>
      <xdr:rowOff>25400</xdr:rowOff>
    </xdr:from>
    <xdr:to>
      <xdr:col>27</xdr:col>
      <xdr:colOff>1295083</xdr:colOff>
      <xdr:row>631</xdr:row>
      <xdr:rowOff>1930400</xdr:rowOff>
    </xdr:to>
    <xdr:pic>
      <xdr:nvPicPr>
        <xdr:cNvPr id="2197" name="J02033_00YI9_K823-01">
          <a:extLst>
            <a:ext uri="{FF2B5EF4-FFF2-40B4-BE49-F238E27FC236}">
              <a16:creationId xmlns:a16="http://schemas.microsoft.com/office/drawing/2014/main" id="{966883B1-0AA7-51D2-8A8D-78C510302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972607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632</xdr:row>
      <xdr:rowOff>25400</xdr:rowOff>
    </xdr:from>
    <xdr:to>
      <xdr:col>27</xdr:col>
      <xdr:colOff>1295083</xdr:colOff>
      <xdr:row>632</xdr:row>
      <xdr:rowOff>1930400</xdr:rowOff>
    </xdr:to>
    <xdr:pic>
      <xdr:nvPicPr>
        <xdr:cNvPr id="2199" name="J02033_00YI9_K9002-01">
          <a:extLst>
            <a:ext uri="{FF2B5EF4-FFF2-40B4-BE49-F238E27FC236}">
              <a16:creationId xmlns:a16="http://schemas.microsoft.com/office/drawing/2014/main" id="{BE95B57B-74EC-883A-5BD9-ACAAAAAC1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1992292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633</xdr:row>
      <xdr:rowOff>25400</xdr:rowOff>
    </xdr:from>
    <xdr:to>
      <xdr:col>27</xdr:col>
      <xdr:colOff>1295083</xdr:colOff>
      <xdr:row>633</xdr:row>
      <xdr:rowOff>1930400</xdr:rowOff>
    </xdr:to>
    <xdr:pic>
      <xdr:nvPicPr>
        <xdr:cNvPr id="2201" name="J02040_KYAVF_K100-01">
          <a:extLst>
            <a:ext uri="{FF2B5EF4-FFF2-40B4-BE49-F238E27FC236}">
              <a16:creationId xmlns:a16="http://schemas.microsoft.com/office/drawing/2014/main" id="{B6327EBC-8AFB-1CC8-9F26-783035BA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011977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634</xdr:row>
      <xdr:rowOff>25400</xdr:rowOff>
    </xdr:from>
    <xdr:to>
      <xdr:col>27</xdr:col>
      <xdr:colOff>1295083</xdr:colOff>
      <xdr:row>634</xdr:row>
      <xdr:rowOff>1930400</xdr:rowOff>
    </xdr:to>
    <xdr:pic>
      <xdr:nvPicPr>
        <xdr:cNvPr id="2203" name="J02040_KYAVF_K823-01">
          <a:extLst>
            <a:ext uri="{FF2B5EF4-FFF2-40B4-BE49-F238E27FC236}">
              <a16:creationId xmlns:a16="http://schemas.microsoft.com/office/drawing/2014/main" id="{E0112805-7041-4298-9782-222F8EC77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031662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635</xdr:row>
      <xdr:rowOff>25400</xdr:rowOff>
    </xdr:from>
    <xdr:to>
      <xdr:col>27</xdr:col>
      <xdr:colOff>1295083</xdr:colOff>
      <xdr:row>635</xdr:row>
      <xdr:rowOff>1930400</xdr:rowOff>
    </xdr:to>
    <xdr:pic>
      <xdr:nvPicPr>
        <xdr:cNvPr id="2205" name="J02040_KYAVF_K9002-01">
          <a:extLst>
            <a:ext uri="{FF2B5EF4-FFF2-40B4-BE49-F238E27FC236}">
              <a16:creationId xmlns:a16="http://schemas.microsoft.com/office/drawing/2014/main" id="{5F85BAAB-D3D4-DC1D-F7DF-5BE0CB42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051347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636</xdr:row>
      <xdr:rowOff>25400</xdr:rowOff>
    </xdr:from>
    <xdr:to>
      <xdr:col>27</xdr:col>
      <xdr:colOff>1295083</xdr:colOff>
      <xdr:row>636</xdr:row>
      <xdr:rowOff>1930400</xdr:rowOff>
    </xdr:to>
    <xdr:pic>
      <xdr:nvPicPr>
        <xdr:cNvPr id="2207" name="J02042_KYAVF_K100-01">
          <a:extLst>
            <a:ext uri="{FF2B5EF4-FFF2-40B4-BE49-F238E27FC236}">
              <a16:creationId xmlns:a16="http://schemas.microsoft.com/office/drawing/2014/main" id="{0278B4AA-BC6E-3B8A-CA8B-1389FFA0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071032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637</xdr:row>
      <xdr:rowOff>25400</xdr:rowOff>
    </xdr:from>
    <xdr:to>
      <xdr:col>27</xdr:col>
      <xdr:colOff>1295083</xdr:colOff>
      <xdr:row>637</xdr:row>
      <xdr:rowOff>1930400</xdr:rowOff>
    </xdr:to>
    <xdr:pic>
      <xdr:nvPicPr>
        <xdr:cNvPr id="2209" name="J02042_KYAVF_K208-01">
          <a:extLst>
            <a:ext uri="{FF2B5EF4-FFF2-40B4-BE49-F238E27FC236}">
              <a16:creationId xmlns:a16="http://schemas.microsoft.com/office/drawing/2014/main" id="{1794A580-E5BF-346A-E937-91C331815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090717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638</xdr:row>
      <xdr:rowOff>25400</xdr:rowOff>
    </xdr:from>
    <xdr:to>
      <xdr:col>27</xdr:col>
      <xdr:colOff>1295083</xdr:colOff>
      <xdr:row>638</xdr:row>
      <xdr:rowOff>1930400</xdr:rowOff>
    </xdr:to>
    <xdr:pic>
      <xdr:nvPicPr>
        <xdr:cNvPr id="2211" name="J02042_KYAVF_K9002-01">
          <a:extLst>
            <a:ext uri="{FF2B5EF4-FFF2-40B4-BE49-F238E27FC236}">
              <a16:creationId xmlns:a16="http://schemas.microsoft.com/office/drawing/2014/main" id="{B19F3285-2831-0528-D890-FD1CECE2A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11040250"/>
          <a:ext cx="1269683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639</xdr:row>
      <xdr:rowOff>25400</xdr:rowOff>
    </xdr:from>
    <xdr:to>
      <xdr:col>27</xdr:col>
      <xdr:colOff>1295400</xdr:colOff>
      <xdr:row>639</xdr:row>
      <xdr:rowOff>1930400</xdr:rowOff>
    </xdr:to>
    <xdr:pic>
      <xdr:nvPicPr>
        <xdr:cNvPr id="2213" name="J02078_KYATR_K100-01">
          <a:extLst>
            <a:ext uri="{FF2B5EF4-FFF2-40B4-BE49-F238E27FC236}">
              <a16:creationId xmlns:a16="http://schemas.microsoft.com/office/drawing/2014/main" id="{F1043E18-B679-35D2-A80D-8F5232086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130087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640</xdr:row>
      <xdr:rowOff>25400</xdr:rowOff>
    </xdr:from>
    <xdr:to>
      <xdr:col>27</xdr:col>
      <xdr:colOff>1292860</xdr:colOff>
      <xdr:row>640</xdr:row>
      <xdr:rowOff>1930400</xdr:rowOff>
    </xdr:to>
    <xdr:pic>
      <xdr:nvPicPr>
        <xdr:cNvPr id="2215" name="J02186_KYAQK_K744-01">
          <a:extLst>
            <a:ext uri="{FF2B5EF4-FFF2-40B4-BE49-F238E27FC236}">
              <a16:creationId xmlns:a16="http://schemas.microsoft.com/office/drawing/2014/main" id="{C81FBCFA-83E9-3B4D-DF27-4AD9FFF54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14977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641</xdr:row>
      <xdr:rowOff>25400</xdr:rowOff>
    </xdr:from>
    <xdr:to>
      <xdr:col>27</xdr:col>
      <xdr:colOff>1292860</xdr:colOff>
      <xdr:row>641</xdr:row>
      <xdr:rowOff>1930400</xdr:rowOff>
    </xdr:to>
    <xdr:pic>
      <xdr:nvPicPr>
        <xdr:cNvPr id="2217" name="J02186_KYAQK_K900-01">
          <a:extLst>
            <a:ext uri="{FF2B5EF4-FFF2-40B4-BE49-F238E27FC236}">
              <a16:creationId xmlns:a16="http://schemas.microsoft.com/office/drawing/2014/main" id="{F096A275-9CE4-B3AA-D37C-44AF1066B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16945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642</xdr:row>
      <xdr:rowOff>25400</xdr:rowOff>
    </xdr:from>
    <xdr:to>
      <xdr:col>27</xdr:col>
      <xdr:colOff>1292860</xdr:colOff>
      <xdr:row>642</xdr:row>
      <xdr:rowOff>1930400</xdr:rowOff>
    </xdr:to>
    <xdr:pic>
      <xdr:nvPicPr>
        <xdr:cNvPr id="2219" name="J02187_KYAQK_K744-01">
          <a:extLst>
            <a:ext uri="{FF2B5EF4-FFF2-40B4-BE49-F238E27FC236}">
              <a16:creationId xmlns:a16="http://schemas.microsoft.com/office/drawing/2014/main" id="{AC19D8E5-C42C-2511-B085-FDB576322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18914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643</xdr:row>
      <xdr:rowOff>25400</xdr:rowOff>
    </xdr:from>
    <xdr:to>
      <xdr:col>27</xdr:col>
      <xdr:colOff>1292860</xdr:colOff>
      <xdr:row>643</xdr:row>
      <xdr:rowOff>1930400</xdr:rowOff>
    </xdr:to>
    <xdr:pic>
      <xdr:nvPicPr>
        <xdr:cNvPr id="2221" name="J02188_KYAUN_K100-01">
          <a:extLst>
            <a:ext uri="{FF2B5EF4-FFF2-40B4-BE49-F238E27FC236}">
              <a16:creationId xmlns:a16="http://schemas.microsoft.com/office/drawing/2014/main" id="{B7B384A1-AF05-A44D-A3F4-EA41C12D0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208827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644</xdr:row>
      <xdr:rowOff>25400</xdr:rowOff>
    </xdr:from>
    <xdr:to>
      <xdr:col>27</xdr:col>
      <xdr:colOff>1292860</xdr:colOff>
      <xdr:row>644</xdr:row>
      <xdr:rowOff>1930400</xdr:rowOff>
    </xdr:to>
    <xdr:pic>
      <xdr:nvPicPr>
        <xdr:cNvPr id="2223" name="J02188_KYAUN_K744-01">
          <a:extLst>
            <a:ext uri="{FF2B5EF4-FFF2-40B4-BE49-F238E27FC236}">
              <a16:creationId xmlns:a16="http://schemas.microsoft.com/office/drawing/2014/main" id="{77C10842-4AA6-1316-A7B3-7C366ADF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228512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646</xdr:row>
      <xdr:rowOff>25400</xdr:rowOff>
    </xdr:from>
    <xdr:to>
      <xdr:col>27</xdr:col>
      <xdr:colOff>1295400</xdr:colOff>
      <xdr:row>646</xdr:row>
      <xdr:rowOff>1930400</xdr:rowOff>
    </xdr:to>
    <xdr:pic>
      <xdr:nvPicPr>
        <xdr:cNvPr id="2225" name="J02229_0JFAV_K100-01">
          <a:extLst>
            <a:ext uri="{FF2B5EF4-FFF2-40B4-BE49-F238E27FC236}">
              <a16:creationId xmlns:a16="http://schemas.microsoft.com/office/drawing/2014/main" id="{1E98A4A4-2E47-B4DC-8568-766F7A140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24991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647</xdr:row>
      <xdr:rowOff>25400</xdr:rowOff>
    </xdr:from>
    <xdr:to>
      <xdr:col>27</xdr:col>
      <xdr:colOff>1292860</xdr:colOff>
      <xdr:row>647</xdr:row>
      <xdr:rowOff>1930400</xdr:rowOff>
    </xdr:to>
    <xdr:pic>
      <xdr:nvPicPr>
        <xdr:cNvPr id="2227" name="J02229_0JFAV_K310-01">
          <a:extLst>
            <a:ext uri="{FF2B5EF4-FFF2-40B4-BE49-F238E27FC236}">
              <a16:creationId xmlns:a16="http://schemas.microsoft.com/office/drawing/2014/main" id="{3AC4DB5B-E0CB-4C46-F8AE-BBB58B5D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269597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648</xdr:row>
      <xdr:rowOff>25400</xdr:rowOff>
    </xdr:from>
    <xdr:to>
      <xdr:col>27</xdr:col>
      <xdr:colOff>1295400</xdr:colOff>
      <xdr:row>648</xdr:row>
      <xdr:rowOff>1930400</xdr:rowOff>
    </xdr:to>
    <xdr:pic>
      <xdr:nvPicPr>
        <xdr:cNvPr id="2229" name="J02229_0JFAV_K900-01">
          <a:extLst>
            <a:ext uri="{FF2B5EF4-FFF2-40B4-BE49-F238E27FC236}">
              <a16:creationId xmlns:a16="http://schemas.microsoft.com/office/drawing/2014/main" id="{F6E8E21B-3A70-8C09-9876-B9F219920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28928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649</xdr:row>
      <xdr:rowOff>25400</xdr:rowOff>
    </xdr:from>
    <xdr:to>
      <xdr:col>27</xdr:col>
      <xdr:colOff>1292860</xdr:colOff>
      <xdr:row>649</xdr:row>
      <xdr:rowOff>1930400</xdr:rowOff>
    </xdr:to>
    <xdr:pic>
      <xdr:nvPicPr>
        <xdr:cNvPr id="2231" name="J02230_0JFAV_K100-01">
          <a:extLst>
            <a:ext uri="{FF2B5EF4-FFF2-40B4-BE49-F238E27FC236}">
              <a16:creationId xmlns:a16="http://schemas.microsoft.com/office/drawing/2014/main" id="{909DD2BB-AE2D-1A77-E26F-CEBA7355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308967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650</xdr:row>
      <xdr:rowOff>25400</xdr:rowOff>
    </xdr:from>
    <xdr:to>
      <xdr:col>27</xdr:col>
      <xdr:colOff>1295400</xdr:colOff>
      <xdr:row>650</xdr:row>
      <xdr:rowOff>1930400</xdr:rowOff>
    </xdr:to>
    <xdr:pic>
      <xdr:nvPicPr>
        <xdr:cNvPr id="2233" name="J02230_0JFAV_K900-01">
          <a:extLst>
            <a:ext uri="{FF2B5EF4-FFF2-40B4-BE49-F238E27FC236}">
              <a16:creationId xmlns:a16="http://schemas.microsoft.com/office/drawing/2014/main" id="{4D789249-2B36-1859-A6CE-5CABB4F08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32865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651</xdr:row>
      <xdr:rowOff>25400</xdr:rowOff>
    </xdr:from>
    <xdr:to>
      <xdr:col>27</xdr:col>
      <xdr:colOff>1295400</xdr:colOff>
      <xdr:row>651</xdr:row>
      <xdr:rowOff>1930400</xdr:rowOff>
    </xdr:to>
    <xdr:pic>
      <xdr:nvPicPr>
        <xdr:cNvPr id="2235" name="J02231_0JFAV_K100-01">
          <a:extLst>
            <a:ext uri="{FF2B5EF4-FFF2-40B4-BE49-F238E27FC236}">
              <a16:creationId xmlns:a16="http://schemas.microsoft.com/office/drawing/2014/main" id="{42A23879-8887-85A5-9B5D-03FD4DD8A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34833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652</xdr:row>
      <xdr:rowOff>25400</xdr:rowOff>
    </xdr:from>
    <xdr:to>
      <xdr:col>27</xdr:col>
      <xdr:colOff>1292860</xdr:colOff>
      <xdr:row>652</xdr:row>
      <xdr:rowOff>1930400</xdr:rowOff>
    </xdr:to>
    <xdr:pic>
      <xdr:nvPicPr>
        <xdr:cNvPr id="2237" name="J02231_0JFAV_K310-01">
          <a:extLst>
            <a:ext uri="{FF2B5EF4-FFF2-40B4-BE49-F238E27FC236}">
              <a16:creationId xmlns:a16="http://schemas.microsoft.com/office/drawing/2014/main" id="{B6F68CB0-1434-4818-B751-08C5B3C29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368022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653</xdr:row>
      <xdr:rowOff>25400</xdr:rowOff>
    </xdr:from>
    <xdr:to>
      <xdr:col>27</xdr:col>
      <xdr:colOff>1292860</xdr:colOff>
      <xdr:row>653</xdr:row>
      <xdr:rowOff>1930400</xdr:rowOff>
    </xdr:to>
    <xdr:pic>
      <xdr:nvPicPr>
        <xdr:cNvPr id="2239" name="J02231_0JFAV_K900-01">
          <a:extLst>
            <a:ext uri="{FF2B5EF4-FFF2-40B4-BE49-F238E27FC236}">
              <a16:creationId xmlns:a16="http://schemas.microsoft.com/office/drawing/2014/main" id="{157A8582-1DC3-CF72-098E-1BC1E112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387707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654</xdr:row>
      <xdr:rowOff>25400</xdr:rowOff>
    </xdr:from>
    <xdr:to>
      <xdr:col>27</xdr:col>
      <xdr:colOff>1292860</xdr:colOff>
      <xdr:row>654</xdr:row>
      <xdr:rowOff>1930400</xdr:rowOff>
    </xdr:to>
    <xdr:pic>
      <xdr:nvPicPr>
        <xdr:cNvPr id="2241" name="J02233_0CATM_K100-01">
          <a:extLst>
            <a:ext uri="{FF2B5EF4-FFF2-40B4-BE49-F238E27FC236}">
              <a16:creationId xmlns:a16="http://schemas.microsoft.com/office/drawing/2014/main" id="{A4E05580-0F2A-8353-C0C0-AAA90CCA6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407392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655</xdr:row>
      <xdr:rowOff>25400</xdr:rowOff>
    </xdr:from>
    <xdr:to>
      <xdr:col>27</xdr:col>
      <xdr:colOff>1295400</xdr:colOff>
      <xdr:row>655</xdr:row>
      <xdr:rowOff>1930400</xdr:rowOff>
    </xdr:to>
    <xdr:pic>
      <xdr:nvPicPr>
        <xdr:cNvPr id="2243" name="J02233_0CATM_K310-01">
          <a:extLst>
            <a:ext uri="{FF2B5EF4-FFF2-40B4-BE49-F238E27FC236}">
              <a16:creationId xmlns:a16="http://schemas.microsoft.com/office/drawing/2014/main" id="{D835B0AA-FFE8-D352-A036-6697D094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427077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656</xdr:row>
      <xdr:rowOff>25400</xdr:rowOff>
    </xdr:from>
    <xdr:to>
      <xdr:col>27</xdr:col>
      <xdr:colOff>1295400</xdr:colOff>
      <xdr:row>656</xdr:row>
      <xdr:rowOff>1930400</xdr:rowOff>
    </xdr:to>
    <xdr:pic>
      <xdr:nvPicPr>
        <xdr:cNvPr id="2245" name="J02233_0CATM_K900-01">
          <a:extLst>
            <a:ext uri="{FF2B5EF4-FFF2-40B4-BE49-F238E27FC236}">
              <a16:creationId xmlns:a16="http://schemas.microsoft.com/office/drawing/2014/main" id="{E466DD9E-121B-D57A-01A0-5CED9796B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446762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657</xdr:row>
      <xdr:rowOff>25400</xdr:rowOff>
    </xdr:from>
    <xdr:to>
      <xdr:col>27</xdr:col>
      <xdr:colOff>1292860</xdr:colOff>
      <xdr:row>657</xdr:row>
      <xdr:rowOff>1930400</xdr:rowOff>
    </xdr:to>
    <xdr:pic>
      <xdr:nvPicPr>
        <xdr:cNvPr id="2247" name="J02241_KYAYK_K262-01">
          <a:extLst>
            <a:ext uri="{FF2B5EF4-FFF2-40B4-BE49-F238E27FC236}">
              <a16:creationId xmlns:a16="http://schemas.microsoft.com/office/drawing/2014/main" id="{2D8EE522-A1B5-952C-3884-FE3A057D6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466447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658</xdr:row>
      <xdr:rowOff>25400</xdr:rowOff>
    </xdr:from>
    <xdr:to>
      <xdr:col>27</xdr:col>
      <xdr:colOff>1292860</xdr:colOff>
      <xdr:row>658</xdr:row>
      <xdr:rowOff>1930400</xdr:rowOff>
    </xdr:to>
    <xdr:pic>
      <xdr:nvPicPr>
        <xdr:cNvPr id="2249" name="J02241_KYAYK_K857-01">
          <a:extLst>
            <a:ext uri="{FF2B5EF4-FFF2-40B4-BE49-F238E27FC236}">
              <a16:creationId xmlns:a16="http://schemas.microsoft.com/office/drawing/2014/main" id="{21E0077F-B7BA-1160-70C8-81F91983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486132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660</xdr:row>
      <xdr:rowOff>25400</xdr:rowOff>
    </xdr:from>
    <xdr:to>
      <xdr:col>27</xdr:col>
      <xdr:colOff>1292860</xdr:colOff>
      <xdr:row>660</xdr:row>
      <xdr:rowOff>1930400</xdr:rowOff>
    </xdr:to>
    <xdr:pic>
      <xdr:nvPicPr>
        <xdr:cNvPr id="2251" name="J02281_0CATM_K100-01">
          <a:extLst>
            <a:ext uri="{FF2B5EF4-FFF2-40B4-BE49-F238E27FC236}">
              <a16:creationId xmlns:a16="http://schemas.microsoft.com/office/drawing/2014/main" id="{87D5929C-E165-A8E6-1443-377FC52C9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507531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662</xdr:row>
      <xdr:rowOff>25400</xdr:rowOff>
    </xdr:from>
    <xdr:to>
      <xdr:col>27</xdr:col>
      <xdr:colOff>1295400</xdr:colOff>
      <xdr:row>662</xdr:row>
      <xdr:rowOff>1930400</xdr:rowOff>
    </xdr:to>
    <xdr:pic>
      <xdr:nvPicPr>
        <xdr:cNvPr id="2253" name="J02281_0CATM_K900-01">
          <a:extLst>
            <a:ext uri="{FF2B5EF4-FFF2-40B4-BE49-F238E27FC236}">
              <a16:creationId xmlns:a16="http://schemas.microsoft.com/office/drawing/2014/main" id="{B24D54F9-42AC-6E91-B48E-13C4012F4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52893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663</xdr:row>
      <xdr:rowOff>25400</xdr:rowOff>
    </xdr:from>
    <xdr:to>
      <xdr:col>27</xdr:col>
      <xdr:colOff>1295400</xdr:colOff>
      <xdr:row>663</xdr:row>
      <xdr:rowOff>1930400</xdr:rowOff>
    </xdr:to>
    <xdr:pic>
      <xdr:nvPicPr>
        <xdr:cNvPr id="2255" name="J02282_0CATM_K100-01">
          <a:extLst>
            <a:ext uri="{FF2B5EF4-FFF2-40B4-BE49-F238E27FC236}">
              <a16:creationId xmlns:a16="http://schemas.microsoft.com/office/drawing/2014/main" id="{CF0379EA-7D3C-B528-BF27-F252528F0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54861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664</xdr:row>
      <xdr:rowOff>25400</xdr:rowOff>
    </xdr:from>
    <xdr:to>
      <xdr:col>27</xdr:col>
      <xdr:colOff>1292860</xdr:colOff>
      <xdr:row>664</xdr:row>
      <xdr:rowOff>1930400</xdr:rowOff>
    </xdr:to>
    <xdr:pic>
      <xdr:nvPicPr>
        <xdr:cNvPr id="2257" name="J02282_0CATM_K812-01">
          <a:extLst>
            <a:ext uri="{FF2B5EF4-FFF2-40B4-BE49-F238E27FC236}">
              <a16:creationId xmlns:a16="http://schemas.microsoft.com/office/drawing/2014/main" id="{5AA11570-94DA-30B1-1FF3-9FC3C926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56830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665</xdr:row>
      <xdr:rowOff>25400</xdr:rowOff>
    </xdr:from>
    <xdr:to>
      <xdr:col>27</xdr:col>
      <xdr:colOff>1292860</xdr:colOff>
      <xdr:row>665</xdr:row>
      <xdr:rowOff>1930400</xdr:rowOff>
    </xdr:to>
    <xdr:pic>
      <xdr:nvPicPr>
        <xdr:cNvPr id="2259" name="J02283_0CATM_K100-01">
          <a:extLst>
            <a:ext uri="{FF2B5EF4-FFF2-40B4-BE49-F238E27FC236}">
              <a16:creationId xmlns:a16="http://schemas.microsoft.com/office/drawing/2014/main" id="{A3106575-3CF1-812C-E4B6-EAF69056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58798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666</xdr:row>
      <xdr:rowOff>25400</xdr:rowOff>
    </xdr:from>
    <xdr:to>
      <xdr:col>27</xdr:col>
      <xdr:colOff>1292860</xdr:colOff>
      <xdr:row>666</xdr:row>
      <xdr:rowOff>1930400</xdr:rowOff>
    </xdr:to>
    <xdr:pic>
      <xdr:nvPicPr>
        <xdr:cNvPr id="2261" name="J02283_0CATM_K457-01">
          <a:extLst>
            <a:ext uri="{FF2B5EF4-FFF2-40B4-BE49-F238E27FC236}">
              <a16:creationId xmlns:a16="http://schemas.microsoft.com/office/drawing/2014/main" id="{324DE5F6-148B-95CB-F91B-25C249F4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60767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667</xdr:row>
      <xdr:rowOff>25400</xdr:rowOff>
    </xdr:from>
    <xdr:to>
      <xdr:col>27</xdr:col>
      <xdr:colOff>1292860</xdr:colOff>
      <xdr:row>667</xdr:row>
      <xdr:rowOff>1930400</xdr:rowOff>
    </xdr:to>
    <xdr:pic>
      <xdr:nvPicPr>
        <xdr:cNvPr id="2263" name="J02283_0CATM_K812-01">
          <a:extLst>
            <a:ext uri="{FF2B5EF4-FFF2-40B4-BE49-F238E27FC236}">
              <a16:creationId xmlns:a16="http://schemas.microsoft.com/office/drawing/2014/main" id="{690756E9-269E-98F0-0766-16FB7C7FA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62735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668</xdr:row>
      <xdr:rowOff>25400</xdr:rowOff>
    </xdr:from>
    <xdr:to>
      <xdr:col>27</xdr:col>
      <xdr:colOff>1295400</xdr:colOff>
      <xdr:row>668</xdr:row>
      <xdr:rowOff>1930400</xdr:rowOff>
    </xdr:to>
    <xdr:pic>
      <xdr:nvPicPr>
        <xdr:cNvPr id="2265" name="J02283_0CATM_K900-01">
          <a:extLst>
            <a:ext uri="{FF2B5EF4-FFF2-40B4-BE49-F238E27FC236}">
              <a16:creationId xmlns:a16="http://schemas.microsoft.com/office/drawing/2014/main" id="{2C4B1F2C-34A4-A425-C4EB-374B0D084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64704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669</xdr:row>
      <xdr:rowOff>25400</xdr:rowOff>
    </xdr:from>
    <xdr:to>
      <xdr:col>27</xdr:col>
      <xdr:colOff>1292860</xdr:colOff>
      <xdr:row>669</xdr:row>
      <xdr:rowOff>1930400</xdr:rowOff>
    </xdr:to>
    <xdr:pic>
      <xdr:nvPicPr>
        <xdr:cNvPr id="2267" name="J02314_KXBPE_K02-01">
          <a:extLst>
            <a:ext uri="{FF2B5EF4-FFF2-40B4-BE49-F238E27FC236}">
              <a16:creationId xmlns:a16="http://schemas.microsoft.com/office/drawing/2014/main" id="{95EF5AD1-B60A-E2EB-4D23-E294995CD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66672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670</xdr:row>
      <xdr:rowOff>25400</xdr:rowOff>
    </xdr:from>
    <xdr:to>
      <xdr:col>27</xdr:col>
      <xdr:colOff>1295400</xdr:colOff>
      <xdr:row>670</xdr:row>
      <xdr:rowOff>1930400</xdr:rowOff>
    </xdr:to>
    <xdr:pic>
      <xdr:nvPicPr>
        <xdr:cNvPr id="2269" name="J02316_KYAVF_K100-01">
          <a:extLst>
            <a:ext uri="{FF2B5EF4-FFF2-40B4-BE49-F238E27FC236}">
              <a16:creationId xmlns:a16="http://schemas.microsoft.com/office/drawing/2014/main" id="{626D6535-4C91-9B83-7433-FDDAB1D83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68641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671</xdr:row>
      <xdr:rowOff>25400</xdr:rowOff>
    </xdr:from>
    <xdr:to>
      <xdr:col>27</xdr:col>
      <xdr:colOff>1292860</xdr:colOff>
      <xdr:row>671</xdr:row>
      <xdr:rowOff>1930400</xdr:rowOff>
    </xdr:to>
    <xdr:pic>
      <xdr:nvPicPr>
        <xdr:cNvPr id="2271" name="J02316_KYAVF_K823-01">
          <a:extLst>
            <a:ext uri="{FF2B5EF4-FFF2-40B4-BE49-F238E27FC236}">
              <a16:creationId xmlns:a16="http://schemas.microsoft.com/office/drawing/2014/main" id="{7E71F6DD-D7CA-6EA1-B24C-3E029201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706096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672</xdr:row>
      <xdr:rowOff>25400</xdr:rowOff>
    </xdr:from>
    <xdr:to>
      <xdr:col>27</xdr:col>
      <xdr:colOff>1292860</xdr:colOff>
      <xdr:row>672</xdr:row>
      <xdr:rowOff>1930400</xdr:rowOff>
    </xdr:to>
    <xdr:pic>
      <xdr:nvPicPr>
        <xdr:cNvPr id="2273" name="J02316_KYAVF_K9002-01">
          <a:extLst>
            <a:ext uri="{FF2B5EF4-FFF2-40B4-BE49-F238E27FC236}">
              <a16:creationId xmlns:a16="http://schemas.microsoft.com/office/drawing/2014/main" id="{12406EAA-70BC-FF08-FAEE-AE4EEFBA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7257810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673</xdr:row>
      <xdr:rowOff>25400</xdr:rowOff>
    </xdr:from>
    <xdr:to>
      <xdr:col>27</xdr:col>
      <xdr:colOff>1295400</xdr:colOff>
      <xdr:row>673</xdr:row>
      <xdr:rowOff>1930400</xdr:rowOff>
    </xdr:to>
    <xdr:pic>
      <xdr:nvPicPr>
        <xdr:cNvPr id="2275" name="J02321_0CATM_K100-01">
          <a:extLst>
            <a:ext uri="{FF2B5EF4-FFF2-40B4-BE49-F238E27FC236}">
              <a16:creationId xmlns:a16="http://schemas.microsoft.com/office/drawing/2014/main" id="{AE91DF02-0D84-E2BC-A058-F619DA0A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74546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674</xdr:row>
      <xdr:rowOff>25400</xdr:rowOff>
    </xdr:from>
    <xdr:to>
      <xdr:col>27</xdr:col>
      <xdr:colOff>1295400</xdr:colOff>
      <xdr:row>674</xdr:row>
      <xdr:rowOff>1930400</xdr:rowOff>
    </xdr:to>
    <xdr:pic>
      <xdr:nvPicPr>
        <xdr:cNvPr id="2277" name="J02321_0CATM_K900-01">
          <a:extLst>
            <a:ext uri="{FF2B5EF4-FFF2-40B4-BE49-F238E27FC236}">
              <a16:creationId xmlns:a16="http://schemas.microsoft.com/office/drawing/2014/main" id="{65CAC212-A015-F07E-32C3-39260EE00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76515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675</xdr:row>
      <xdr:rowOff>25400</xdr:rowOff>
    </xdr:from>
    <xdr:to>
      <xdr:col>27</xdr:col>
      <xdr:colOff>1295400</xdr:colOff>
      <xdr:row>675</xdr:row>
      <xdr:rowOff>1930400</xdr:rowOff>
    </xdr:to>
    <xdr:pic>
      <xdr:nvPicPr>
        <xdr:cNvPr id="2279" name="J02323_KXBN1_K01-01">
          <a:extLst>
            <a:ext uri="{FF2B5EF4-FFF2-40B4-BE49-F238E27FC236}">
              <a16:creationId xmlns:a16="http://schemas.microsoft.com/office/drawing/2014/main" id="{9B5E508D-10F9-5EF5-EDFB-3C5961E95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78483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676</xdr:row>
      <xdr:rowOff>25400</xdr:rowOff>
    </xdr:from>
    <xdr:to>
      <xdr:col>27</xdr:col>
      <xdr:colOff>1295400</xdr:colOff>
      <xdr:row>676</xdr:row>
      <xdr:rowOff>1930400</xdr:rowOff>
    </xdr:to>
    <xdr:pic>
      <xdr:nvPicPr>
        <xdr:cNvPr id="2281" name="DQ01Q3_D0ABY_DQ01-01">
          <a:extLst>
            <a:ext uri="{FF2B5EF4-FFF2-40B4-BE49-F238E27FC236}">
              <a16:creationId xmlns:a16="http://schemas.microsoft.com/office/drawing/2014/main" id="{60B39C33-B724-AF73-36C8-A79A61759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80452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677</xdr:row>
      <xdr:rowOff>25400</xdr:rowOff>
    </xdr:from>
    <xdr:to>
      <xdr:col>27</xdr:col>
      <xdr:colOff>1295400</xdr:colOff>
      <xdr:row>677</xdr:row>
      <xdr:rowOff>1930400</xdr:rowOff>
    </xdr:to>
    <xdr:pic>
      <xdr:nvPicPr>
        <xdr:cNvPr id="2283" name="DQ0239_D0ABT_DQ03-01">
          <a:extLst>
            <a:ext uri="{FF2B5EF4-FFF2-40B4-BE49-F238E27FC236}">
              <a16:creationId xmlns:a16="http://schemas.microsoft.com/office/drawing/2014/main" id="{B06B1FEE-431B-6CE6-3B7B-F61AAD31F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82420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678</xdr:row>
      <xdr:rowOff>25400</xdr:rowOff>
    </xdr:from>
    <xdr:to>
      <xdr:col>27</xdr:col>
      <xdr:colOff>1295400</xdr:colOff>
      <xdr:row>678</xdr:row>
      <xdr:rowOff>1930400</xdr:rowOff>
    </xdr:to>
    <xdr:pic>
      <xdr:nvPicPr>
        <xdr:cNvPr id="2285" name="DQ2241_D0AC0_DQ01-01">
          <a:extLst>
            <a:ext uri="{FF2B5EF4-FFF2-40B4-BE49-F238E27FC236}">
              <a16:creationId xmlns:a16="http://schemas.microsoft.com/office/drawing/2014/main" id="{716AE786-1741-B4B6-2C4D-04315FD69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84389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679</xdr:row>
      <xdr:rowOff>25400</xdr:rowOff>
    </xdr:from>
    <xdr:to>
      <xdr:col>27</xdr:col>
      <xdr:colOff>1295400</xdr:colOff>
      <xdr:row>679</xdr:row>
      <xdr:rowOff>1930400</xdr:rowOff>
    </xdr:to>
    <xdr:pic>
      <xdr:nvPicPr>
        <xdr:cNvPr id="2287" name="DQ2705_D0ABK_DQ900-01">
          <a:extLst>
            <a:ext uri="{FF2B5EF4-FFF2-40B4-BE49-F238E27FC236}">
              <a16:creationId xmlns:a16="http://schemas.microsoft.com/office/drawing/2014/main" id="{0240B329-B771-D1AB-F393-83A25F5C5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86357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680</xdr:row>
      <xdr:rowOff>25400</xdr:rowOff>
    </xdr:from>
    <xdr:to>
      <xdr:col>27</xdr:col>
      <xdr:colOff>1295400</xdr:colOff>
      <xdr:row>680</xdr:row>
      <xdr:rowOff>1930400</xdr:rowOff>
    </xdr:to>
    <xdr:pic>
      <xdr:nvPicPr>
        <xdr:cNvPr id="2289" name="DQ2706_D0A8A_DQ900-01">
          <a:extLst>
            <a:ext uri="{FF2B5EF4-FFF2-40B4-BE49-F238E27FC236}">
              <a16:creationId xmlns:a16="http://schemas.microsoft.com/office/drawing/2014/main" id="{937AB03C-14CA-EC66-02D8-D45BEEE74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88326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681</xdr:row>
      <xdr:rowOff>25400</xdr:rowOff>
    </xdr:from>
    <xdr:to>
      <xdr:col>27</xdr:col>
      <xdr:colOff>1295400</xdr:colOff>
      <xdr:row>681</xdr:row>
      <xdr:rowOff>1930400</xdr:rowOff>
    </xdr:to>
    <xdr:pic>
      <xdr:nvPicPr>
        <xdr:cNvPr id="2291" name="DQ2707_D0A8A_DQ900-01">
          <a:extLst>
            <a:ext uri="{FF2B5EF4-FFF2-40B4-BE49-F238E27FC236}">
              <a16:creationId xmlns:a16="http://schemas.microsoft.com/office/drawing/2014/main" id="{34446577-DB8B-A865-46DE-0556A490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90294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682</xdr:row>
      <xdr:rowOff>25400</xdr:rowOff>
    </xdr:from>
    <xdr:to>
      <xdr:col>27</xdr:col>
      <xdr:colOff>1295400</xdr:colOff>
      <xdr:row>682</xdr:row>
      <xdr:rowOff>1930400</xdr:rowOff>
    </xdr:to>
    <xdr:pic>
      <xdr:nvPicPr>
        <xdr:cNvPr id="2293" name="DQ2710_D0A8A_DQ900-01">
          <a:extLst>
            <a:ext uri="{FF2B5EF4-FFF2-40B4-BE49-F238E27FC236}">
              <a16:creationId xmlns:a16="http://schemas.microsoft.com/office/drawing/2014/main" id="{34F1BC74-7DEC-E123-C3C0-79D69014E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92263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683</xdr:row>
      <xdr:rowOff>25400</xdr:rowOff>
    </xdr:from>
    <xdr:to>
      <xdr:col>27</xdr:col>
      <xdr:colOff>1295400</xdr:colOff>
      <xdr:row>683</xdr:row>
      <xdr:rowOff>1930400</xdr:rowOff>
    </xdr:to>
    <xdr:pic>
      <xdr:nvPicPr>
        <xdr:cNvPr id="2295" name="DQ2711_D0ACA_DQ104-01">
          <a:extLst>
            <a:ext uri="{FF2B5EF4-FFF2-40B4-BE49-F238E27FC236}">
              <a16:creationId xmlns:a16="http://schemas.microsoft.com/office/drawing/2014/main" id="{0D014961-CBF0-3E71-9689-889EE9446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94231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684</xdr:row>
      <xdr:rowOff>25400</xdr:rowOff>
    </xdr:from>
    <xdr:to>
      <xdr:col>27</xdr:col>
      <xdr:colOff>1295400</xdr:colOff>
      <xdr:row>684</xdr:row>
      <xdr:rowOff>1930400</xdr:rowOff>
    </xdr:to>
    <xdr:pic>
      <xdr:nvPicPr>
        <xdr:cNvPr id="2297" name="DQ2715_D0ACX_DQ900-01">
          <a:extLst>
            <a:ext uri="{FF2B5EF4-FFF2-40B4-BE49-F238E27FC236}">
              <a16:creationId xmlns:a16="http://schemas.microsoft.com/office/drawing/2014/main" id="{6F514A48-2183-F4FF-C50D-B2797A29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96200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685</xdr:row>
      <xdr:rowOff>25400</xdr:rowOff>
    </xdr:from>
    <xdr:to>
      <xdr:col>27</xdr:col>
      <xdr:colOff>1295400</xdr:colOff>
      <xdr:row>685</xdr:row>
      <xdr:rowOff>1930400</xdr:rowOff>
    </xdr:to>
    <xdr:pic>
      <xdr:nvPicPr>
        <xdr:cNvPr id="2299" name="DQ2734_D00XC_DQ717-01">
          <a:extLst>
            <a:ext uri="{FF2B5EF4-FFF2-40B4-BE49-F238E27FC236}">
              <a16:creationId xmlns:a16="http://schemas.microsoft.com/office/drawing/2014/main" id="{1445555B-EE21-4E19-B7B4-77C424B81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298168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686</xdr:row>
      <xdr:rowOff>25400</xdr:rowOff>
    </xdr:from>
    <xdr:to>
      <xdr:col>27</xdr:col>
      <xdr:colOff>1295400</xdr:colOff>
      <xdr:row>686</xdr:row>
      <xdr:rowOff>1930400</xdr:rowOff>
    </xdr:to>
    <xdr:pic>
      <xdr:nvPicPr>
        <xdr:cNvPr id="2301" name="DQ2746_D009B_DQ900-01">
          <a:extLst>
            <a:ext uri="{FF2B5EF4-FFF2-40B4-BE49-F238E27FC236}">
              <a16:creationId xmlns:a16="http://schemas.microsoft.com/office/drawing/2014/main" id="{5FC3B646-190B-8EFE-0570-71E0339D8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00137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687</xdr:row>
      <xdr:rowOff>25400</xdr:rowOff>
    </xdr:from>
    <xdr:to>
      <xdr:col>27</xdr:col>
      <xdr:colOff>1295400</xdr:colOff>
      <xdr:row>687</xdr:row>
      <xdr:rowOff>1930400</xdr:rowOff>
    </xdr:to>
    <xdr:pic>
      <xdr:nvPicPr>
        <xdr:cNvPr id="2303" name="DQ2749_D004G_DQ100-01">
          <a:extLst>
            <a:ext uri="{FF2B5EF4-FFF2-40B4-BE49-F238E27FC236}">
              <a16:creationId xmlns:a16="http://schemas.microsoft.com/office/drawing/2014/main" id="{D172F770-6665-E4BF-3B57-F198E5C71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02105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688</xdr:row>
      <xdr:rowOff>25400</xdr:rowOff>
    </xdr:from>
    <xdr:to>
      <xdr:col>27</xdr:col>
      <xdr:colOff>1295400</xdr:colOff>
      <xdr:row>688</xdr:row>
      <xdr:rowOff>1930400</xdr:rowOff>
    </xdr:to>
    <xdr:pic>
      <xdr:nvPicPr>
        <xdr:cNvPr id="2305" name="DQ2749_D004G_DQ717-01">
          <a:extLst>
            <a:ext uri="{FF2B5EF4-FFF2-40B4-BE49-F238E27FC236}">
              <a16:creationId xmlns:a16="http://schemas.microsoft.com/office/drawing/2014/main" id="{302A342A-9E6F-3594-3923-5F820ED5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040741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689</xdr:row>
      <xdr:rowOff>25400</xdr:rowOff>
    </xdr:from>
    <xdr:to>
      <xdr:col>27</xdr:col>
      <xdr:colOff>1295400</xdr:colOff>
      <xdr:row>689</xdr:row>
      <xdr:rowOff>1930400</xdr:rowOff>
    </xdr:to>
    <xdr:pic>
      <xdr:nvPicPr>
        <xdr:cNvPr id="2307" name="DQ2750_D0094_DQ100-01">
          <a:extLst>
            <a:ext uri="{FF2B5EF4-FFF2-40B4-BE49-F238E27FC236}">
              <a16:creationId xmlns:a16="http://schemas.microsoft.com/office/drawing/2014/main" id="{EC620EEE-2BA4-26FE-8011-6F44A6B59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060426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691</xdr:row>
      <xdr:rowOff>25400</xdr:rowOff>
    </xdr:from>
    <xdr:to>
      <xdr:col>27</xdr:col>
      <xdr:colOff>1295400</xdr:colOff>
      <xdr:row>691</xdr:row>
      <xdr:rowOff>1930400</xdr:rowOff>
    </xdr:to>
    <xdr:pic>
      <xdr:nvPicPr>
        <xdr:cNvPr id="2309" name="DQ2752_D0ACC_DQ100-01">
          <a:extLst>
            <a:ext uri="{FF2B5EF4-FFF2-40B4-BE49-F238E27FC236}">
              <a16:creationId xmlns:a16="http://schemas.microsoft.com/office/drawing/2014/main" id="{DD6CA041-B052-F039-2AC2-7F42DEBC4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081825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692</xdr:row>
      <xdr:rowOff>25400</xdr:rowOff>
    </xdr:from>
    <xdr:to>
      <xdr:col>27</xdr:col>
      <xdr:colOff>1295400</xdr:colOff>
      <xdr:row>692</xdr:row>
      <xdr:rowOff>1930400</xdr:rowOff>
    </xdr:to>
    <xdr:pic>
      <xdr:nvPicPr>
        <xdr:cNvPr id="2311" name="DQ2752_D0ACC_DQ880-01">
          <a:extLst>
            <a:ext uri="{FF2B5EF4-FFF2-40B4-BE49-F238E27FC236}">
              <a16:creationId xmlns:a16="http://schemas.microsoft.com/office/drawing/2014/main" id="{91F5AEC7-49E1-4119-AA31-340D7797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101510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693</xdr:row>
      <xdr:rowOff>25400</xdr:rowOff>
    </xdr:from>
    <xdr:to>
      <xdr:col>27</xdr:col>
      <xdr:colOff>1295400</xdr:colOff>
      <xdr:row>693</xdr:row>
      <xdr:rowOff>1930400</xdr:rowOff>
    </xdr:to>
    <xdr:pic>
      <xdr:nvPicPr>
        <xdr:cNvPr id="2313" name="DQ2753_D0015_DQ513-01">
          <a:extLst>
            <a:ext uri="{FF2B5EF4-FFF2-40B4-BE49-F238E27FC236}">
              <a16:creationId xmlns:a16="http://schemas.microsoft.com/office/drawing/2014/main" id="{BCA1CCE4-C277-71F3-B86C-F5EC4D31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121195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695</xdr:row>
      <xdr:rowOff>25400</xdr:rowOff>
    </xdr:from>
    <xdr:to>
      <xdr:col>27</xdr:col>
      <xdr:colOff>1295400</xdr:colOff>
      <xdr:row>695</xdr:row>
      <xdr:rowOff>1930400</xdr:rowOff>
    </xdr:to>
    <xdr:pic>
      <xdr:nvPicPr>
        <xdr:cNvPr id="2315" name="DQ2756_D0ACL_DQ104-01">
          <a:extLst>
            <a:ext uri="{FF2B5EF4-FFF2-40B4-BE49-F238E27FC236}">
              <a16:creationId xmlns:a16="http://schemas.microsoft.com/office/drawing/2014/main" id="{A89D0241-66EB-CF2F-344F-DAB0D60F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14259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696</xdr:row>
      <xdr:rowOff>25400</xdr:rowOff>
    </xdr:from>
    <xdr:to>
      <xdr:col>27</xdr:col>
      <xdr:colOff>1295400</xdr:colOff>
      <xdr:row>696</xdr:row>
      <xdr:rowOff>1930400</xdr:rowOff>
    </xdr:to>
    <xdr:pic>
      <xdr:nvPicPr>
        <xdr:cNvPr id="2317" name="DQ2759_D0ACJ_DQ321-01">
          <a:extLst>
            <a:ext uri="{FF2B5EF4-FFF2-40B4-BE49-F238E27FC236}">
              <a16:creationId xmlns:a16="http://schemas.microsoft.com/office/drawing/2014/main" id="{9243A401-19ED-3B73-E070-03053BCA9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16228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697</xdr:row>
      <xdr:rowOff>25400</xdr:rowOff>
    </xdr:from>
    <xdr:to>
      <xdr:col>27</xdr:col>
      <xdr:colOff>1295400</xdr:colOff>
      <xdr:row>697</xdr:row>
      <xdr:rowOff>1930400</xdr:rowOff>
    </xdr:to>
    <xdr:pic>
      <xdr:nvPicPr>
        <xdr:cNvPr id="2319" name="DQ2780_D0094_DQ100-01">
          <a:extLst>
            <a:ext uri="{FF2B5EF4-FFF2-40B4-BE49-F238E27FC236}">
              <a16:creationId xmlns:a16="http://schemas.microsoft.com/office/drawing/2014/main" id="{5992E064-DA23-BEA0-8732-D8437E162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18196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698</xdr:row>
      <xdr:rowOff>25400</xdr:rowOff>
    </xdr:from>
    <xdr:to>
      <xdr:col>27</xdr:col>
      <xdr:colOff>1295400</xdr:colOff>
      <xdr:row>698</xdr:row>
      <xdr:rowOff>1930400</xdr:rowOff>
    </xdr:to>
    <xdr:pic>
      <xdr:nvPicPr>
        <xdr:cNvPr id="2321" name="DQ2781_D004G_DQ100-01">
          <a:extLst>
            <a:ext uri="{FF2B5EF4-FFF2-40B4-BE49-F238E27FC236}">
              <a16:creationId xmlns:a16="http://schemas.microsoft.com/office/drawing/2014/main" id="{C10B37B0-7F3C-1E5C-3D04-56B80906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20165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699</xdr:row>
      <xdr:rowOff>25400</xdr:rowOff>
    </xdr:from>
    <xdr:to>
      <xdr:col>27</xdr:col>
      <xdr:colOff>1295400</xdr:colOff>
      <xdr:row>699</xdr:row>
      <xdr:rowOff>1930400</xdr:rowOff>
    </xdr:to>
    <xdr:pic>
      <xdr:nvPicPr>
        <xdr:cNvPr id="2323" name="DQ2787_D0ACK_DQ100-01">
          <a:extLst>
            <a:ext uri="{FF2B5EF4-FFF2-40B4-BE49-F238E27FC236}">
              <a16:creationId xmlns:a16="http://schemas.microsoft.com/office/drawing/2014/main" id="{96571B45-39C2-4C9D-ACDE-54BA07A6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22133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700</xdr:row>
      <xdr:rowOff>25400</xdr:rowOff>
    </xdr:from>
    <xdr:to>
      <xdr:col>27</xdr:col>
      <xdr:colOff>1295400</xdr:colOff>
      <xdr:row>700</xdr:row>
      <xdr:rowOff>1930400</xdr:rowOff>
    </xdr:to>
    <xdr:pic>
      <xdr:nvPicPr>
        <xdr:cNvPr id="2325" name="DQ2802_D0094_DQ100-01">
          <a:extLst>
            <a:ext uri="{FF2B5EF4-FFF2-40B4-BE49-F238E27FC236}">
              <a16:creationId xmlns:a16="http://schemas.microsoft.com/office/drawing/2014/main" id="{9A5BF623-60FF-D43E-03F7-1BBA8359F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24102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701</xdr:row>
      <xdr:rowOff>25400</xdr:rowOff>
    </xdr:from>
    <xdr:to>
      <xdr:col>27</xdr:col>
      <xdr:colOff>1295400</xdr:colOff>
      <xdr:row>701</xdr:row>
      <xdr:rowOff>1930400</xdr:rowOff>
    </xdr:to>
    <xdr:pic>
      <xdr:nvPicPr>
        <xdr:cNvPr id="2327" name="DQ2806_D0A8C_DQ100-01">
          <a:extLst>
            <a:ext uri="{FF2B5EF4-FFF2-40B4-BE49-F238E27FC236}">
              <a16:creationId xmlns:a16="http://schemas.microsoft.com/office/drawing/2014/main" id="{A464CE02-CFE1-1A73-6C5F-20A8342E4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26070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702</xdr:row>
      <xdr:rowOff>25400</xdr:rowOff>
    </xdr:from>
    <xdr:to>
      <xdr:col>27</xdr:col>
      <xdr:colOff>1295400</xdr:colOff>
      <xdr:row>702</xdr:row>
      <xdr:rowOff>1930400</xdr:rowOff>
    </xdr:to>
    <xdr:pic>
      <xdr:nvPicPr>
        <xdr:cNvPr id="2329" name="DQ2806_D0A8C_DQ900-01">
          <a:extLst>
            <a:ext uri="{FF2B5EF4-FFF2-40B4-BE49-F238E27FC236}">
              <a16:creationId xmlns:a16="http://schemas.microsoft.com/office/drawing/2014/main" id="{CEDA7D03-7BB1-8243-624A-450DE58E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28039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703</xdr:row>
      <xdr:rowOff>25400</xdr:rowOff>
    </xdr:from>
    <xdr:to>
      <xdr:col>27</xdr:col>
      <xdr:colOff>1295400</xdr:colOff>
      <xdr:row>703</xdr:row>
      <xdr:rowOff>1930400</xdr:rowOff>
    </xdr:to>
    <xdr:pic>
      <xdr:nvPicPr>
        <xdr:cNvPr id="2331" name="DQ2807_D0A8C_DQ100-01">
          <a:extLst>
            <a:ext uri="{FF2B5EF4-FFF2-40B4-BE49-F238E27FC236}">
              <a16:creationId xmlns:a16="http://schemas.microsoft.com/office/drawing/2014/main" id="{EB65220A-E6B1-A92A-4D70-34B571B4A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30007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704</xdr:row>
      <xdr:rowOff>25400</xdr:rowOff>
    </xdr:from>
    <xdr:to>
      <xdr:col>27</xdr:col>
      <xdr:colOff>1295400</xdr:colOff>
      <xdr:row>704</xdr:row>
      <xdr:rowOff>1930400</xdr:rowOff>
    </xdr:to>
    <xdr:pic>
      <xdr:nvPicPr>
        <xdr:cNvPr id="2333" name="DQ2814_D004H_DQ100-01">
          <a:extLst>
            <a:ext uri="{FF2B5EF4-FFF2-40B4-BE49-F238E27FC236}">
              <a16:creationId xmlns:a16="http://schemas.microsoft.com/office/drawing/2014/main" id="{FDB74FE2-F3E2-0708-FAE1-BAB4A217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319760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705</xdr:row>
      <xdr:rowOff>25400</xdr:rowOff>
    </xdr:from>
    <xdr:to>
      <xdr:col>27</xdr:col>
      <xdr:colOff>1295400</xdr:colOff>
      <xdr:row>705</xdr:row>
      <xdr:rowOff>1930400</xdr:rowOff>
    </xdr:to>
    <xdr:pic>
      <xdr:nvPicPr>
        <xdr:cNvPr id="2335" name="DQ2820_D0AC1_DQ01-01">
          <a:extLst>
            <a:ext uri="{FF2B5EF4-FFF2-40B4-BE49-F238E27FC236}">
              <a16:creationId xmlns:a16="http://schemas.microsoft.com/office/drawing/2014/main" id="{0BBEFFE7-7858-6C12-824B-7AD56EA95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3394450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707</xdr:row>
      <xdr:rowOff>25400</xdr:rowOff>
    </xdr:from>
    <xdr:to>
      <xdr:col>27</xdr:col>
      <xdr:colOff>1295400</xdr:colOff>
      <xdr:row>707</xdr:row>
      <xdr:rowOff>1930400</xdr:rowOff>
    </xdr:to>
    <xdr:pic>
      <xdr:nvPicPr>
        <xdr:cNvPr id="2337" name="DQ2858_D004G_DQ100-01">
          <a:extLst>
            <a:ext uri="{FF2B5EF4-FFF2-40B4-BE49-F238E27FC236}">
              <a16:creationId xmlns:a16="http://schemas.microsoft.com/office/drawing/2014/main" id="{1207E864-85AA-6134-8C44-889F8B78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36084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708</xdr:row>
      <xdr:rowOff>25400</xdr:rowOff>
    </xdr:from>
    <xdr:to>
      <xdr:col>27</xdr:col>
      <xdr:colOff>1295400</xdr:colOff>
      <xdr:row>708</xdr:row>
      <xdr:rowOff>1930400</xdr:rowOff>
    </xdr:to>
    <xdr:pic>
      <xdr:nvPicPr>
        <xdr:cNvPr id="2339" name="DQ2859_D0015_DQ100-01">
          <a:extLst>
            <a:ext uri="{FF2B5EF4-FFF2-40B4-BE49-F238E27FC236}">
              <a16:creationId xmlns:a16="http://schemas.microsoft.com/office/drawing/2014/main" id="{FA68DA8E-B755-171B-E6C1-335F36ACF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38052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709</xdr:row>
      <xdr:rowOff>25400</xdr:rowOff>
    </xdr:from>
    <xdr:to>
      <xdr:col>27</xdr:col>
      <xdr:colOff>1295400</xdr:colOff>
      <xdr:row>709</xdr:row>
      <xdr:rowOff>1930400</xdr:rowOff>
    </xdr:to>
    <xdr:pic>
      <xdr:nvPicPr>
        <xdr:cNvPr id="2341" name="DQ2870_D0ACC_DQ100-01">
          <a:extLst>
            <a:ext uri="{FF2B5EF4-FFF2-40B4-BE49-F238E27FC236}">
              <a16:creationId xmlns:a16="http://schemas.microsoft.com/office/drawing/2014/main" id="{E1B7EC4F-177C-EE84-DAF0-9D5C0C218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40021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710</xdr:row>
      <xdr:rowOff>25400</xdr:rowOff>
    </xdr:from>
    <xdr:to>
      <xdr:col>27</xdr:col>
      <xdr:colOff>1292860</xdr:colOff>
      <xdr:row>710</xdr:row>
      <xdr:rowOff>1930400</xdr:rowOff>
    </xdr:to>
    <xdr:pic>
      <xdr:nvPicPr>
        <xdr:cNvPr id="2343" name="DQ2911_D0AD4_DQ100-01">
          <a:extLst>
            <a:ext uri="{FF2B5EF4-FFF2-40B4-BE49-F238E27FC236}">
              <a16:creationId xmlns:a16="http://schemas.microsoft.com/office/drawing/2014/main" id="{73955167-73F3-2F3A-0931-B8799AF3F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41989950"/>
          <a:ext cx="126746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711</xdr:row>
      <xdr:rowOff>25400</xdr:rowOff>
    </xdr:from>
    <xdr:to>
      <xdr:col>27</xdr:col>
      <xdr:colOff>1295400</xdr:colOff>
      <xdr:row>711</xdr:row>
      <xdr:rowOff>1930400</xdr:rowOff>
    </xdr:to>
    <xdr:pic>
      <xdr:nvPicPr>
        <xdr:cNvPr id="2345" name="DQ2928_D00ZF_DQ100-01">
          <a:extLst>
            <a:ext uri="{FF2B5EF4-FFF2-40B4-BE49-F238E27FC236}">
              <a16:creationId xmlns:a16="http://schemas.microsoft.com/office/drawing/2014/main" id="{7D553BB6-795F-74D4-7C4F-2BA4F47A8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43958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712</xdr:row>
      <xdr:rowOff>25400</xdr:rowOff>
    </xdr:from>
    <xdr:to>
      <xdr:col>27</xdr:col>
      <xdr:colOff>1295400</xdr:colOff>
      <xdr:row>712</xdr:row>
      <xdr:rowOff>1930400</xdr:rowOff>
    </xdr:to>
    <xdr:pic>
      <xdr:nvPicPr>
        <xdr:cNvPr id="2347" name="DQ2931_D0015_DQ724-01">
          <a:extLst>
            <a:ext uri="{FF2B5EF4-FFF2-40B4-BE49-F238E27FC236}">
              <a16:creationId xmlns:a16="http://schemas.microsoft.com/office/drawing/2014/main" id="{EB54E3F1-CBBA-F8A6-1480-892634C0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45926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713</xdr:row>
      <xdr:rowOff>25400</xdr:rowOff>
    </xdr:from>
    <xdr:to>
      <xdr:col>27</xdr:col>
      <xdr:colOff>1295400</xdr:colOff>
      <xdr:row>713</xdr:row>
      <xdr:rowOff>1930400</xdr:rowOff>
    </xdr:to>
    <xdr:pic>
      <xdr:nvPicPr>
        <xdr:cNvPr id="2349" name="DQ2942_D00XM_DQ100-01">
          <a:extLst>
            <a:ext uri="{FF2B5EF4-FFF2-40B4-BE49-F238E27FC236}">
              <a16:creationId xmlns:a16="http://schemas.microsoft.com/office/drawing/2014/main" id="{1E7E3C4F-4015-EC97-B151-2F0A26CBF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47895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714</xdr:row>
      <xdr:rowOff>25400</xdr:rowOff>
    </xdr:from>
    <xdr:to>
      <xdr:col>27</xdr:col>
      <xdr:colOff>1295400</xdr:colOff>
      <xdr:row>714</xdr:row>
      <xdr:rowOff>1930400</xdr:rowOff>
    </xdr:to>
    <xdr:pic>
      <xdr:nvPicPr>
        <xdr:cNvPr id="2351" name="DQ2942_D00XM_DQ772-01">
          <a:extLst>
            <a:ext uri="{FF2B5EF4-FFF2-40B4-BE49-F238E27FC236}">
              <a16:creationId xmlns:a16="http://schemas.microsoft.com/office/drawing/2014/main" id="{B1DC3A47-9AB4-5607-77D2-21DA78892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49863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715</xdr:row>
      <xdr:rowOff>25400</xdr:rowOff>
    </xdr:from>
    <xdr:to>
      <xdr:col>27</xdr:col>
      <xdr:colOff>1295400</xdr:colOff>
      <xdr:row>715</xdr:row>
      <xdr:rowOff>1930400</xdr:rowOff>
    </xdr:to>
    <xdr:pic>
      <xdr:nvPicPr>
        <xdr:cNvPr id="2353" name="DQ2942_D00XM_DQ900-01">
          <a:extLst>
            <a:ext uri="{FF2B5EF4-FFF2-40B4-BE49-F238E27FC236}">
              <a16:creationId xmlns:a16="http://schemas.microsoft.com/office/drawing/2014/main" id="{C5C8E4FB-C626-47B5-0AEE-E8C3FFF28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51832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716</xdr:row>
      <xdr:rowOff>25400</xdr:rowOff>
    </xdr:from>
    <xdr:to>
      <xdr:col>27</xdr:col>
      <xdr:colOff>1295400</xdr:colOff>
      <xdr:row>716</xdr:row>
      <xdr:rowOff>1930400</xdr:rowOff>
    </xdr:to>
    <xdr:pic>
      <xdr:nvPicPr>
        <xdr:cNvPr id="2355" name="DQ2965_D00XM_DQ100-01">
          <a:extLst>
            <a:ext uri="{FF2B5EF4-FFF2-40B4-BE49-F238E27FC236}">
              <a16:creationId xmlns:a16="http://schemas.microsoft.com/office/drawing/2014/main" id="{42F1DB33-7422-4993-622D-3D9DF3969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538009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717</xdr:row>
      <xdr:rowOff>25400</xdr:rowOff>
    </xdr:from>
    <xdr:to>
      <xdr:col>27</xdr:col>
      <xdr:colOff>1295400</xdr:colOff>
      <xdr:row>717</xdr:row>
      <xdr:rowOff>1930400</xdr:rowOff>
    </xdr:to>
    <xdr:pic>
      <xdr:nvPicPr>
        <xdr:cNvPr id="2357" name="DQ2965_D00XM_DQ724-01">
          <a:extLst>
            <a:ext uri="{FF2B5EF4-FFF2-40B4-BE49-F238E27FC236}">
              <a16:creationId xmlns:a16="http://schemas.microsoft.com/office/drawing/2014/main" id="{896E9A3C-787F-5CC1-EDE4-565BCA72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55769450"/>
          <a:ext cx="1270000" cy="1905000"/>
        </a:xfrm>
        <a:prstGeom prst="rect">
          <a:avLst/>
        </a:prstGeom>
      </xdr:spPr>
    </xdr:pic>
    <xdr:clientData/>
  </xdr:twoCellAnchor>
  <xdr:twoCellAnchor>
    <xdr:from>
      <xdr:col>27</xdr:col>
      <xdr:colOff>25400</xdr:colOff>
      <xdr:row>718</xdr:row>
      <xdr:rowOff>25400</xdr:rowOff>
    </xdr:from>
    <xdr:to>
      <xdr:col>27</xdr:col>
      <xdr:colOff>1295400</xdr:colOff>
      <xdr:row>718</xdr:row>
      <xdr:rowOff>1930400</xdr:rowOff>
    </xdr:to>
    <xdr:pic>
      <xdr:nvPicPr>
        <xdr:cNvPr id="2359" name="DQ2975_D004G_DQ100-01">
          <a:extLst>
            <a:ext uri="{FF2B5EF4-FFF2-40B4-BE49-F238E27FC236}">
              <a16:creationId xmlns:a16="http://schemas.microsoft.com/office/drawing/2014/main" id="{617D7F51-84B3-7E63-1695-EA934EA0A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2450" y="1357737950"/>
          <a:ext cx="12700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AH720"/>
  <sheetViews>
    <sheetView tabSelected="1" zoomScaleNormal="100"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AE15" sqref="AE15"/>
    </sheetView>
  </sheetViews>
  <sheetFormatPr defaultColWidth="9.1328125" defaultRowHeight="15.75" x14ac:dyDescent="0.45"/>
  <cols>
    <col min="1" max="1" width="11" style="1" customWidth="1"/>
    <col min="2" max="2" width="11.1328125" style="1" customWidth="1"/>
    <col min="3" max="3" width="13.86328125" style="1" customWidth="1"/>
    <col min="4" max="4" width="7.1328125" style="1" bestFit="1" customWidth="1"/>
    <col min="5" max="5" width="8.86328125" style="1" bestFit="1" customWidth="1"/>
    <col min="6" max="6" width="7.86328125" style="1" bestFit="1" customWidth="1"/>
    <col min="7" max="7" width="16.265625" style="1" bestFit="1" customWidth="1"/>
    <col min="8" max="8" width="6.86328125" style="1" bestFit="1" customWidth="1"/>
    <col min="9" max="9" width="9.1328125" style="1" customWidth="1"/>
    <col min="10" max="24" width="4.86328125" style="1" customWidth="1"/>
    <col min="25" max="25" width="6.1328125" style="1" bestFit="1" customWidth="1"/>
    <col min="26" max="26" width="9.1328125" style="6" bestFit="1" customWidth="1"/>
    <col min="27" max="27" width="14.1328125" style="6" bestFit="1" customWidth="1"/>
    <col min="28" max="28" width="19.1328125" style="1" customWidth="1"/>
    <col min="29" max="29" width="12.73046875" style="6" bestFit="1" customWidth="1"/>
    <col min="30" max="30" width="14.1328125" style="6" bestFit="1" customWidth="1"/>
    <col min="31" max="31" width="11.73046875" style="6" bestFit="1" customWidth="1"/>
    <col min="32" max="32" width="14.1328125" style="6" bestFit="1" customWidth="1"/>
    <col min="33" max="33" width="11.1328125" style="10" bestFit="1" customWidth="1"/>
    <col min="34" max="34" width="13.86328125" style="10" bestFit="1" customWidth="1"/>
    <col min="35" max="16384" width="9.1328125" style="1"/>
  </cols>
  <sheetData>
    <row r="1" spans="1:34" x14ac:dyDescent="0.45">
      <c r="A1" s="16" t="s">
        <v>0</v>
      </c>
      <c r="B1" s="17"/>
      <c r="C1" s="18"/>
    </row>
    <row r="2" spans="1:34" x14ac:dyDescent="0.45">
      <c r="A2" s="19" t="s">
        <v>1</v>
      </c>
      <c r="B2" s="19"/>
      <c r="C2" s="19"/>
    </row>
    <row r="3" spans="1:34" x14ac:dyDescent="0.45">
      <c r="A3" s="19" t="s">
        <v>2</v>
      </c>
      <c r="B3" s="19"/>
      <c r="C3" s="19"/>
    </row>
    <row r="4" spans="1:34" x14ac:dyDescent="0.45">
      <c r="A4" s="19" t="s">
        <v>3</v>
      </c>
      <c r="B4" s="19"/>
      <c r="C4" s="19"/>
    </row>
    <row r="5" spans="1:34" x14ac:dyDescent="0.45">
      <c r="A5" s="19" t="s">
        <v>4</v>
      </c>
      <c r="B5" s="19"/>
      <c r="C5" s="19"/>
    </row>
    <row r="6" spans="1:34" x14ac:dyDescent="0.45">
      <c r="A6" s="19" t="s">
        <v>5</v>
      </c>
      <c r="B6" s="19"/>
      <c r="C6" s="19"/>
    </row>
    <row r="7" spans="1:34" x14ac:dyDescent="0.45">
      <c r="A7" s="19" t="s">
        <v>6</v>
      </c>
      <c r="B7" s="19"/>
      <c r="C7" s="19"/>
    </row>
    <row r="8" spans="1:34" x14ac:dyDescent="0.45">
      <c r="A8" s="19" t="s">
        <v>7</v>
      </c>
      <c r="B8" s="19"/>
      <c r="C8" s="19"/>
    </row>
    <row r="9" spans="1:34" x14ac:dyDescent="0.45">
      <c r="A9" s="19" t="s">
        <v>8</v>
      </c>
      <c r="B9" s="19"/>
      <c r="C9" s="19"/>
    </row>
    <row r="10" spans="1:34" x14ac:dyDescent="0.45">
      <c r="A10" s="13" t="s">
        <v>9</v>
      </c>
      <c r="B10" s="14"/>
      <c r="C10" s="15"/>
    </row>
    <row r="11" spans="1:34" ht="15" customHeight="1" x14ac:dyDescent="0.45">
      <c r="A11" s="13" t="s">
        <v>10</v>
      </c>
      <c r="B11" s="14"/>
      <c r="C11" s="15"/>
      <c r="E11" s="2"/>
      <c r="I11" s="4" t="s">
        <v>11</v>
      </c>
      <c r="J11" s="4" t="s">
        <v>12</v>
      </c>
      <c r="K11" s="4" t="s">
        <v>13</v>
      </c>
      <c r="L11" s="4" t="s">
        <v>14</v>
      </c>
      <c r="M11" s="4" t="s">
        <v>15</v>
      </c>
      <c r="N11" s="4" t="s">
        <v>16</v>
      </c>
      <c r="O11" s="4" t="s">
        <v>17</v>
      </c>
      <c r="P11" s="4" t="s">
        <v>18</v>
      </c>
      <c r="Q11" s="4" t="s">
        <v>18</v>
      </c>
      <c r="R11" s="4" t="s">
        <v>18</v>
      </c>
      <c r="S11" s="4" t="s">
        <v>18</v>
      </c>
      <c r="T11" s="4" t="s">
        <v>18</v>
      </c>
      <c r="U11" s="4" t="s">
        <v>18</v>
      </c>
      <c r="V11" s="4" t="s">
        <v>18</v>
      </c>
      <c r="W11" s="4" t="s">
        <v>18</v>
      </c>
      <c r="X11" s="4" t="s">
        <v>18</v>
      </c>
    </row>
    <row r="12" spans="1:34" ht="15" customHeight="1" x14ac:dyDescent="0.45">
      <c r="A12" s="13" t="s">
        <v>19</v>
      </c>
      <c r="B12" s="14"/>
      <c r="C12" s="15"/>
      <c r="I12" s="4" t="s">
        <v>20</v>
      </c>
      <c r="J12" s="4" t="s">
        <v>21</v>
      </c>
      <c r="K12" s="4" t="s">
        <v>22</v>
      </c>
      <c r="L12" s="4" t="s">
        <v>23</v>
      </c>
      <c r="M12" s="4" t="s">
        <v>24</v>
      </c>
      <c r="N12" s="4" t="s">
        <v>25</v>
      </c>
      <c r="O12" s="4" t="s">
        <v>26</v>
      </c>
      <c r="P12" s="4" t="s">
        <v>27</v>
      </c>
      <c r="Q12" s="4" t="s">
        <v>28</v>
      </c>
      <c r="R12" s="4" t="s">
        <v>18</v>
      </c>
      <c r="S12" s="4" t="s">
        <v>18</v>
      </c>
      <c r="T12" s="4" t="s">
        <v>18</v>
      </c>
      <c r="U12" s="4" t="s">
        <v>18</v>
      </c>
      <c r="V12" s="4" t="s">
        <v>18</v>
      </c>
      <c r="W12" s="4" t="s">
        <v>18</v>
      </c>
      <c r="X12" s="4" t="s">
        <v>18</v>
      </c>
    </row>
    <row r="13" spans="1:34" ht="15" customHeight="1" x14ac:dyDescent="0.45">
      <c r="I13" s="4" t="s">
        <v>29</v>
      </c>
      <c r="J13" s="4" t="s">
        <v>30</v>
      </c>
      <c r="K13" s="4" t="s">
        <v>31</v>
      </c>
      <c r="L13" s="4" t="s">
        <v>32</v>
      </c>
      <c r="M13" s="4" t="s">
        <v>33</v>
      </c>
      <c r="N13" s="4" t="s">
        <v>34</v>
      </c>
      <c r="O13" s="4" t="s">
        <v>35</v>
      </c>
      <c r="P13" s="4" t="s">
        <v>36</v>
      </c>
      <c r="Q13" s="4" t="s">
        <v>37</v>
      </c>
      <c r="R13" s="4" t="s">
        <v>38</v>
      </c>
      <c r="S13" s="4" t="s">
        <v>39</v>
      </c>
      <c r="T13" s="4" t="s">
        <v>40</v>
      </c>
      <c r="U13" s="4" t="s">
        <v>41</v>
      </c>
      <c r="V13" s="4" t="s">
        <v>42</v>
      </c>
      <c r="W13" s="4" t="s">
        <v>43</v>
      </c>
      <c r="X13" s="4" t="s">
        <v>44</v>
      </c>
    </row>
    <row r="14" spans="1:34" s="2" customFormat="1" ht="31.5" x14ac:dyDescent="0.45">
      <c r="A14" s="8" t="s">
        <v>45</v>
      </c>
      <c r="B14" s="8" t="s">
        <v>46</v>
      </c>
      <c r="C14" s="8" t="s">
        <v>47</v>
      </c>
      <c r="D14" s="8" t="s">
        <v>48</v>
      </c>
      <c r="E14" s="8" t="s">
        <v>49</v>
      </c>
      <c r="F14" s="8" t="s">
        <v>50</v>
      </c>
      <c r="G14" s="8" t="s">
        <v>51</v>
      </c>
      <c r="H14" s="8" t="s">
        <v>52</v>
      </c>
      <c r="I14" s="8" t="s">
        <v>53</v>
      </c>
      <c r="J14" s="8" t="s">
        <v>54</v>
      </c>
      <c r="K14" s="8" t="s">
        <v>55</v>
      </c>
      <c r="L14" s="8" t="s">
        <v>56</v>
      </c>
      <c r="M14" s="8" t="s">
        <v>57</v>
      </c>
      <c r="N14" s="8" t="s">
        <v>58</v>
      </c>
      <c r="O14" s="8" t="s">
        <v>59</v>
      </c>
      <c r="P14" s="8" t="s">
        <v>60</v>
      </c>
      <c r="Q14" s="8" t="s">
        <v>61</v>
      </c>
      <c r="R14" s="8" t="s">
        <v>62</v>
      </c>
      <c r="S14" s="8" t="s">
        <v>63</v>
      </c>
      <c r="T14" s="8" t="s">
        <v>64</v>
      </c>
      <c r="U14" s="8" t="s">
        <v>65</v>
      </c>
      <c r="V14" s="8" t="s">
        <v>66</v>
      </c>
      <c r="W14" s="8" t="s">
        <v>67</v>
      </c>
      <c r="X14" s="8" t="s">
        <v>68</v>
      </c>
      <c r="Y14" s="8" t="s">
        <v>69</v>
      </c>
      <c r="Z14" s="9" t="s">
        <v>70</v>
      </c>
      <c r="AA14" s="9" t="s">
        <v>71</v>
      </c>
      <c r="AB14" s="8" t="s">
        <v>72</v>
      </c>
      <c r="AC14" s="9" t="s">
        <v>73</v>
      </c>
      <c r="AD14" s="9" t="s">
        <v>74</v>
      </c>
      <c r="AE14" s="9" t="s">
        <v>75</v>
      </c>
      <c r="AF14" s="9" t="s">
        <v>76</v>
      </c>
      <c r="AG14" s="12" t="s">
        <v>77</v>
      </c>
      <c r="AH14" s="12" t="s">
        <v>78</v>
      </c>
    </row>
    <row r="15" spans="1:34" ht="155.1" customHeight="1" x14ac:dyDescent="0.45">
      <c r="A15" s="3" t="s">
        <v>79</v>
      </c>
      <c r="B15" s="4" t="s">
        <v>80</v>
      </c>
      <c r="C15" s="4" t="s">
        <v>81</v>
      </c>
      <c r="D15" s="4" t="s">
        <v>82</v>
      </c>
      <c r="E15" s="4" t="s">
        <v>83</v>
      </c>
      <c r="F15" s="4" t="s">
        <v>84</v>
      </c>
      <c r="G15" s="4" t="s">
        <v>85</v>
      </c>
      <c r="H15" s="4" t="s">
        <v>86</v>
      </c>
      <c r="I15" s="4" t="s">
        <v>29</v>
      </c>
      <c r="J15" s="3"/>
      <c r="K15" s="3"/>
      <c r="L15" s="3"/>
      <c r="M15" s="3"/>
      <c r="N15" s="3"/>
      <c r="O15" s="3"/>
      <c r="P15" s="3">
        <v>8</v>
      </c>
      <c r="Q15" s="3"/>
      <c r="R15" s="3"/>
      <c r="S15" s="3"/>
      <c r="T15" s="3"/>
      <c r="U15" s="3"/>
      <c r="V15" s="3"/>
      <c r="W15" s="3"/>
      <c r="X15" s="3"/>
      <c r="Y15" s="3">
        <f t="shared" ref="Y15:Y78" si="0">SUM(J15:X15)</f>
        <v>8</v>
      </c>
      <c r="Z15" s="7">
        <v>72</v>
      </c>
      <c r="AA15" s="7">
        <f t="shared" ref="AA15:AA78" si="1">SUM(Z15*Y15)</f>
        <v>576</v>
      </c>
      <c r="AB15" s="3"/>
      <c r="AC15" s="7">
        <v>180</v>
      </c>
      <c r="AD15" s="7">
        <f t="shared" ref="AD15:AD78" si="2">SUM(AC15*Y15)</f>
        <v>1440</v>
      </c>
      <c r="AE15" s="7">
        <f>SUM(Z15*65%)</f>
        <v>46.800000000000004</v>
      </c>
      <c r="AF15" s="7">
        <f t="shared" ref="AF15:AF78" si="3">SUM(AE15*Y15)</f>
        <v>374.40000000000003</v>
      </c>
      <c r="AG15" s="11">
        <f>SUM(AE15/1.12)</f>
        <v>41.785714285714285</v>
      </c>
      <c r="AH15" s="11">
        <f t="shared" ref="AH15:AH78" si="4">SUM(AG15*Y15)</f>
        <v>334.28571428571428</v>
      </c>
    </row>
    <row r="16" spans="1:34" ht="155.1" customHeight="1" x14ac:dyDescent="0.45">
      <c r="A16" s="3" t="s">
        <v>79</v>
      </c>
      <c r="B16" s="4" t="s">
        <v>80</v>
      </c>
      <c r="C16" s="4" t="s">
        <v>81</v>
      </c>
      <c r="D16" s="4" t="s">
        <v>82</v>
      </c>
      <c r="E16" s="4" t="s">
        <v>83</v>
      </c>
      <c r="F16" s="4" t="s">
        <v>87</v>
      </c>
      <c r="G16" s="4" t="s">
        <v>85</v>
      </c>
      <c r="H16" s="4" t="s">
        <v>86</v>
      </c>
      <c r="I16" s="4" t="s">
        <v>29</v>
      </c>
      <c r="J16" s="3"/>
      <c r="K16" s="3"/>
      <c r="L16" s="3"/>
      <c r="M16" s="3"/>
      <c r="N16" s="3"/>
      <c r="O16" s="3"/>
      <c r="P16" s="3">
        <v>6</v>
      </c>
      <c r="Q16" s="3"/>
      <c r="R16" s="3"/>
      <c r="S16" s="3"/>
      <c r="T16" s="3"/>
      <c r="U16" s="3"/>
      <c r="V16" s="3"/>
      <c r="W16" s="3"/>
      <c r="X16" s="3"/>
      <c r="Y16" s="3">
        <f t="shared" si="0"/>
        <v>6</v>
      </c>
      <c r="Z16" s="7">
        <v>68</v>
      </c>
      <c r="AA16" s="7">
        <f t="shared" si="1"/>
        <v>408</v>
      </c>
      <c r="AB16" s="3"/>
      <c r="AC16" s="7">
        <v>170</v>
      </c>
      <c r="AD16" s="7">
        <f t="shared" si="2"/>
        <v>1020</v>
      </c>
      <c r="AE16" s="7">
        <f t="shared" ref="AE16:AE79" si="5">SUM(Z16*65%)</f>
        <v>44.2</v>
      </c>
      <c r="AF16" s="7">
        <f t="shared" si="3"/>
        <v>265.20000000000005</v>
      </c>
      <c r="AG16" s="11">
        <f t="shared" ref="AG16:AG79" si="6">SUM(AE16/1.12)</f>
        <v>39.464285714285715</v>
      </c>
      <c r="AH16" s="11">
        <f t="shared" si="4"/>
        <v>236.78571428571428</v>
      </c>
    </row>
    <row r="17" spans="1:34" ht="155.1" customHeight="1" x14ac:dyDescent="0.45">
      <c r="A17" s="3" t="s">
        <v>79</v>
      </c>
      <c r="B17" s="4" t="s">
        <v>80</v>
      </c>
      <c r="C17" s="3" t="s">
        <v>88</v>
      </c>
      <c r="D17" s="3" t="s">
        <v>82</v>
      </c>
      <c r="E17" s="3" t="s">
        <v>89</v>
      </c>
      <c r="F17" s="3" t="s">
        <v>84</v>
      </c>
      <c r="G17" s="3" t="s">
        <v>90</v>
      </c>
      <c r="H17" s="3" t="s">
        <v>86</v>
      </c>
      <c r="I17" s="5" t="s">
        <v>29</v>
      </c>
      <c r="J17" s="3"/>
      <c r="K17" s="3"/>
      <c r="L17" s="3"/>
      <c r="M17" s="3"/>
      <c r="N17" s="3"/>
      <c r="O17" s="3"/>
      <c r="P17" s="3">
        <v>8</v>
      </c>
      <c r="Q17" s="3"/>
      <c r="R17" s="3"/>
      <c r="S17" s="3"/>
      <c r="T17" s="3"/>
      <c r="U17" s="3"/>
      <c r="V17" s="3"/>
      <c r="W17" s="3"/>
      <c r="X17" s="3"/>
      <c r="Y17" s="3">
        <f t="shared" si="0"/>
        <v>8</v>
      </c>
      <c r="Z17" s="7">
        <v>64</v>
      </c>
      <c r="AA17" s="7">
        <f t="shared" si="1"/>
        <v>512</v>
      </c>
      <c r="AB17" s="3"/>
      <c r="AC17" s="7">
        <v>160</v>
      </c>
      <c r="AD17" s="7">
        <f t="shared" si="2"/>
        <v>1280</v>
      </c>
      <c r="AE17" s="7">
        <f t="shared" si="5"/>
        <v>41.6</v>
      </c>
      <c r="AF17" s="7">
        <f t="shared" si="3"/>
        <v>332.8</v>
      </c>
      <c r="AG17" s="11">
        <f t="shared" si="6"/>
        <v>37.142857142857139</v>
      </c>
      <c r="AH17" s="11">
        <f t="shared" si="4"/>
        <v>297.14285714285711</v>
      </c>
    </row>
    <row r="18" spans="1:34" ht="31.5" x14ac:dyDescent="0.45">
      <c r="A18" s="3" t="s">
        <v>91</v>
      </c>
      <c r="B18" s="4" t="s">
        <v>80</v>
      </c>
      <c r="C18" s="3" t="s">
        <v>88</v>
      </c>
      <c r="D18" s="3" t="s">
        <v>82</v>
      </c>
      <c r="E18" s="3" t="s">
        <v>92</v>
      </c>
      <c r="F18" s="3" t="s">
        <v>93</v>
      </c>
      <c r="G18" s="3" t="s">
        <v>94</v>
      </c>
      <c r="H18" s="3" t="s">
        <v>95</v>
      </c>
      <c r="I18" s="5" t="s">
        <v>29</v>
      </c>
      <c r="J18" s="3"/>
      <c r="K18" s="3"/>
      <c r="L18" s="3"/>
      <c r="M18" s="3"/>
      <c r="N18" s="3"/>
      <c r="O18" s="3"/>
      <c r="P18" s="3">
        <v>3</v>
      </c>
      <c r="Q18" s="3"/>
      <c r="R18" s="3"/>
      <c r="S18" s="3"/>
      <c r="T18" s="3"/>
      <c r="U18" s="3"/>
      <c r="V18" s="3"/>
      <c r="W18" s="3"/>
      <c r="X18" s="3"/>
      <c r="Y18" s="3">
        <f t="shared" si="0"/>
        <v>3</v>
      </c>
      <c r="Z18" s="7">
        <v>104</v>
      </c>
      <c r="AA18" s="7">
        <f t="shared" si="1"/>
        <v>312</v>
      </c>
      <c r="AB18" s="3"/>
      <c r="AC18" s="7">
        <v>260</v>
      </c>
      <c r="AD18" s="7">
        <f t="shared" si="2"/>
        <v>780</v>
      </c>
      <c r="AE18" s="7">
        <f t="shared" si="5"/>
        <v>67.600000000000009</v>
      </c>
      <c r="AF18" s="7">
        <f t="shared" si="3"/>
        <v>202.8</v>
      </c>
      <c r="AG18" s="11">
        <f t="shared" si="6"/>
        <v>60.357142857142861</v>
      </c>
      <c r="AH18" s="11">
        <f t="shared" si="4"/>
        <v>181.07142857142858</v>
      </c>
    </row>
    <row r="19" spans="1:34" ht="155.1" customHeight="1" x14ac:dyDescent="0.45">
      <c r="A19" s="3" t="s">
        <v>91</v>
      </c>
      <c r="B19" s="4" t="s">
        <v>80</v>
      </c>
      <c r="C19" s="3" t="s">
        <v>88</v>
      </c>
      <c r="D19" s="3" t="s">
        <v>82</v>
      </c>
      <c r="E19" s="3" t="s">
        <v>96</v>
      </c>
      <c r="F19" s="3" t="s">
        <v>97</v>
      </c>
      <c r="G19" s="3" t="s">
        <v>98</v>
      </c>
      <c r="H19" s="3" t="s">
        <v>99</v>
      </c>
      <c r="I19" s="5" t="s">
        <v>29</v>
      </c>
      <c r="J19" s="3"/>
      <c r="K19" s="3"/>
      <c r="L19" s="3">
        <v>1</v>
      </c>
      <c r="M19" s="3"/>
      <c r="N19" s="3">
        <v>2</v>
      </c>
      <c r="O19" s="3"/>
      <c r="P19" s="3">
        <v>3</v>
      </c>
      <c r="Q19" s="3"/>
      <c r="R19" s="3">
        <v>8</v>
      </c>
      <c r="S19" s="3"/>
      <c r="T19" s="3">
        <v>6</v>
      </c>
      <c r="U19" s="3"/>
      <c r="V19" s="3">
        <v>4</v>
      </c>
      <c r="W19" s="3"/>
      <c r="X19" s="3">
        <v>6</v>
      </c>
      <c r="Y19" s="3">
        <f t="shared" si="0"/>
        <v>30</v>
      </c>
      <c r="Z19" s="7">
        <v>72</v>
      </c>
      <c r="AA19" s="7">
        <f t="shared" si="1"/>
        <v>2160</v>
      </c>
      <c r="AB19" s="3"/>
      <c r="AC19" s="7">
        <v>180</v>
      </c>
      <c r="AD19" s="7">
        <f t="shared" si="2"/>
        <v>5400</v>
      </c>
      <c r="AE19" s="7">
        <f t="shared" si="5"/>
        <v>46.800000000000004</v>
      </c>
      <c r="AF19" s="7">
        <f t="shared" si="3"/>
        <v>1404.0000000000002</v>
      </c>
      <c r="AG19" s="11">
        <f t="shared" si="6"/>
        <v>41.785714285714285</v>
      </c>
      <c r="AH19" s="11">
        <f t="shared" si="4"/>
        <v>1253.5714285714284</v>
      </c>
    </row>
    <row r="20" spans="1:34" ht="155.1" customHeight="1" x14ac:dyDescent="0.45">
      <c r="A20" s="3" t="s">
        <v>91</v>
      </c>
      <c r="B20" s="4" t="s">
        <v>80</v>
      </c>
      <c r="C20" s="3" t="s">
        <v>88</v>
      </c>
      <c r="D20" s="3" t="s">
        <v>100</v>
      </c>
      <c r="E20" s="3" t="s">
        <v>101</v>
      </c>
      <c r="F20" s="3" t="s">
        <v>102</v>
      </c>
      <c r="G20" s="3" t="s">
        <v>103</v>
      </c>
      <c r="H20" s="3" t="s">
        <v>104</v>
      </c>
      <c r="I20" s="5" t="s">
        <v>29</v>
      </c>
      <c r="J20" s="3"/>
      <c r="K20" s="3"/>
      <c r="L20" s="3">
        <v>1</v>
      </c>
      <c r="M20" s="3"/>
      <c r="N20" s="3"/>
      <c r="O20" s="3"/>
      <c r="P20" s="3"/>
      <c r="Q20" s="3"/>
      <c r="R20" s="3">
        <v>2</v>
      </c>
      <c r="S20" s="3"/>
      <c r="T20" s="3">
        <v>3</v>
      </c>
      <c r="U20" s="3"/>
      <c r="V20" s="3">
        <v>3</v>
      </c>
      <c r="W20" s="3"/>
      <c r="X20" s="3">
        <v>2</v>
      </c>
      <c r="Y20" s="3">
        <f t="shared" si="0"/>
        <v>11</v>
      </c>
      <c r="Z20" s="7">
        <v>48</v>
      </c>
      <c r="AA20" s="7">
        <f t="shared" si="1"/>
        <v>528</v>
      </c>
      <c r="AB20" s="3"/>
      <c r="AC20" s="7">
        <v>120</v>
      </c>
      <c r="AD20" s="7">
        <f t="shared" si="2"/>
        <v>1320</v>
      </c>
      <c r="AE20" s="7">
        <f t="shared" si="5"/>
        <v>31.200000000000003</v>
      </c>
      <c r="AF20" s="7">
        <f t="shared" si="3"/>
        <v>343.20000000000005</v>
      </c>
      <c r="AG20" s="11">
        <f t="shared" si="6"/>
        <v>27.857142857142858</v>
      </c>
      <c r="AH20" s="11">
        <f t="shared" si="4"/>
        <v>306.42857142857144</v>
      </c>
    </row>
    <row r="21" spans="1:34" ht="155.1" customHeight="1" x14ac:dyDescent="0.45">
      <c r="A21" s="3" t="s">
        <v>91</v>
      </c>
      <c r="B21" s="4" t="s">
        <v>80</v>
      </c>
      <c r="C21" s="3" t="s">
        <v>88</v>
      </c>
      <c r="D21" s="3" t="s">
        <v>100</v>
      </c>
      <c r="E21" s="3" t="s">
        <v>101</v>
      </c>
      <c r="F21" s="3" t="s">
        <v>102</v>
      </c>
      <c r="G21" s="3" t="s">
        <v>103</v>
      </c>
      <c r="H21" s="3" t="s">
        <v>99</v>
      </c>
      <c r="I21" s="5" t="s">
        <v>29</v>
      </c>
      <c r="J21" s="3"/>
      <c r="K21" s="3"/>
      <c r="L21" s="3"/>
      <c r="M21" s="3"/>
      <c r="N21" s="3"/>
      <c r="O21" s="3"/>
      <c r="P21" s="3">
        <v>2</v>
      </c>
      <c r="Q21" s="3"/>
      <c r="R21" s="3"/>
      <c r="S21" s="3"/>
      <c r="T21" s="3">
        <v>1</v>
      </c>
      <c r="U21" s="3"/>
      <c r="V21" s="3"/>
      <c r="W21" s="3"/>
      <c r="X21" s="3">
        <v>1</v>
      </c>
      <c r="Y21" s="3">
        <f t="shared" si="0"/>
        <v>4</v>
      </c>
      <c r="Z21" s="7">
        <v>48</v>
      </c>
      <c r="AA21" s="7">
        <f t="shared" si="1"/>
        <v>192</v>
      </c>
      <c r="AB21" s="3"/>
      <c r="AC21" s="7">
        <v>120</v>
      </c>
      <c r="AD21" s="7">
        <f t="shared" si="2"/>
        <v>480</v>
      </c>
      <c r="AE21" s="7">
        <f t="shared" si="5"/>
        <v>31.200000000000003</v>
      </c>
      <c r="AF21" s="7">
        <f t="shared" si="3"/>
        <v>124.80000000000001</v>
      </c>
      <c r="AG21" s="11">
        <f t="shared" si="6"/>
        <v>27.857142857142858</v>
      </c>
      <c r="AH21" s="11">
        <f t="shared" si="4"/>
        <v>111.42857142857143</v>
      </c>
    </row>
    <row r="22" spans="1:34" ht="155.1" customHeight="1" x14ac:dyDescent="0.45">
      <c r="A22" s="3" t="s">
        <v>91</v>
      </c>
      <c r="B22" s="4" t="s">
        <v>80</v>
      </c>
      <c r="C22" s="3" t="s">
        <v>88</v>
      </c>
      <c r="D22" s="3" t="s">
        <v>100</v>
      </c>
      <c r="E22" s="3" t="s">
        <v>101</v>
      </c>
      <c r="F22" s="3" t="s">
        <v>102</v>
      </c>
      <c r="G22" s="3" t="s">
        <v>103</v>
      </c>
      <c r="H22" s="3" t="s">
        <v>105</v>
      </c>
      <c r="I22" s="5" t="s">
        <v>29</v>
      </c>
      <c r="J22" s="3"/>
      <c r="K22" s="3"/>
      <c r="L22" s="3"/>
      <c r="M22" s="3"/>
      <c r="N22" s="3"/>
      <c r="O22" s="3"/>
      <c r="P22" s="3">
        <v>1</v>
      </c>
      <c r="Q22" s="3"/>
      <c r="R22" s="3"/>
      <c r="S22" s="3"/>
      <c r="T22" s="3">
        <v>1</v>
      </c>
      <c r="U22" s="3"/>
      <c r="V22" s="3">
        <v>1</v>
      </c>
      <c r="W22" s="3"/>
      <c r="X22" s="3"/>
      <c r="Y22" s="3">
        <f t="shared" si="0"/>
        <v>3</v>
      </c>
      <c r="Z22" s="7">
        <v>48</v>
      </c>
      <c r="AA22" s="7">
        <f t="shared" si="1"/>
        <v>144</v>
      </c>
      <c r="AB22" s="3"/>
      <c r="AC22" s="7">
        <v>120</v>
      </c>
      <c r="AD22" s="7">
        <f t="shared" si="2"/>
        <v>360</v>
      </c>
      <c r="AE22" s="7">
        <f t="shared" si="5"/>
        <v>31.200000000000003</v>
      </c>
      <c r="AF22" s="7">
        <f t="shared" si="3"/>
        <v>93.600000000000009</v>
      </c>
      <c r="AG22" s="11">
        <f t="shared" si="6"/>
        <v>27.857142857142858</v>
      </c>
      <c r="AH22" s="11">
        <f t="shared" si="4"/>
        <v>83.571428571428569</v>
      </c>
    </row>
    <row r="23" spans="1:34" ht="155.1" customHeight="1" x14ac:dyDescent="0.45">
      <c r="A23" s="3" t="s">
        <v>91</v>
      </c>
      <c r="B23" s="4" t="s">
        <v>80</v>
      </c>
      <c r="C23" s="3" t="s">
        <v>106</v>
      </c>
      <c r="D23" s="3" t="s">
        <v>107</v>
      </c>
      <c r="E23" s="3" t="s">
        <v>108</v>
      </c>
      <c r="F23" s="3" t="s">
        <v>109</v>
      </c>
      <c r="G23" s="3" t="s">
        <v>110</v>
      </c>
      <c r="H23" s="3" t="s">
        <v>111</v>
      </c>
      <c r="I23" s="5" t="s">
        <v>29</v>
      </c>
      <c r="J23" s="3"/>
      <c r="K23" s="3"/>
      <c r="L23" s="3"/>
      <c r="M23" s="3"/>
      <c r="N23" s="3"/>
      <c r="O23" s="3"/>
      <c r="P23" s="3">
        <v>3</v>
      </c>
      <c r="Q23" s="3"/>
      <c r="R23" s="3"/>
      <c r="S23" s="3"/>
      <c r="T23" s="3"/>
      <c r="U23" s="3"/>
      <c r="V23" s="3"/>
      <c r="W23" s="3"/>
      <c r="X23" s="3"/>
      <c r="Y23" s="3">
        <f t="shared" si="0"/>
        <v>3</v>
      </c>
      <c r="Z23" s="7">
        <v>100</v>
      </c>
      <c r="AA23" s="7">
        <f t="shared" si="1"/>
        <v>300</v>
      </c>
      <c r="AB23" s="3"/>
      <c r="AC23" s="7">
        <v>250</v>
      </c>
      <c r="AD23" s="7">
        <f t="shared" si="2"/>
        <v>750</v>
      </c>
      <c r="AE23" s="7">
        <f t="shared" si="5"/>
        <v>65</v>
      </c>
      <c r="AF23" s="7">
        <f t="shared" si="3"/>
        <v>195</v>
      </c>
      <c r="AG23" s="11">
        <f t="shared" si="6"/>
        <v>58.035714285714278</v>
      </c>
      <c r="AH23" s="11">
        <f t="shared" si="4"/>
        <v>174.10714285714283</v>
      </c>
    </row>
    <row r="24" spans="1:34" x14ac:dyDescent="0.45">
      <c r="A24" s="3" t="s">
        <v>91</v>
      </c>
      <c r="B24" s="4" t="s">
        <v>80</v>
      </c>
      <c r="C24" s="3" t="s">
        <v>112</v>
      </c>
      <c r="D24" s="3" t="s">
        <v>107</v>
      </c>
      <c r="E24" s="3" t="s">
        <v>113</v>
      </c>
      <c r="F24" s="3" t="s">
        <v>114</v>
      </c>
      <c r="G24" s="3" t="s">
        <v>115</v>
      </c>
      <c r="H24" s="3" t="s">
        <v>105</v>
      </c>
      <c r="I24" s="5" t="s">
        <v>29</v>
      </c>
      <c r="J24" s="3"/>
      <c r="K24" s="3"/>
      <c r="L24" s="3"/>
      <c r="M24" s="3"/>
      <c r="N24" s="3"/>
      <c r="O24" s="3"/>
      <c r="P24" s="3">
        <v>3</v>
      </c>
      <c r="Q24" s="3"/>
      <c r="R24" s="3"/>
      <c r="S24" s="3"/>
      <c r="T24" s="3"/>
      <c r="U24" s="3"/>
      <c r="V24" s="3"/>
      <c r="W24" s="3"/>
      <c r="X24" s="3"/>
      <c r="Y24" s="3">
        <f t="shared" si="0"/>
        <v>3</v>
      </c>
      <c r="Z24" s="7">
        <v>64</v>
      </c>
      <c r="AA24" s="7">
        <f t="shared" si="1"/>
        <v>192</v>
      </c>
      <c r="AB24" s="3"/>
      <c r="AC24" s="7">
        <v>160</v>
      </c>
      <c r="AD24" s="7">
        <f t="shared" si="2"/>
        <v>480</v>
      </c>
      <c r="AE24" s="7">
        <f t="shared" si="5"/>
        <v>41.6</v>
      </c>
      <c r="AF24" s="7">
        <f t="shared" si="3"/>
        <v>124.80000000000001</v>
      </c>
      <c r="AG24" s="11">
        <f t="shared" si="6"/>
        <v>37.142857142857139</v>
      </c>
      <c r="AH24" s="11">
        <f t="shared" si="4"/>
        <v>111.42857142857142</v>
      </c>
    </row>
    <row r="25" spans="1:34" ht="155.1" customHeight="1" x14ac:dyDescent="0.45">
      <c r="A25" s="3" t="s">
        <v>91</v>
      </c>
      <c r="B25" s="4" t="s">
        <v>80</v>
      </c>
      <c r="C25" s="3" t="s">
        <v>116</v>
      </c>
      <c r="D25" s="3" t="s">
        <v>107</v>
      </c>
      <c r="E25" s="3" t="s">
        <v>117</v>
      </c>
      <c r="F25" s="3" t="s">
        <v>118</v>
      </c>
      <c r="G25" s="3" t="s">
        <v>119</v>
      </c>
      <c r="H25" s="3" t="s">
        <v>120</v>
      </c>
      <c r="I25" s="5" t="s">
        <v>29</v>
      </c>
      <c r="J25" s="3"/>
      <c r="K25" s="3"/>
      <c r="L25" s="3"/>
      <c r="M25" s="3"/>
      <c r="N25" s="3"/>
      <c r="O25" s="3"/>
      <c r="P25" s="3">
        <v>4</v>
      </c>
      <c r="Q25" s="3"/>
      <c r="R25" s="3"/>
      <c r="S25" s="3"/>
      <c r="T25" s="3"/>
      <c r="U25" s="3"/>
      <c r="V25" s="3"/>
      <c r="W25" s="3"/>
      <c r="X25" s="3"/>
      <c r="Y25" s="3">
        <f t="shared" si="0"/>
        <v>4</v>
      </c>
      <c r="Z25" s="7">
        <v>220</v>
      </c>
      <c r="AA25" s="7">
        <f t="shared" si="1"/>
        <v>880</v>
      </c>
      <c r="AB25" s="3"/>
      <c r="AC25" s="7">
        <v>550</v>
      </c>
      <c r="AD25" s="7">
        <f t="shared" si="2"/>
        <v>2200</v>
      </c>
      <c r="AE25" s="7">
        <f t="shared" si="5"/>
        <v>143</v>
      </c>
      <c r="AF25" s="7">
        <f t="shared" si="3"/>
        <v>572</v>
      </c>
      <c r="AG25" s="11">
        <f t="shared" si="6"/>
        <v>127.67857142857142</v>
      </c>
      <c r="AH25" s="11">
        <f t="shared" si="4"/>
        <v>510.71428571428567</v>
      </c>
    </row>
    <row r="26" spans="1:34" ht="155.1" customHeight="1" x14ac:dyDescent="0.45">
      <c r="A26" s="3" t="s">
        <v>91</v>
      </c>
      <c r="B26" s="4" t="s">
        <v>80</v>
      </c>
      <c r="C26" s="3" t="s">
        <v>112</v>
      </c>
      <c r="D26" s="3" t="s">
        <v>100</v>
      </c>
      <c r="E26" s="3" t="s">
        <v>121</v>
      </c>
      <c r="F26" s="3" t="s">
        <v>102</v>
      </c>
      <c r="G26" s="3" t="s">
        <v>122</v>
      </c>
      <c r="H26" s="3" t="s">
        <v>104</v>
      </c>
      <c r="I26" s="5" t="s">
        <v>20</v>
      </c>
      <c r="J26" s="3"/>
      <c r="K26" s="3"/>
      <c r="L26" s="3"/>
      <c r="M26" s="3"/>
      <c r="N26" s="3"/>
      <c r="O26" s="3">
        <v>2</v>
      </c>
      <c r="P26" s="3"/>
      <c r="Q26" s="3">
        <v>2</v>
      </c>
      <c r="R26" s="3"/>
      <c r="S26" s="3"/>
      <c r="T26" s="3"/>
      <c r="U26" s="3"/>
      <c r="V26" s="3"/>
      <c r="W26" s="3"/>
      <c r="X26" s="3"/>
      <c r="Y26" s="3">
        <f t="shared" si="0"/>
        <v>4</v>
      </c>
      <c r="Z26" s="7">
        <v>44</v>
      </c>
      <c r="AA26" s="7">
        <f t="shared" si="1"/>
        <v>176</v>
      </c>
      <c r="AB26" s="3"/>
      <c r="AC26" s="7">
        <v>110</v>
      </c>
      <c r="AD26" s="7">
        <f t="shared" si="2"/>
        <v>440</v>
      </c>
      <c r="AE26" s="7">
        <f t="shared" si="5"/>
        <v>28.6</v>
      </c>
      <c r="AF26" s="7">
        <f t="shared" si="3"/>
        <v>114.4</v>
      </c>
      <c r="AG26" s="11">
        <f t="shared" si="6"/>
        <v>25.535714285714285</v>
      </c>
      <c r="AH26" s="11">
        <f t="shared" si="4"/>
        <v>102.14285714285714</v>
      </c>
    </row>
    <row r="27" spans="1:34" ht="155.1" customHeight="1" x14ac:dyDescent="0.45">
      <c r="A27" s="3" t="s">
        <v>91</v>
      </c>
      <c r="B27" s="4" t="s">
        <v>80</v>
      </c>
      <c r="C27" s="3" t="s">
        <v>112</v>
      </c>
      <c r="D27" s="3" t="s">
        <v>100</v>
      </c>
      <c r="E27" s="3" t="s">
        <v>121</v>
      </c>
      <c r="F27" s="3" t="s">
        <v>102</v>
      </c>
      <c r="G27" s="3" t="s">
        <v>122</v>
      </c>
      <c r="H27" s="3" t="s">
        <v>99</v>
      </c>
      <c r="I27" s="5" t="s">
        <v>20</v>
      </c>
      <c r="J27" s="3"/>
      <c r="K27" s="3">
        <v>1</v>
      </c>
      <c r="L27" s="3"/>
      <c r="M27" s="3"/>
      <c r="N27" s="3">
        <v>1</v>
      </c>
      <c r="O27" s="3">
        <v>1</v>
      </c>
      <c r="P27" s="3">
        <v>1</v>
      </c>
      <c r="Q27" s="3">
        <v>1</v>
      </c>
      <c r="R27" s="3"/>
      <c r="S27" s="3"/>
      <c r="T27" s="3"/>
      <c r="U27" s="3"/>
      <c r="V27" s="3"/>
      <c r="W27" s="3"/>
      <c r="X27" s="3"/>
      <c r="Y27" s="3">
        <f t="shared" si="0"/>
        <v>5</v>
      </c>
      <c r="Z27" s="7">
        <v>44</v>
      </c>
      <c r="AA27" s="7">
        <f t="shared" si="1"/>
        <v>220</v>
      </c>
      <c r="AB27" s="3"/>
      <c r="AC27" s="7">
        <v>110</v>
      </c>
      <c r="AD27" s="7">
        <f t="shared" si="2"/>
        <v>550</v>
      </c>
      <c r="AE27" s="7">
        <f t="shared" si="5"/>
        <v>28.6</v>
      </c>
      <c r="AF27" s="7">
        <f t="shared" si="3"/>
        <v>143</v>
      </c>
      <c r="AG27" s="11">
        <f t="shared" si="6"/>
        <v>25.535714285714285</v>
      </c>
      <c r="AH27" s="11">
        <f t="shared" si="4"/>
        <v>127.67857142857142</v>
      </c>
    </row>
    <row r="28" spans="1:34" ht="155.1" customHeight="1" x14ac:dyDescent="0.45">
      <c r="A28" s="3" t="s">
        <v>91</v>
      </c>
      <c r="B28" s="4" t="s">
        <v>80</v>
      </c>
      <c r="C28" s="3" t="s">
        <v>123</v>
      </c>
      <c r="D28" s="3" t="s">
        <v>100</v>
      </c>
      <c r="E28" s="3" t="s">
        <v>124</v>
      </c>
      <c r="F28" s="3" t="s">
        <v>125</v>
      </c>
      <c r="G28" s="3" t="s">
        <v>126</v>
      </c>
      <c r="H28" s="3" t="s">
        <v>104</v>
      </c>
      <c r="I28" s="5" t="s">
        <v>20</v>
      </c>
      <c r="J28" s="3"/>
      <c r="K28" s="3"/>
      <c r="L28" s="3"/>
      <c r="M28" s="3"/>
      <c r="N28" s="3">
        <v>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f t="shared" si="0"/>
        <v>3</v>
      </c>
      <c r="Z28" s="7">
        <v>88</v>
      </c>
      <c r="AA28" s="7">
        <f t="shared" si="1"/>
        <v>264</v>
      </c>
      <c r="AB28" s="3"/>
      <c r="AC28" s="7">
        <v>220</v>
      </c>
      <c r="AD28" s="7">
        <f t="shared" si="2"/>
        <v>660</v>
      </c>
      <c r="AE28" s="7">
        <f t="shared" si="5"/>
        <v>57.2</v>
      </c>
      <c r="AF28" s="7">
        <f t="shared" si="3"/>
        <v>171.60000000000002</v>
      </c>
      <c r="AG28" s="11">
        <f t="shared" si="6"/>
        <v>51.071428571428569</v>
      </c>
      <c r="AH28" s="11">
        <f t="shared" si="4"/>
        <v>153.21428571428572</v>
      </c>
    </row>
    <row r="29" spans="1:34" ht="155.1" customHeight="1" x14ac:dyDescent="0.45">
      <c r="A29" s="3" t="s">
        <v>91</v>
      </c>
      <c r="B29" s="4" t="s">
        <v>80</v>
      </c>
      <c r="C29" s="3" t="s">
        <v>123</v>
      </c>
      <c r="D29" s="3" t="s">
        <v>100</v>
      </c>
      <c r="E29" s="3" t="s">
        <v>124</v>
      </c>
      <c r="F29" s="3" t="s">
        <v>125</v>
      </c>
      <c r="G29" s="3" t="s">
        <v>126</v>
      </c>
      <c r="H29" s="3" t="s">
        <v>111</v>
      </c>
      <c r="I29" s="5" t="s">
        <v>20</v>
      </c>
      <c r="J29" s="3"/>
      <c r="K29" s="3"/>
      <c r="L29" s="3"/>
      <c r="M29" s="3"/>
      <c r="N29" s="3">
        <v>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f t="shared" si="0"/>
        <v>3</v>
      </c>
      <c r="Z29" s="7">
        <v>88</v>
      </c>
      <c r="AA29" s="7">
        <f t="shared" si="1"/>
        <v>264</v>
      </c>
      <c r="AB29" s="3"/>
      <c r="AC29" s="7">
        <v>220</v>
      </c>
      <c r="AD29" s="7">
        <f t="shared" si="2"/>
        <v>660</v>
      </c>
      <c r="AE29" s="7">
        <f t="shared" si="5"/>
        <v>57.2</v>
      </c>
      <c r="AF29" s="7">
        <f t="shared" si="3"/>
        <v>171.60000000000002</v>
      </c>
      <c r="AG29" s="11">
        <f t="shared" si="6"/>
        <v>51.071428571428569</v>
      </c>
      <c r="AH29" s="11">
        <f t="shared" si="4"/>
        <v>153.21428571428572</v>
      </c>
    </row>
    <row r="30" spans="1:34" ht="155.1" customHeight="1" x14ac:dyDescent="0.45">
      <c r="A30" s="3" t="s">
        <v>91</v>
      </c>
      <c r="B30" s="4" t="s">
        <v>80</v>
      </c>
      <c r="C30" s="3" t="s">
        <v>123</v>
      </c>
      <c r="D30" s="3" t="s">
        <v>100</v>
      </c>
      <c r="E30" s="3" t="s">
        <v>127</v>
      </c>
      <c r="F30" s="3" t="s">
        <v>97</v>
      </c>
      <c r="G30" s="3" t="s">
        <v>128</v>
      </c>
      <c r="H30" s="3" t="s">
        <v>99</v>
      </c>
      <c r="I30" s="5" t="s">
        <v>20</v>
      </c>
      <c r="J30" s="3"/>
      <c r="K30" s="3"/>
      <c r="L30" s="3"/>
      <c r="M30" s="3">
        <v>1</v>
      </c>
      <c r="N30" s="3">
        <v>1</v>
      </c>
      <c r="O30" s="3"/>
      <c r="P30" s="3">
        <v>1</v>
      </c>
      <c r="Q30" s="3"/>
      <c r="R30" s="3"/>
      <c r="S30" s="3"/>
      <c r="T30" s="3"/>
      <c r="U30" s="3"/>
      <c r="V30" s="3"/>
      <c r="W30" s="3"/>
      <c r="X30" s="3"/>
      <c r="Y30" s="3">
        <f t="shared" si="0"/>
        <v>3</v>
      </c>
      <c r="Z30" s="7">
        <v>52</v>
      </c>
      <c r="AA30" s="7">
        <f t="shared" si="1"/>
        <v>156</v>
      </c>
      <c r="AB30" s="3"/>
      <c r="AC30" s="7">
        <v>130</v>
      </c>
      <c r="AD30" s="7">
        <f t="shared" si="2"/>
        <v>390</v>
      </c>
      <c r="AE30" s="7">
        <f t="shared" si="5"/>
        <v>33.800000000000004</v>
      </c>
      <c r="AF30" s="7">
        <f t="shared" si="3"/>
        <v>101.4</v>
      </c>
      <c r="AG30" s="11">
        <f t="shared" si="6"/>
        <v>30.178571428571431</v>
      </c>
      <c r="AH30" s="11">
        <f t="shared" si="4"/>
        <v>90.535714285714292</v>
      </c>
    </row>
    <row r="31" spans="1:34" ht="155.1" customHeight="1" x14ac:dyDescent="0.45">
      <c r="A31" s="3" t="s">
        <v>91</v>
      </c>
      <c r="B31" s="4" t="s">
        <v>80</v>
      </c>
      <c r="C31" s="3" t="s">
        <v>129</v>
      </c>
      <c r="D31" s="3" t="s">
        <v>82</v>
      </c>
      <c r="E31" s="3" t="s">
        <v>130</v>
      </c>
      <c r="F31" s="3" t="s">
        <v>131</v>
      </c>
      <c r="G31" s="3" t="s">
        <v>132</v>
      </c>
      <c r="H31" s="3" t="s">
        <v>133</v>
      </c>
      <c r="I31" s="5" t="s">
        <v>29</v>
      </c>
      <c r="J31" s="3"/>
      <c r="K31" s="3"/>
      <c r="L31" s="3"/>
      <c r="M31" s="3"/>
      <c r="N31" s="3">
        <v>1</v>
      </c>
      <c r="O31" s="3"/>
      <c r="P31" s="3">
        <v>3</v>
      </c>
      <c r="Q31" s="3"/>
      <c r="R31" s="3"/>
      <c r="S31" s="3"/>
      <c r="T31" s="3"/>
      <c r="U31" s="3"/>
      <c r="V31" s="3"/>
      <c r="W31" s="3"/>
      <c r="X31" s="3"/>
      <c r="Y31" s="3">
        <f t="shared" si="0"/>
        <v>4</v>
      </c>
      <c r="Z31" s="7">
        <v>52</v>
      </c>
      <c r="AA31" s="7">
        <f t="shared" si="1"/>
        <v>208</v>
      </c>
      <c r="AB31" s="3"/>
      <c r="AC31" s="7">
        <v>130</v>
      </c>
      <c r="AD31" s="7">
        <f t="shared" si="2"/>
        <v>520</v>
      </c>
      <c r="AE31" s="7">
        <f t="shared" si="5"/>
        <v>33.800000000000004</v>
      </c>
      <c r="AF31" s="7">
        <f t="shared" si="3"/>
        <v>135.20000000000002</v>
      </c>
      <c r="AG31" s="11">
        <f t="shared" si="6"/>
        <v>30.178571428571431</v>
      </c>
      <c r="AH31" s="11">
        <f t="shared" si="4"/>
        <v>120.71428571428572</v>
      </c>
    </row>
    <row r="32" spans="1:34" ht="155.1" customHeight="1" x14ac:dyDescent="0.45">
      <c r="A32" s="3" t="s">
        <v>91</v>
      </c>
      <c r="B32" s="4" t="s">
        <v>80</v>
      </c>
      <c r="C32" s="3" t="s">
        <v>134</v>
      </c>
      <c r="D32" s="3" t="s">
        <v>100</v>
      </c>
      <c r="E32" s="3" t="s">
        <v>135</v>
      </c>
      <c r="F32" s="3" t="s">
        <v>136</v>
      </c>
      <c r="G32" s="3" t="s">
        <v>137</v>
      </c>
      <c r="H32" s="3" t="s">
        <v>133</v>
      </c>
      <c r="I32" s="5" t="s">
        <v>29</v>
      </c>
      <c r="J32" s="3"/>
      <c r="K32" s="3"/>
      <c r="L32" s="3"/>
      <c r="M32" s="3"/>
      <c r="N32" s="3">
        <v>2</v>
      </c>
      <c r="O32" s="3"/>
      <c r="P32" s="3">
        <v>1</v>
      </c>
      <c r="Q32" s="3"/>
      <c r="R32" s="3">
        <v>1</v>
      </c>
      <c r="S32" s="3"/>
      <c r="T32" s="3">
        <v>3</v>
      </c>
      <c r="U32" s="3"/>
      <c r="V32" s="3">
        <v>3</v>
      </c>
      <c r="W32" s="3"/>
      <c r="X32" s="3">
        <v>4</v>
      </c>
      <c r="Y32" s="3">
        <f t="shared" si="0"/>
        <v>14</v>
      </c>
      <c r="Z32" s="7">
        <v>24</v>
      </c>
      <c r="AA32" s="7">
        <f t="shared" si="1"/>
        <v>336</v>
      </c>
      <c r="AB32" s="3"/>
      <c r="AC32" s="7">
        <v>60</v>
      </c>
      <c r="AD32" s="7">
        <f t="shared" si="2"/>
        <v>840</v>
      </c>
      <c r="AE32" s="7">
        <f t="shared" si="5"/>
        <v>15.600000000000001</v>
      </c>
      <c r="AF32" s="7">
        <f t="shared" si="3"/>
        <v>218.40000000000003</v>
      </c>
      <c r="AG32" s="11">
        <f t="shared" si="6"/>
        <v>13.928571428571429</v>
      </c>
      <c r="AH32" s="11">
        <f t="shared" si="4"/>
        <v>195</v>
      </c>
    </row>
    <row r="33" spans="1:34" ht="31.5" x14ac:dyDescent="0.45">
      <c r="A33" s="3" t="s">
        <v>91</v>
      </c>
      <c r="B33" s="4" t="s">
        <v>80</v>
      </c>
      <c r="C33" s="3" t="s">
        <v>138</v>
      </c>
      <c r="D33" s="3" t="s">
        <v>107</v>
      </c>
      <c r="E33" s="3" t="s">
        <v>139</v>
      </c>
      <c r="F33" s="3" t="s">
        <v>140</v>
      </c>
      <c r="G33" s="3" t="s">
        <v>141</v>
      </c>
      <c r="H33" s="3" t="s">
        <v>133</v>
      </c>
      <c r="I33" s="5" t="s">
        <v>29</v>
      </c>
      <c r="J33" s="3"/>
      <c r="K33" s="3"/>
      <c r="L33" s="3"/>
      <c r="M33" s="3"/>
      <c r="N33" s="3"/>
      <c r="O33" s="3"/>
      <c r="P33" s="3">
        <v>3</v>
      </c>
      <c r="Q33" s="3"/>
      <c r="R33" s="3"/>
      <c r="S33" s="3"/>
      <c r="T33" s="3"/>
      <c r="U33" s="3"/>
      <c r="V33" s="3"/>
      <c r="W33" s="3"/>
      <c r="X33" s="3"/>
      <c r="Y33" s="3">
        <f t="shared" si="0"/>
        <v>3</v>
      </c>
      <c r="Z33" s="7">
        <v>48</v>
      </c>
      <c r="AA33" s="7">
        <f t="shared" si="1"/>
        <v>144</v>
      </c>
      <c r="AB33" s="3"/>
      <c r="AC33" s="7">
        <v>120</v>
      </c>
      <c r="AD33" s="7">
        <f t="shared" si="2"/>
        <v>360</v>
      </c>
      <c r="AE33" s="7">
        <f t="shared" si="5"/>
        <v>31.200000000000003</v>
      </c>
      <c r="AF33" s="7">
        <f t="shared" si="3"/>
        <v>93.600000000000009</v>
      </c>
      <c r="AG33" s="11">
        <f t="shared" si="6"/>
        <v>27.857142857142858</v>
      </c>
      <c r="AH33" s="11">
        <f t="shared" si="4"/>
        <v>83.571428571428569</v>
      </c>
    </row>
    <row r="34" spans="1:34" ht="155.1" customHeight="1" x14ac:dyDescent="0.45">
      <c r="A34" s="3" t="s">
        <v>91</v>
      </c>
      <c r="B34" s="4" t="s">
        <v>80</v>
      </c>
      <c r="C34" s="3" t="s">
        <v>138</v>
      </c>
      <c r="D34" s="3" t="s">
        <v>107</v>
      </c>
      <c r="E34" s="3" t="s">
        <v>139</v>
      </c>
      <c r="F34" s="3" t="s">
        <v>140</v>
      </c>
      <c r="G34" s="3" t="s">
        <v>141</v>
      </c>
      <c r="H34" s="3" t="s">
        <v>142</v>
      </c>
      <c r="I34" s="5" t="s">
        <v>29</v>
      </c>
      <c r="J34" s="3"/>
      <c r="K34" s="3"/>
      <c r="L34" s="3">
        <v>11</v>
      </c>
      <c r="M34" s="3"/>
      <c r="N34" s="3">
        <v>13</v>
      </c>
      <c r="O34" s="3"/>
      <c r="P34" s="3">
        <v>16</v>
      </c>
      <c r="Q34" s="3"/>
      <c r="R34" s="3">
        <v>24</v>
      </c>
      <c r="S34" s="3"/>
      <c r="T34" s="3">
        <v>30</v>
      </c>
      <c r="U34" s="3"/>
      <c r="V34" s="3">
        <v>40</v>
      </c>
      <c r="W34" s="3"/>
      <c r="X34" s="3">
        <v>45</v>
      </c>
      <c r="Y34" s="3">
        <f t="shared" si="0"/>
        <v>179</v>
      </c>
      <c r="Z34" s="7">
        <v>48</v>
      </c>
      <c r="AA34" s="7">
        <f t="shared" si="1"/>
        <v>8592</v>
      </c>
      <c r="AB34" s="3"/>
      <c r="AC34" s="7">
        <v>120</v>
      </c>
      <c r="AD34" s="7">
        <f t="shared" si="2"/>
        <v>21480</v>
      </c>
      <c r="AE34" s="7">
        <f t="shared" si="5"/>
        <v>31.200000000000003</v>
      </c>
      <c r="AF34" s="7">
        <f t="shared" si="3"/>
        <v>5584.8</v>
      </c>
      <c r="AG34" s="11">
        <f t="shared" si="6"/>
        <v>27.857142857142858</v>
      </c>
      <c r="AH34" s="11">
        <f t="shared" si="4"/>
        <v>4986.4285714285716</v>
      </c>
    </row>
    <row r="35" spans="1:34" ht="31.5" x14ac:dyDescent="0.45">
      <c r="A35" s="3" t="s">
        <v>91</v>
      </c>
      <c r="B35" s="4" t="s">
        <v>80</v>
      </c>
      <c r="C35" s="3" t="s">
        <v>138</v>
      </c>
      <c r="D35" s="3" t="s">
        <v>82</v>
      </c>
      <c r="E35" s="3" t="s">
        <v>143</v>
      </c>
      <c r="F35" s="3" t="s">
        <v>140</v>
      </c>
      <c r="G35" s="3" t="s">
        <v>144</v>
      </c>
      <c r="H35" s="3" t="s">
        <v>145</v>
      </c>
      <c r="I35" s="5" t="s">
        <v>29</v>
      </c>
      <c r="J35" s="3"/>
      <c r="K35" s="3"/>
      <c r="L35" s="3"/>
      <c r="M35" s="3"/>
      <c r="N35" s="3"/>
      <c r="O35" s="3"/>
      <c r="P35" s="3">
        <v>4</v>
      </c>
      <c r="Q35" s="3"/>
      <c r="R35" s="3"/>
      <c r="S35" s="3"/>
      <c r="T35" s="3"/>
      <c r="U35" s="3"/>
      <c r="V35" s="3"/>
      <c r="W35" s="3"/>
      <c r="X35" s="3"/>
      <c r="Y35" s="3">
        <f t="shared" si="0"/>
        <v>4</v>
      </c>
      <c r="Z35" s="7">
        <v>36</v>
      </c>
      <c r="AA35" s="7">
        <f t="shared" si="1"/>
        <v>144</v>
      </c>
      <c r="AB35" s="3"/>
      <c r="AC35" s="7">
        <v>90</v>
      </c>
      <c r="AD35" s="7">
        <f t="shared" si="2"/>
        <v>360</v>
      </c>
      <c r="AE35" s="7">
        <f t="shared" si="5"/>
        <v>23.400000000000002</v>
      </c>
      <c r="AF35" s="7">
        <f t="shared" si="3"/>
        <v>93.600000000000009</v>
      </c>
      <c r="AG35" s="11">
        <f t="shared" si="6"/>
        <v>20.892857142857142</v>
      </c>
      <c r="AH35" s="11">
        <f t="shared" si="4"/>
        <v>83.571428571428569</v>
      </c>
    </row>
    <row r="36" spans="1:34" ht="155.1" customHeight="1" x14ac:dyDescent="0.45">
      <c r="A36" s="3" t="s">
        <v>79</v>
      </c>
      <c r="B36" s="4" t="s">
        <v>80</v>
      </c>
      <c r="C36" s="3" t="s">
        <v>146</v>
      </c>
      <c r="D36" s="3" t="s">
        <v>82</v>
      </c>
      <c r="E36" s="3" t="s">
        <v>147</v>
      </c>
      <c r="F36" s="3" t="s">
        <v>148</v>
      </c>
      <c r="G36" s="3" t="s">
        <v>149</v>
      </c>
      <c r="H36" s="3" t="s">
        <v>150</v>
      </c>
      <c r="I36" s="5" t="s">
        <v>29</v>
      </c>
      <c r="J36" s="3"/>
      <c r="K36" s="3"/>
      <c r="L36" s="3"/>
      <c r="M36" s="3"/>
      <c r="N36" s="3"/>
      <c r="O36" s="3"/>
      <c r="P36" s="3">
        <v>5</v>
      </c>
      <c r="Q36" s="3"/>
      <c r="R36" s="3"/>
      <c r="S36" s="3"/>
      <c r="T36" s="3"/>
      <c r="U36" s="3"/>
      <c r="V36" s="3"/>
      <c r="W36" s="3"/>
      <c r="X36" s="3"/>
      <c r="Y36" s="3">
        <f t="shared" si="0"/>
        <v>5</v>
      </c>
      <c r="Z36" s="7">
        <v>48</v>
      </c>
      <c r="AA36" s="7">
        <f t="shared" si="1"/>
        <v>240</v>
      </c>
      <c r="AB36" s="3"/>
      <c r="AC36" s="7">
        <v>120</v>
      </c>
      <c r="AD36" s="7">
        <f t="shared" si="2"/>
        <v>600</v>
      </c>
      <c r="AE36" s="7">
        <f t="shared" si="5"/>
        <v>31.200000000000003</v>
      </c>
      <c r="AF36" s="7">
        <f t="shared" si="3"/>
        <v>156</v>
      </c>
      <c r="AG36" s="11">
        <f t="shared" si="6"/>
        <v>27.857142857142858</v>
      </c>
      <c r="AH36" s="11">
        <f t="shared" si="4"/>
        <v>139.28571428571428</v>
      </c>
    </row>
    <row r="37" spans="1:34" ht="155.1" customHeight="1" x14ac:dyDescent="0.45">
      <c r="A37" s="3" t="s">
        <v>79</v>
      </c>
      <c r="B37" s="4" t="s">
        <v>80</v>
      </c>
      <c r="C37" s="3" t="s">
        <v>81</v>
      </c>
      <c r="D37" s="3" t="s">
        <v>82</v>
      </c>
      <c r="E37" s="3" t="s">
        <v>151</v>
      </c>
      <c r="F37" s="3" t="s">
        <v>152</v>
      </c>
      <c r="G37" s="3" t="s">
        <v>153</v>
      </c>
      <c r="H37" s="3" t="s">
        <v>86</v>
      </c>
      <c r="I37" s="5" t="s">
        <v>29</v>
      </c>
      <c r="J37" s="3"/>
      <c r="K37" s="3"/>
      <c r="L37" s="3"/>
      <c r="M37" s="3"/>
      <c r="N37" s="3"/>
      <c r="O37" s="3"/>
      <c r="P37" s="3">
        <v>8</v>
      </c>
      <c r="Q37" s="3"/>
      <c r="R37" s="3"/>
      <c r="S37" s="3"/>
      <c r="T37" s="3"/>
      <c r="U37" s="3"/>
      <c r="V37" s="3"/>
      <c r="W37" s="3"/>
      <c r="X37" s="3"/>
      <c r="Y37" s="3">
        <f t="shared" si="0"/>
        <v>8</v>
      </c>
      <c r="Z37" s="7">
        <v>68</v>
      </c>
      <c r="AA37" s="7">
        <f t="shared" si="1"/>
        <v>544</v>
      </c>
      <c r="AB37" s="3"/>
      <c r="AC37" s="7">
        <v>170</v>
      </c>
      <c r="AD37" s="7">
        <f t="shared" si="2"/>
        <v>1360</v>
      </c>
      <c r="AE37" s="7">
        <f t="shared" si="5"/>
        <v>44.2</v>
      </c>
      <c r="AF37" s="7">
        <f t="shared" si="3"/>
        <v>353.6</v>
      </c>
      <c r="AG37" s="11">
        <f t="shared" si="6"/>
        <v>39.464285714285715</v>
      </c>
      <c r="AH37" s="11">
        <f t="shared" si="4"/>
        <v>315.71428571428572</v>
      </c>
    </row>
    <row r="38" spans="1:34" ht="155.1" customHeight="1" x14ac:dyDescent="0.45">
      <c r="A38" s="3" t="s">
        <v>79</v>
      </c>
      <c r="B38" s="4" t="s">
        <v>80</v>
      </c>
      <c r="C38" s="3" t="s">
        <v>81</v>
      </c>
      <c r="D38" s="3" t="s">
        <v>82</v>
      </c>
      <c r="E38" s="3" t="s">
        <v>151</v>
      </c>
      <c r="F38" s="3" t="s">
        <v>154</v>
      </c>
      <c r="G38" s="3" t="s">
        <v>153</v>
      </c>
      <c r="H38" s="3" t="s">
        <v>150</v>
      </c>
      <c r="I38" s="5" t="s">
        <v>29</v>
      </c>
      <c r="J38" s="3"/>
      <c r="K38" s="3"/>
      <c r="L38" s="3"/>
      <c r="M38" s="3"/>
      <c r="N38" s="3"/>
      <c r="O38" s="3"/>
      <c r="P38" s="3">
        <v>8</v>
      </c>
      <c r="Q38" s="3"/>
      <c r="R38" s="3"/>
      <c r="S38" s="3"/>
      <c r="T38" s="3"/>
      <c r="U38" s="3"/>
      <c r="V38" s="3"/>
      <c r="W38" s="3"/>
      <c r="X38" s="3"/>
      <c r="Y38" s="3">
        <f t="shared" si="0"/>
        <v>8</v>
      </c>
      <c r="Z38" s="7">
        <v>96</v>
      </c>
      <c r="AA38" s="7">
        <f t="shared" si="1"/>
        <v>768</v>
      </c>
      <c r="AB38" s="3"/>
      <c r="AC38" s="7">
        <v>240</v>
      </c>
      <c r="AD38" s="7">
        <f t="shared" si="2"/>
        <v>1920</v>
      </c>
      <c r="AE38" s="7">
        <f t="shared" si="5"/>
        <v>62.400000000000006</v>
      </c>
      <c r="AF38" s="7">
        <f t="shared" si="3"/>
        <v>499.20000000000005</v>
      </c>
      <c r="AG38" s="11">
        <f t="shared" si="6"/>
        <v>55.714285714285715</v>
      </c>
      <c r="AH38" s="11">
        <f t="shared" si="4"/>
        <v>445.71428571428572</v>
      </c>
    </row>
    <row r="39" spans="1:34" ht="155.1" customHeight="1" x14ac:dyDescent="0.45">
      <c r="A39" s="3" t="s">
        <v>79</v>
      </c>
      <c r="B39" s="4" t="s">
        <v>80</v>
      </c>
      <c r="C39" s="3" t="s">
        <v>81</v>
      </c>
      <c r="D39" s="3" t="s">
        <v>82</v>
      </c>
      <c r="E39" s="3" t="s">
        <v>155</v>
      </c>
      <c r="F39" s="3" t="s">
        <v>156</v>
      </c>
      <c r="G39" s="3" t="s">
        <v>157</v>
      </c>
      <c r="H39" s="3" t="s">
        <v>86</v>
      </c>
      <c r="I39" s="5" t="s">
        <v>29</v>
      </c>
      <c r="J39" s="3"/>
      <c r="K39" s="3"/>
      <c r="L39" s="3"/>
      <c r="M39" s="3"/>
      <c r="N39" s="3"/>
      <c r="O39" s="3"/>
      <c r="P39" s="3">
        <v>6</v>
      </c>
      <c r="Q39" s="3"/>
      <c r="R39" s="3"/>
      <c r="S39" s="3"/>
      <c r="T39" s="3"/>
      <c r="U39" s="3"/>
      <c r="V39" s="3"/>
      <c r="W39" s="3"/>
      <c r="X39" s="3"/>
      <c r="Y39" s="3">
        <f t="shared" si="0"/>
        <v>6</v>
      </c>
      <c r="Z39" s="7">
        <v>52</v>
      </c>
      <c r="AA39" s="7">
        <f t="shared" si="1"/>
        <v>312</v>
      </c>
      <c r="AB39" s="3"/>
      <c r="AC39" s="7">
        <v>130</v>
      </c>
      <c r="AD39" s="7">
        <f t="shared" si="2"/>
        <v>780</v>
      </c>
      <c r="AE39" s="7">
        <f t="shared" si="5"/>
        <v>33.800000000000004</v>
      </c>
      <c r="AF39" s="7">
        <f t="shared" si="3"/>
        <v>202.8</v>
      </c>
      <c r="AG39" s="11">
        <f t="shared" si="6"/>
        <v>30.178571428571431</v>
      </c>
      <c r="AH39" s="11">
        <f t="shared" si="4"/>
        <v>181.07142857142858</v>
      </c>
    </row>
    <row r="40" spans="1:34" ht="155.1" customHeight="1" x14ac:dyDescent="0.45">
      <c r="A40" s="3" t="s">
        <v>79</v>
      </c>
      <c r="B40" s="4" t="s">
        <v>80</v>
      </c>
      <c r="C40" s="3" t="s">
        <v>81</v>
      </c>
      <c r="D40" s="3" t="s">
        <v>107</v>
      </c>
      <c r="E40" s="3" t="s">
        <v>158</v>
      </c>
      <c r="F40" s="3" t="s">
        <v>159</v>
      </c>
      <c r="G40" s="3" t="s">
        <v>160</v>
      </c>
      <c r="H40" s="3" t="s">
        <v>161</v>
      </c>
      <c r="I40" s="5" t="s">
        <v>29</v>
      </c>
      <c r="J40" s="3"/>
      <c r="K40" s="3"/>
      <c r="L40" s="3"/>
      <c r="M40" s="3"/>
      <c r="N40" s="3"/>
      <c r="O40" s="3"/>
      <c r="P40" s="3">
        <v>6</v>
      </c>
      <c r="Q40" s="3"/>
      <c r="R40" s="3"/>
      <c r="S40" s="3"/>
      <c r="T40" s="3"/>
      <c r="U40" s="3"/>
      <c r="V40" s="3"/>
      <c r="W40" s="3"/>
      <c r="X40" s="3"/>
      <c r="Y40" s="3">
        <f t="shared" si="0"/>
        <v>6</v>
      </c>
      <c r="Z40" s="7">
        <v>124</v>
      </c>
      <c r="AA40" s="7">
        <f t="shared" si="1"/>
        <v>744</v>
      </c>
      <c r="AB40" s="3"/>
      <c r="AC40" s="7">
        <v>310</v>
      </c>
      <c r="AD40" s="7">
        <f t="shared" si="2"/>
        <v>1860</v>
      </c>
      <c r="AE40" s="7">
        <f t="shared" si="5"/>
        <v>80.600000000000009</v>
      </c>
      <c r="AF40" s="7">
        <f t="shared" si="3"/>
        <v>483.6</v>
      </c>
      <c r="AG40" s="11">
        <f t="shared" si="6"/>
        <v>71.964285714285708</v>
      </c>
      <c r="AH40" s="11">
        <f t="shared" si="4"/>
        <v>431.78571428571422</v>
      </c>
    </row>
    <row r="41" spans="1:34" ht="155.1" customHeight="1" x14ac:dyDescent="0.45">
      <c r="A41" s="3" t="s">
        <v>79</v>
      </c>
      <c r="B41" s="4" t="s">
        <v>80</v>
      </c>
      <c r="C41" s="3" t="s">
        <v>81</v>
      </c>
      <c r="D41" s="3" t="s">
        <v>107</v>
      </c>
      <c r="E41" s="3" t="s">
        <v>158</v>
      </c>
      <c r="F41" s="3" t="s">
        <v>159</v>
      </c>
      <c r="G41" s="3" t="s">
        <v>160</v>
      </c>
      <c r="H41" s="3" t="s">
        <v>162</v>
      </c>
      <c r="I41" s="5" t="s">
        <v>29</v>
      </c>
      <c r="J41" s="3"/>
      <c r="K41" s="3"/>
      <c r="L41" s="3"/>
      <c r="M41" s="3"/>
      <c r="N41" s="3"/>
      <c r="O41" s="3"/>
      <c r="P41" s="3">
        <v>6</v>
      </c>
      <c r="Q41" s="3"/>
      <c r="R41" s="3"/>
      <c r="S41" s="3"/>
      <c r="T41" s="3"/>
      <c r="U41" s="3"/>
      <c r="V41" s="3"/>
      <c r="W41" s="3"/>
      <c r="X41" s="3"/>
      <c r="Y41" s="3">
        <f t="shared" si="0"/>
        <v>6</v>
      </c>
      <c r="Z41" s="7">
        <v>124</v>
      </c>
      <c r="AA41" s="7">
        <f t="shared" si="1"/>
        <v>744</v>
      </c>
      <c r="AB41" s="3"/>
      <c r="AC41" s="7">
        <v>310</v>
      </c>
      <c r="AD41" s="7">
        <f t="shared" si="2"/>
        <v>1860</v>
      </c>
      <c r="AE41" s="7">
        <f t="shared" si="5"/>
        <v>80.600000000000009</v>
      </c>
      <c r="AF41" s="7">
        <f t="shared" si="3"/>
        <v>483.6</v>
      </c>
      <c r="AG41" s="11">
        <f t="shared" si="6"/>
        <v>71.964285714285708</v>
      </c>
      <c r="AH41" s="11">
        <f t="shared" si="4"/>
        <v>431.78571428571422</v>
      </c>
    </row>
    <row r="42" spans="1:34" ht="155.1" customHeight="1" x14ac:dyDescent="0.45">
      <c r="A42" s="3" t="s">
        <v>79</v>
      </c>
      <c r="B42" s="4" t="s">
        <v>80</v>
      </c>
      <c r="C42" s="3" t="s">
        <v>163</v>
      </c>
      <c r="D42" s="3" t="s">
        <v>107</v>
      </c>
      <c r="E42" s="3" t="s">
        <v>164</v>
      </c>
      <c r="F42" s="3" t="s">
        <v>165</v>
      </c>
      <c r="G42" s="3" t="s">
        <v>166</v>
      </c>
      <c r="H42" s="3" t="s">
        <v>167</v>
      </c>
      <c r="I42" s="5" t="s">
        <v>29</v>
      </c>
      <c r="J42" s="3"/>
      <c r="K42" s="3"/>
      <c r="L42" s="3"/>
      <c r="M42" s="3"/>
      <c r="N42" s="3"/>
      <c r="O42" s="3"/>
      <c r="P42" s="3">
        <v>5</v>
      </c>
      <c r="Q42" s="3"/>
      <c r="R42" s="3"/>
      <c r="S42" s="3"/>
      <c r="T42" s="3"/>
      <c r="U42" s="3"/>
      <c r="V42" s="3"/>
      <c r="W42" s="3"/>
      <c r="X42" s="3"/>
      <c r="Y42" s="3">
        <f t="shared" si="0"/>
        <v>5</v>
      </c>
      <c r="Z42" s="7">
        <v>108</v>
      </c>
      <c r="AA42" s="7">
        <f t="shared" si="1"/>
        <v>540</v>
      </c>
      <c r="AB42" s="3"/>
      <c r="AC42" s="7">
        <v>270</v>
      </c>
      <c r="AD42" s="7">
        <f t="shared" si="2"/>
        <v>1350</v>
      </c>
      <c r="AE42" s="7">
        <f t="shared" si="5"/>
        <v>70.2</v>
      </c>
      <c r="AF42" s="7">
        <f t="shared" si="3"/>
        <v>351</v>
      </c>
      <c r="AG42" s="11">
        <f t="shared" si="6"/>
        <v>62.678571428571423</v>
      </c>
      <c r="AH42" s="11">
        <f t="shared" si="4"/>
        <v>313.39285714285711</v>
      </c>
    </row>
    <row r="43" spans="1:34" ht="155.1" customHeight="1" x14ac:dyDescent="0.45">
      <c r="A43" s="3" t="s">
        <v>79</v>
      </c>
      <c r="B43" s="4" t="s">
        <v>80</v>
      </c>
      <c r="C43" s="3" t="s">
        <v>81</v>
      </c>
      <c r="D43" s="3" t="s">
        <v>82</v>
      </c>
      <c r="E43" s="3" t="s">
        <v>168</v>
      </c>
      <c r="F43" s="3" t="s">
        <v>169</v>
      </c>
      <c r="G43" s="3" t="s">
        <v>170</v>
      </c>
      <c r="H43" s="3" t="s">
        <v>86</v>
      </c>
      <c r="I43" s="5" t="s">
        <v>29</v>
      </c>
      <c r="J43" s="3"/>
      <c r="K43" s="3"/>
      <c r="L43" s="3"/>
      <c r="M43" s="3"/>
      <c r="N43" s="3"/>
      <c r="O43" s="3"/>
      <c r="P43" s="3">
        <v>8</v>
      </c>
      <c r="Q43" s="3"/>
      <c r="R43" s="3"/>
      <c r="S43" s="3"/>
      <c r="T43" s="3"/>
      <c r="U43" s="3"/>
      <c r="V43" s="3"/>
      <c r="W43" s="3"/>
      <c r="X43" s="3"/>
      <c r="Y43" s="3">
        <f t="shared" si="0"/>
        <v>8</v>
      </c>
      <c r="Z43" s="7">
        <v>92</v>
      </c>
      <c r="AA43" s="7">
        <f t="shared" si="1"/>
        <v>736</v>
      </c>
      <c r="AB43" s="3"/>
      <c r="AC43" s="7">
        <v>230</v>
      </c>
      <c r="AD43" s="7">
        <f t="shared" si="2"/>
        <v>1840</v>
      </c>
      <c r="AE43" s="7">
        <f t="shared" si="5"/>
        <v>59.800000000000004</v>
      </c>
      <c r="AF43" s="7">
        <f t="shared" si="3"/>
        <v>478.40000000000003</v>
      </c>
      <c r="AG43" s="11">
        <f t="shared" si="6"/>
        <v>53.392857142857139</v>
      </c>
      <c r="AH43" s="11">
        <f t="shared" si="4"/>
        <v>427.14285714285711</v>
      </c>
    </row>
    <row r="44" spans="1:34" ht="31.5" x14ac:dyDescent="0.45">
      <c r="A44" s="3" t="s">
        <v>79</v>
      </c>
      <c r="B44" s="4" t="s">
        <v>80</v>
      </c>
      <c r="C44" s="3" t="s">
        <v>106</v>
      </c>
      <c r="D44" s="3" t="s">
        <v>107</v>
      </c>
      <c r="E44" s="3" t="s">
        <v>171</v>
      </c>
      <c r="F44" s="3" t="s">
        <v>159</v>
      </c>
      <c r="G44" s="3" t="s">
        <v>172</v>
      </c>
      <c r="H44" s="3" t="s">
        <v>161</v>
      </c>
      <c r="I44" s="5" t="s">
        <v>29</v>
      </c>
      <c r="J44" s="3"/>
      <c r="K44" s="3"/>
      <c r="L44" s="3"/>
      <c r="M44" s="3"/>
      <c r="N44" s="3"/>
      <c r="O44" s="3"/>
      <c r="P44" s="3">
        <v>6</v>
      </c>
      <c r="Q44" s="3"/>
      <c r="R44" s="3"/>
      <c r="S44" s="3"/>
      <c r="T44" s="3"/>
      <c r="U44" s="3"/>
      <c r="V44" s="3"/>
      <c r="W44" s="3"/>
      <c r="X44" s="3"/>
      <c r="Y44" s="3">
        <f t="shared" si="0"/>
        <v>6</v>
      </c>
      <c r="Z44" s="7">
        <v>140</v>
      </c>
      <c r="AA44" s="7">
        <f t="shared" si="1"/>
        <v>840</v>
      </c>
      <c r="AB44" s="3"/>
      <c r="AC44" s="7">
        <v>350</v>
      </c>
      <c r="AD44" s="7">
        <f t="shared" si="2"/>
        <v>2100</v>
      </c>
      <c r="AE44" s="7">
        <f t="shared" si="5"/>
        <v>91</v>
      </c>
      <c r="AF44" s="7">
        <f t="shared" si="3"/>
        <v>546</v>
      </c>
      <c r="AG44" s="11">
        <f t="shared" si="6"/>
        <v>81.249999999999986</v>
      </c>
      <c r="AH44" s="11">
        <f t="shared" si="4"/>
        <v>487.49999999999989</v>
      </c>
    </row>
    <row r="45" spans="1:34" ht="155.1" customHeight="1" x14ac:dyDescent="0.45">
      <c r="A45" s="3" t="s">
        <v>79</v>
      </c>
      <c r="B45" s="4" t="s">
        <v>80</v>
      </c>
      <c r="C45" s="3" t="s">
        <v>106</v>
      </c>
      <c r="D45" s="3" t="s">
        <v>107</v>
      </c>
      <c r="E45" s="3" t="s">
        <v>171</v>
      </c>
      <c r="F45" s="3" t="s">
        <v>159</v>
      </c>
      <c r="G45" s="3" t="s">
        <v>172</v>
      </c>
      <c r="H45" s="3" t="s">
        <v>162</v>
      </c>
      <c r="I45" s="5" t="s">
        <v>29</v>
      </c>
      <c r="J45" s="3"/>
      <c r="K45" s="3"/>
      <c r="L45" s="3"/>
      <c r="M45" s="3"/>
      <c r="N45" s="3"/>
      <c r="O45" s="3"/>
      <c r="P45" s="3">
        <v>6</v>
      </c>
      <c r="Q45" s="3"/>
      <c r="R45" s="3"/>
      <c r="S45" s="3"/>
      <c r="T45" s="3"/>
      <c r="U45" s="3"/>
      <c r="V45" s="3"/>
      <c r="W45" s="3"/>
      <c r="X45" s="3"/>
      <c r="Y45" s="3">
        <f t="shared" si="0"/>
        <v>6</v>
      </c>
      <c r="Z45" s="7">
        <v>140</v>
      </c>
      <c r="AA45" s="7">
        <f t="shared" si="1"/>
        <v>840</v>
      </c>
      <c r="AB45" s="3"/>
      <c r="AC45" s="7">
        <v>350</v>
      </c>
      <c r="AD45" s="7">
        <f t="shared" si="2"/>
        <v>2100</v>
      </c>
      <c r="AE45" s="7">
        <f t="shared" si="5"/>
        <v>91</v>
      </c>
      <c r="AF45" s="7">
        <f t="shared" si="3"/>
        <v>546</v>
      </c>
      <c r="AG45" s="11">
        <f t="shared" si="6"/>
        <v>81.249999999999986</v>
      </c>
      <c r="AH45" s="11">
        <f t="shared" si="4"/>
        <v>487.49999999999989</v>
      </c>
    </row>
    <row r="46" spans="1:34" ht="155.1" customHeight="1" x14ac:dyDescent="0.45">
      <c r="A46" s="3" t="s">
        <v>79</v>
      </c>
      <c r="B46" s="4" t="s">
        <v>80</v>
      </c>
      <c r="C46" s="3" t="s">
        <v>123</v>
      </c>
      <c r="D46" s="3" t="s">
        <v>82</v>
      </c>
      <c r="E46" s="3" t="s">
        <v>173</v>
      </c>
      <c r="F46" s="3" t="s">
        <v>174</v>
      </c>
      <c r="G46" s="3" t="s">
        <v>175</v>
      </c>
      <c r="H46" s="3" t="s">
        <v>176</v>
      </c>
      <c r="I46" s="5" t="s">
        <v>29</v>
      </c>
      <c r="J46" s="3"/>
      <c r="K46" s="3"/>
      <c r="L46" s="3"/>
      <c r="M46" s="3"/>
      <c r="N46" s="3"/>
      <c r="O46" s="3"/>
      <c r="P46" s="3">
        <v>6</v>
      </c>
      <c r="Q46" s="3"/>
      <c r="R46" s="3"/>
      <c r="S46" s="3"/>
      <c r="T46" s="3"/>
      <c r="U46" s="3"/>
      <c r="V46" s="3"/>
      <c r="W46" s="3"/>
      <c r="X46" s="3"/>
      <c r="Y46" s="3">
        <f t="shared" si="0"/>
        <v>6</v>
      </c>
      <c r="Z46" s="7">
        <v>56</v>
      </c>
      <c r="AA46" s="7">
        <f t="shared" si="1"/>
        <v>336</v>
      </c>
      <c r="AB46" s="3"/>
      <c r="AC46" s="7">
        <v>140</v>
      </c>
      <c r="AD46" s="7">
        <f t="shared" si="2"/>
        <v>840</v>
      </c>
      <c r="AE46" s="7">
        <f t="shared" si="5"/>
        <v>36.4</v>
      </c>
      <c r="AF46" s="7">
        <f t="shared" si="3"/>
        <v>218.39999999999998</v>
      </c>
      <c r="AG46" s="11">
        <f t="shared" si="6"/>
        <v>32.499999999999993</v>
      </c>
      <c r="AH46" s="11">
        <f t="shared" si="4"/>
        <v>194.99999999999994</v>
      </c>
    </row>
    <row r="47" spans="1:34" ht="155.1" customHeight="1" x14ac:dyDescent="0.45">
      <c r="A47" s="3" t="s">
        <v>79</v>
      </c>
      <c r="B47" s="4" t="s">
        <v>80</v>
      </c>
      <c r="C47" s="3" t="s">
        <v>81</v>
      </c>
      <c r="D47" s="3" t="s">
        <v>107</v>
      </c>
      <c r="E47" s="3" t="s">
        <v>177</v>
      </c>
      <c r="F47" s="3" t="s">
        <v>178</v>
      </c>
      <c r="G47" s="3" t="s">
        <v>179</v>
      </c>
      <c r="H47" s="3" t="s">
        <v>150</v>
      </c>
      <c r="I47" s="5" t="s">
        <v>29</v>
      </c>
      <c r="J47" s="3"/>
      <c r="K47" s="3"/>
      <c r="L47" s="3"/>
      <c r="M47" s="3"/>
      <c r="N47" s="3"/>
      <c r="O47" s="3"/>
      <c r="P47" s="3">
        <v>6</v>
      </c>
      <c r="Q47" s="3"/>
      <c r="R47" s="3"/>
      <c r="S47" s="3"/>
      <c r="T47" s="3"/>
      <c r="U47" s="3"/>
      <c r="V47" s="3"/>
      <c r="W47" s="3"/>
      <c r="X47" s="3"/>
      <c r="Y47" s="3">
        <f t="shared" si="0"/>
        <v>6</v>
      </c>
      <c r="Z47" s="7">
        <v>44</v>
      </c>
      <c r="AA47" s="7">
        <f t="shared" si="1"/>
        <v>264</v>
      </c>
      <c r="AB47" s="3"/>
      <c r="AC47" s="7">
        <v>110</v>
      </c>
      <c r="AD47" s="7">
        <f t="shared" si="2"/>
        <v>660</v>
      </c>
      <c r="AE47" s="7">
        <f t="shared" si="5"/>
        <v>28.6</v>
      </c>
      <c r="AF47" s="7">
        <f t="shared" si="3"/>
        <v>171.60000000000002</v>
      </c>
      <c r="AG47" s="11">
        <f t="shared" si="6"/>
        <v>25.535714285714285</v>
      </c>
      <c r="AH47" s="11">
        <f t="shared" si="4"/>
        <v>153.21428571428572</v>
      </c>
    </row>
    <row r="48" spans="1:34" ht="155.1" customHeight="1" x14ac:dyDescent="0.45">
      <c r="A48" s="3" t="s">
        <v>79</v>
      </c>
      <c r="B48" s="4" t="s">
        <v>80</v>
      </c>
      <c r="C48" s="3" t="s">
        <v>146</v>
      </c>
      <c r="D48" s="3" t="s">
        <v>82</v>
      </c>
      <c r="E48" s="3" t="s">
        <v>180</v>
      </c>
      <c r="F48" s="3" t="s">
        <v>181</v>
      </c>
      <c r="G48" s="3" t="s">
        <v>182</v>
      </c>
      <c r="H48" s="3" t="s">
        <v>183</v>
      </c>
      <c r="I48" s="5" t="s">
        <v>29</v>
      </c>
      <c r="J48" s="3"/>
      <c r="K48" s="3"/>
      <c r="L48" s="3"/>
      <c r="M48" s="3"/>
      <c r="N48" s="3"/>
      <c r="O48" s="3"/>
      <c r="P48" s="3">
        <v>6</v>
      </c>
      <c r="Q48" s="3"/>
      <c r="R48" s="3"/>
      <c r="S48" s="3"/>
      <c r="T48" s="3"/>
      <c r="U48" s="3"/>
      <c r="V48" s="3"/>
      <c r="W48" s="3"/>
      <c r="X48" s="3"/>
      <c r="Y48" s="3">
        <f t="shared" si="0"/>
        <v>6</v>
      </c>
      <c r="Z48" s="7">
        <v>44</v>
      </c>
      <c r="AA48" s="7">
        <f t="shared" si="1"/>
        <v>264</v>
      </c>
      <c r="AB48" s="3"/>
      <c r="AC48" s="7">
        <v>110</v>
      </c>
      <c r="AD48" s="7">
        <f t="shared" si="2"/>
        <v>660</v>
      </c>
      <c r="AE48" s="7">
        <f t="shared" si="5"/>
        <v>28.6</v>
      </c>
      <c r="AF48" s="7">
        <f t="shared" si="3"/>
        <v>171.60000000000002</v>
      </c>
      <c r="AG48" s="11">
        <f t="shared" si="6"/>
        <v>25.535714285714285</v>
      </c>
      <c r="AH48" s="11">
        <f t="shared" si="4"/>
        <v>153.21428571428572</v>
      </c>
    </row>
    <row r="49" spans="1:34" ht="155.1" customHeight="1" x14ac:dyDescent="0.45">
      <c r="A49" s="3" t="s">
        <v>79</v>
      </c>
      <c r="B49" s="4" t="s">
        <v>80</v>
      </c>
      <c r="C49" s="3" t="s">
        <v>116</v>
      </c>
      <c r="D49" s="3" t="s">
        <v>107</v>
      </c>
      <c r="E49" s="3" t="s">
        <v>184</v>
      </c>
      <c r="F49" s="3" t="s">
        <v>185</v>
      </c>
      <c r="G49" s="3" t="s">
        <v>186</v>
      </c>
      <c r="H49" s="3" t="s">
        <v>187</v>
      </c>
      <c r="I49" s="5" t="s">
        <v>29</v>
      </c>
      <c r="J49" s="3"/>
      <c r="K49" s="3"/>
      <c r="L49" s="3"/>
      <c r="M49" s="3"/>
      <c r="N49" s="3"/>
      <c r="O49" s="3"/>
      <c r="P49" s="3">
        <v>6</v>
      </c>
      <c r="Q49" s="3"/>
      <c r="R49" s="3"/>
      <c r="S49" s="3"/>
      <c r="T49" s="3"/>
      <c r="U49" s="3"/>
      <c r="V49" s="3"/>
      <c r="W49" s="3"/>
      <c r="X49" s="3"/>
      <c r="Y49" s="3">
        <f t="shared" si="0"/>
        <v>6</v>
      </c>
      <c r="Z49" s="7">
        <v>40</v>
      </c>
      <c r="AA49" s="7">
        <f t="shared" si="1"/>
        <v>240</v>
      </c>
      <c r="AB49" s="3"/>
      <c r="AC49" s="7">
        <v>100</v>
      </c>
      <c r="AD49" s="7">
        <f t="shared" si="2"/>
        <v>600</v>
      </c>
      <c r="AE49" s="7">
        <f t="shared" si="5"/>
        <v>26</v>
      </c>
      <c r="AF49" s="7">
        <f t="shared" si="3"/>
        <v>156</v>
      </c>
      <c r="AG49" s="11">
        <f t="shared" si="6"/>
        <v>23.214285714285712</v>
      </c>
      <c r="AH49" s="11">
        <f t="shared" si="4"/>
        <v>139.28571428571428</v>
      </c>
    </row>
    <row r="50" spans="1:34" ht="155.1" customHeight="1" x14ac:dyDescent="0.45">
      <c r="A50" s="3" t="s">
        <v>79</v>
      </c>
      <c r="B50" s="4" t="s">
        <v>80</v>
      </c>
      <c r="C50" s="3" t="s">
        <v>163</v>
      </c>
      <c r="D50" s="3" t="s">
        <v>107</v>
      </c>
      <c r="E50" s="3" t="s">
        <v>188</v>
      </c>
      <c r="F50" s="3" t="s">
        <v>189</v>
      </c>
      <c r="G50" s="3" t="s">
        <v>190</v>
      </c>
      <c r="H50" s="3" t="s">
        <v>86</v>
      </c>
      <c r="I50" s="5" t="s">
        <v>29</v>
      </c>
      <c r="J50" s="3"/>
      <c r="K50" s="3"/>
      <c r="L50" s="3"/>
      <c r="M50" s="3"/>
      <c r="N50" s="3"/>
      <c r="O50" s="3"/>
      <c r="P50" s="3">
        <v>3</v>
      </c>
      <c r="Q50" s="3"/>
      <c r="R50" s="3"/>
      <c r="S50" s="3"/>
      <c r="T50" s="3"/>
      <c r="U50" s="3"/>
      <c r="V50" s="3"/>
      <c r="W50" s="3"/>
      <c r="X50" s="3"/>
      <c r="Y50" s="3">
        <f t="shared" si="0"/>
        <v>3</v>
      </c>
      <c r="Z50" s="7">
        <v>40</v>
      </c>
      <c r="AA50" s="7">
        <f t="shared" si="1"/>
        <v>120</v>
      </c>
      <c r="AB50" s="3"/>
      <c r="AC50" s="7">
        <v>100</v>
      </c>
      <c r="AD50" s="7">
        <f t="shared" si="2"/>
        <v>300</v>
      </c>
      <c r="AE50" s="7">
        <f t="shared" si="5"/>
        <v>26</v>
      </c>
      <c r="AF50" s="7">
        <f t="shared" si="3"/>
        <v>78</v>
      </c>
      <c r="AG50" s="11">
        <f t="shared" si="6"/>
        <v>23.214285714285712</v>
      </c>
      <c r="AH50" s="11">
        <f t="shared" si="4"/>
        <v>69.642857142857139</v>
      </c>
    </row>
    <row r="51" spans="1:34" ht="155.1" customHeight="1" x14ac:dyDescent="0.45">
      <c r="A51" s="3" t="s">
        <v>79</v>
      </c>
      <c r="B51" s="4" t="s">
        <v>80</v>
      </c>
      <c r="C51" s="3" t="s">
        <v>81</v>
      </c>
      <c r="D51" s="3" t="s">
        <v>82</v>
      </c>
      <c r="E51" s="3" t="s">
        <v>191</v>
      </c>
      <c r="F51" s="3" t="s">
        <v>192</v>
      </c>
      <c r="G51" s="3" t="s">
        <v>193</v>
      </c>
      <c r="H51" s="3" t="s">
        <v>150</v>
      </c>
      <c r="I51" s="5" t="s">
        <v>29</v>
      </c>
      <c r="J51" s="3"/>
      <c r="K51" s="3"/>
      <c r="L51" s="3"/>
      <c r="M51" s="3"/>
      <c r="N51" s="3"/>
      <c r="O51" s="3"/>
      <c r="P51" s="3">
        <v>8</v>
      </c>
      <c r="Q51" s="3"/>
      <c r="R51" s="3"/>
      <c r="S51" s="3"/>
      <c r="T51" s="3"/>
      <c r="U51" s="3"/>
      <c r="V51" s="3"/>
      <c r="W51" s="3"/>
      <c r="X51" s="3"/>
      <c r="Y51" s="3">
        <f t="shared" si="0"/>
        <v>8</v>
      </c>
      <c r="Z51" s="7">
        <v>72</v>
      </c>
      <c r="AA51" s="7">
        <f t="shared" si="1"/>
        <v>576</v>
      </c>
      <c r="AB51" s="3"/>
      <c r="AC51" s="7">
        <v>180</v>
      </c>
      <c r="AD51" s="7">
        <f t="shared" si="2"/>
        <v>1440</v>
      </c>
      <c r="AE51" s="7">
        <f t="shared" si="5"/>
        <v>46.800000000000004</v>
      </c>
      <c r="AF51" s="7">
        <f t="shared" si="3"/>
        <v>374.40000000000003</v>
      </c>
      <c r="AG51" s="11">
        <f t="shared" si="6"/>
        <v>41.785714285714285</v>
      </c>
      <c r="AH51" s="11">
        <f t="shared" si="4"/>
        <v>334.28571428571428</v>
      </c>
    </row>
    <row r="52" spans="1:34" ht="155.1" customHeight="1" x14ac:dyDescent="0.45">
      <c r="A52" s="3" t="s">
        <v>79</v>
      </c>
      <c r="B52" s="4" t="s">
        <v>80</v>
      </c>
      <c r="C52" s="3" t="s">
        <v>194</v>
      </c>
      <c r="D52" s="3" t="s">
        <v>100</v>
      </c>
      <c r="E52" s="3" t="s">
        <v>195</v>
      </c>
      <c r="F52" s="3" t="s">
        <v>196</v>
      </c>
      <c r="G52" s="3" t="s">
        <v>197</v>
      </c>
      <c r="H52" s="3" t="s">
        <v>183</v>
      </c>
      <c r="I52" s="5" t="s">
        <v>11</v>
      </c>
      <c r="J52" s="3"/>
      <c r="K52" s="3">
        <v>4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>
        <f t="shared" si="0"/>
        <v>4</v>
      </c>
      <c r="Z52" s="7">
        <v>18</v>
      </c>
      <c r="AA52" s="7">
        <f t="shared" si="1"/>
        <v>72</v>
      </c>
      <c r="AB52" s="3"/>
      <c r="AC52" s="7">
        <v>45</v>
      </c>
      <c r="AD52" s="7">
        <f t="shared" si="2"/>
        <v>180</v>
      </c>
      <c r="AE52" s="7">
        <f t="shared" si="5"/>
        <v>11.700000000000001</v>
      </c>
      <c r="AF52" s="7">
        <f t="shared" si="3"/>
        <v>46.800000000000004</v>
      </c>
      <c r="AG52" s="11">
        <f t="shared" si="6"/>
        <v>10.446428571428571</v>
      </c>
      <c r="AH52" s="11">
        <f t="shared" si="4"/>
        <v>41.785714285714285</v>
      </c>
    </row>
    <row r="53" spans="1:34" ht="155.1" customHeight="1" x14ac:dyDescent="0.45">
      <c r="A53" s="3" t="s">
        <v>79</v>
      </c>
      <c r="B53" s="4" t="s">
        <v>80</v>
      </c>
      <c r="C53" s="3" t="s">
        <v>146</v>
      </c>
      <c r="D53" s="3" t="s">
        <v>107</v>
      </c>
      <c r="E53" s="3" t="s">
        <v>198</v>
      </c>
      <c r="F53" s="3" t="s">
        <v>148</v>
      </c>
      <c r="G53" s="3" t="s">
        <v>199</v>
      </c>
      <c r="H53" s="3" t="s">
        <v>150</v>
      </c>
      <c r="I53" s="5" t="s">
        <v>29</v>
      </c>
      <c r="J53" s="3"/>
      <c r="K53" s="3"/>
      <c r="L53" s="3"/>
      <c r="M53" s="3"/>
      <c r="N53" s="3"/>
      <c r="O53" s="3"/>
      <c r="P53" s="3">
        <v>6</v>
      </c>
      <c r="Q53" s="3"/>
      <c r="R53" s="3"/>
      <c r="S53" s="3"/>
      <c r="T53" s="3"/>
      <c r="U53" s="3"/>
      <c r="V53" s="3"/>
      <c r="W53" s="3"/>
      <c r="X53" s="3"/>
      <c r="Y53" s="3">
        <f t="shared" si="0"/>
        <v>6</v>
      </c>
      <c r="Z53" s="7">
        <v>48</v>
      </c>
      <c r="AA53" s="7">
        <f t="shared" si="1"/>
        <v>288</v>
      </c>
      <c r="AB53" s="3"/>
      <c r="AC53" s="7">
        <v>120</v>
      </c>
      <c r="AD53" s="7">
        <f t="shared" si="2"/>
        <v>720</v>
      </c>
      <c r="AE53" s="7">
        <f t="shared" si="5"/>
        <v>31.200000000000003</v>
      </c>
      <c r="AF53" s="7">
        <f t="shared" si="3"/>
        <v>187.20000000000002</v>
      </c>
      <c r="AG53" s="11">
        <f t="shared" si="6"/>
        <v>27.857142857142858</v>
      </c>
      <c r="AH53" s="11">
        <f t="shared" si="4"/>
        <v>167.14285714285714</v>
      </c>
    </row>
    <row r="54" spans="1:34" ht="155.1" customHeight="1" x14ac:dyDescent="0.45">
      <c r="A54" s="3" t="s">
        <v>79</v>
      </c>
      <c r="B54" s="4" t="s">
        <v>80</v>
      </c>
      <c r="C54" s="3" t="s">
        <v>106</v>
      </c>
      <c r="D54" s="3" t="s">
        <v>82</v>
      </c>
      <c r="E54" s="3" t="s">
        <v>200</v>
      </c>
      <c r="F54" s="3" t="s">
        <v>201</v>
      </c>
      <c r="G54" s="3" t="s">
        <v>202</v>
      </c>
      <c r="H54" s="3" t="s">
        <v>203</v>
      </c>
      <c r="I54" s="5" t="s">
        <v>29</v>
      </c>
      <c r="J54" s="3"/>
      <c r="K54" s="3"/>
      <c r="L54" s="3"/>
      <c r="M54" s="3"/>
      <c r="N54" s="3"/>
      <c r="O54" s="3"/>
      <c r="P54" s="3">
        <v>6</v>
      </c>
      <c r="Q54" s="3"/>
      <c r="R54" s="3"/>
      <c r="S54" s="3"/>
      <c r="T54" s="3"/>
      <c r="U54" s="3"/>
      <c r="V54" s="3"/>
      <c r="W54" s="3"/>
      <c r="X54" s="3"/>
      <c r="Y54" s="3">
        <f t="shared" si="0"/>
        <v>6</v>
      </c>
      <c r="Z54" s="7">
        <v>108</v>
      </c>
      <c r="AA54" s="7">
        <f t="shared" si="1"/>
        <v>648</v>
      </c>
      <c r="AB54" s="3"/>
      <c r="AC54" s="7">
        <v>270</v>
      </c>
      <c r="AD54" s="7">
        <f t="shared" si="2"/>
        <v>1620</v>
      </c>
      <c r="AE54" s="7">
        <f t="shared" si="5"/>
        <v>70.2</v>
      </c>
      <c r="AF54" s="7">
        <f t="shared" si="3"/>
        <v>421.20000000000005</v>
      </c>
      <c r="AG54" s="11">
        <f t="shared" si="6"/>
        <v>62.678571428571423</v>
      </c>
      <c r="AH54" s="11">
        <f t="shared" si="4"/>
        <v>376.07142857142856</v>
      </c>
    </row>
    <row r="55" spans="1:34" ht="155.1" customHeight="1" x14ac:dyDescent="0.45">
      <c r="A55" s="3" t="s">
        <v>79</v>
      </c>
      <c r="B55" s="4" t="s">
        <v>80</v>
      </c>
      <c r="C55" s="3" t="s">
        <v>116</v>
      </c>
      <c r="D55" s="3" t="s">
        <v>107</v>
      </c>
      <c r="E55" s="3" t="s">
        <v>204</v>
      </c>
      <c r="F55" s="3" t="s">
        <v>185</v>
      </c>
      <c r="G55" s="3" t="s">
        <v>205</v>
      </c>
      <c r="H55" s="3" t="s">
        <v>183</v>
      </c>
      <c r="I55" s="5" t="s">
        <v>29</v>
      </c>
      <c r="J55" s="3"/>
      <c r="K55" s="3"/>
      <c r="L55" s="3"/>
      <c r="M55" s="3"/>
      <c r="N55" s="3"/>
      <c r="O55" s="3"/>
      <c r="P55" s="3">
        <v>6</v>
      </c>
      <c r="Q55" s="3"/>
      <c r="R55" s="3"/>
      <c r="S55" s="3"/>
      <c r="T55" s="3"/>
      <c r="U55" s="3"/>
      <c r="V55" s="3"/>
      <c r="W55" s="3"/>
      <c r="X55" s="3"/>
      <c r="Y55" s="3">
        <f t="shared" si="0"/>
        <v>6</v>
      </c>
      <c r="Z55" s="7">
        <v>44</v>
      </c>
      <c r="AA55" s="7">
        <f t="shared" si="1"/>
        <v>264</v>
      </c>
      <c r="AB55" s="3"/>
      <c r="AC55" s="7">
        <v>110</v>
      </c>
      <c r="AD55" s="7">
        <f t="shared" si="2"/>
        <v>660</v>
      </c>
      <c r="AE55" s="7">
        <f t="shared" si="5"/>
        <v>28.6</v>
      </c>
      <c r="AF55" s="7">
        <f t="shared" si="3"/>
        <v>171.60000000000002</v>
      </c>
      <c r="AG55" s="11">
        <f t="shared" si="6"/>
        <v>25.535714285714285</v>
      </c>
      <c r="AH55" s="11">
        <f t="shared" si="4"/>
        <v>153.21428571428572</v>
      </c>
    </row>
    <row r="56" spans="1:34" ht="155.1" customHeight="1" x14ac:dyDescent="0.45">
      <c r="A56" s="3" t="s">
        <v>79</v>
      </c>
      <c r="B56" s="4" t="s">
        <v>80</v>
      </c>
      <c r="C56" s="3" t="s">
        <v>129</v>
      </c>
      <c r="D56" s="3" t="s">
        <v>107</v>
      </c>
      <c r="E56" s="3" t="s">
        <v>206</v>
      </c>
      <c r="F56" s="3" t="s">
        <v>185</v>
      </c>
      <c r="G56" s="3" t="s">
        <v>207</v>
      </c>
      <c r="H56" s="3" t="s">
        <v>183</v>
      </c>
      <c r="I56" s="5" t="s">
        <v>29</v>
      </c>
      <c r="J56" s="3"/>
      <c r="K56" s="3"/>
      <c r="L56" s="3"/>
      <c r="M56" s="3"/>
      <c r="N56" s="3"/>
      <c r="O56" s="3"/>
      <c r="P56" s="3">
        <v>6</v>
      </c>
      <c r="Q56" s="3"/>
      <c r="R56" s="3"/>
      <c r="S56" s="3"/>
      <c r="T56" s="3"/>
      <c r="U56" s="3"/>
      <c r="V56" s="3"/>
      <c r="W56" s="3"/>
      <c r="X56" s="3"/>
      <c r="Y56" s="3">
        <f t="shared" si="0"/>
        <v>6</v>
      </c>
      <c r="Z56" s="7">
        <v>32</v>
      </c>
      <c r="AA56" s="7">
        <f t="shared" si="1"/>
        <v>192</v>
      </c>
      <c r="AB56" s="3"/>
      <c r="AC56" s="7">
        <v>80</v>
      </c>
      <c r="AD56" s="7">
        <f t="shared" si="2"/>
        <v>480</v>
      </c>
      <c r="AE56" s="7">
        <f t="shared" si="5"/>
        <v>20.8</v>
      </c>
      <c r="AF56" s="7">
        <f t="shared" si="3"/>
        <v>124.80000000000001</v>
      </c>
      <c r="AG56" s="11">
        <f t="shared" si="6"/>
        <v>18.571428571428569</v>
      </c>
      <c r="AH56" s="11">
        <f t="shared" si="4"/>
        <v>111.42857142857142</v>
      </c>
    </row>
    <row r="57" spans="1:34" ht="155.1" customHeight="1" x14ac:dyDescent="0.45">
      <c r="A57" s="3" t="s">
        <v>79</v>
      </c>
      <c r="B57" s="4" t="s">
        <v>80</v>
      </c>
      <c r="C57" s="3" t="s">
        <v>129</v>
      </c>
      <c r="D57" s="3" t="s">
        <v>107</v>
      </c>
      <c r="E57" s="3" t="s">
        <v>206</v>
      </c>
      <c r="F57" s="3" t="s">
        <v>185</v>
      </c>
      <c r="G57" s="3" t="s">
        <v>207</v>
      </c>
      <c r="H57" s="3" t="s">
        <v>187</v>
      </c>
      <c r="I57" s="5" t="s">
        <v>29</v>
      </c>
      <c r="J57" s="3"/>
      <c r="K57" s="3"/>
      <c r="L57" s="3"/>
      <c r="M57" s="3"/>
      <c r="N57" s="3"/>
      <c r="O57" s="3"/>
      <c r="P57" s="3">
        <v>6</v>
      </c>
      <c r="Q57" s="3"/>
      <c r="R57" s="3"/>
      <c r="S57" s="3"/>
      <c r="T57" s="3"/>
      <c r="U57" s="3"/>
      <c r="V57" s="3"/>
      <c r="W57" s="3"/>
      <c r="X57" s="3"/>
      <c r="Y57" s="3">
        <f t="shared" si="0"/>
        <v>6</v>
      </c>
      <c r="Z57" s="7">
        <v>32</v>
      </c>
      <c r="AA57" s="7">
        <f t="shared" si="1"/>
        <v>192</v>
      </c>
      <c r="AB57" s="3"/>
      <c r="AC57" s="7">
        <v>80</v>
      </c>
      <c r="AD57" s="7">
        <f t="shared" si="2"/>
        <v>480</v>
      </c>
      <c r="AE57" s="7">
        <f t="shared" si="5"/>
        <v>20.8</v>
      </c>
      <c r="AF57" s="7">
        <f t="shared" si="3"/>
        <v>124.80000000000001</v>
      </c>
      <c r="AG57" s="11">
        <f t="shared" si="6"/>
        <v>18.571428571428569</v>
      </c>
      <c r="AH57" s="11">
        <f t="shared" si="4"/>
        <v>111.42857142857142</v>
      </c>
    </row>
    <row r="58" spans="1:34" x14ac:dyDescent="0.45">
      <c r="A58" s="3" t="s">
        <v>79</v>
      </c>
      <c r="B58" s="4" t="s">
        <v>80</v>
      </c>
      <c r="C58" s="3" t="s">
        <v>106</v>
      </c>
      <c r="D58" s="3" t="s">
        <v>100</v>
      </c>
      <c r="E58" s="3" t="s">
        <v>208</v>
      </c>
      <c r="F58" s="3" t="s">
        <v>209</v>
      </c>
      <c r="G58" s="3" t="s">
        <v>210</v>
      </c>
      <c r="H58" s="3" t="s">
        <v>211</v>
      </c>
      <c r="I58" s="5" t="s">
        <v>29</v>
      </c>
      <c r="J58" s="3"/>
      <c r="K58" s="3"/>
      <c r="L58" s="3"/>
      <c r="M58" s="3"/>
      <c r="N58" s="3"/>
      <c r="O58" s="3"/>
      <c r="P58" s="3">
        <v>6</v>
      </c>
      <c r="Q58" s="3"/>
      <c r="R58" s="3"/>
      <c r="S58" s="3"/>
      <c r="T58" s="3"/>
      <c r="U58" s="3"/>
      <c r="V58" s="3"/>
      <c r="W58" s="3"/>
      <c r="X58" s="3"/>
      <c r="Y58" s="3">
        <f t="shared" si="0"/>
        <v>6</v>
      </c>
      <c r="Z58" s="7">
        <v>80</v>
      </c>
      <c r="AA58" s="7">
        <f t="shared" si="1"/>
        <v>480</v>
      </c>
      <c r="AB58" s="3"/>
      <c r="AC58" s="7">
        <v>200</v>
      </c>
      <c r="AD58" s="7">
        <f t="shared" si="2"/>
        <v>1200</v>
      </c>
      <c r="AE58" s="7">
        <f t="shared" si="5"/>
        <v>52</v>
      </c>
      <c r="AF58" s="7">
        <f t="shared" si="3"/>
        <v>312</v>
      </c>
      <c r="AG58" s="11">
        <f t="shared" si="6"/>
        <v>46.428571428571423</v>
      </c>
      <c r="AH58" s="11">
        <f t="shared" si="4"/>
        <v>278.57142857142856</v>
      </c>
    </row>
    <row r="59" spans="1:34" x14ac:dyDescent="0.45">
      <c r="A59" s="3" t="s">
        <v>79</v>
      </c>
      <c r="B59" s="4" t="s">
        <v>80</v>
      </c>
      <c r="C59" s="3" t="s">
        <v>106</v>
      </c>
      <c r="D59" s="3" t="s">
        <v>100</v>
      </c>
      <c r="E59" s="3" t="s">
        <v>208</v>
      </c>
      <c r="F59" s="3" t="s">
        <v>209</v>
      </c>
      <c r="G59" s="3" t="s">
        <v>210</v>
      </c>
      <c r="H59" s="3" t="s">
        <v>176</v>
      </c>
      <c r="I59" s="5" t="s">
        <v>29</v>
      </c>
      <c r="J59" s="3"/>
      <c r="K59" s="3"/>
      <c r="L59" s="3"/>
      <c r="M59" s="3"/>
      <c r="N59" s="3"/>
      <c r="O59" s="3"/>
      <c r="P59" s="3">
        <v>6</v>
      </c>
      <c r="Q59" s="3"/>
      <c r="R59" s="3"/>
      <c r="S59" s="3"/>
      <c r="T59" s="3"/>
      <c r="U59" s="3"/>
      <c r="V59" s="3"/>
      <c r="W59" s="3"/>
      <c r="X59" s="3"/>
      <c r="Y59" s="3">
        <f t="shared" si="0"/>
        <v>6</v>
      </c>
      <c r="Z59" s="7">
        <v>80</v>
      </c>
      <c r="AA59" s="7">
        <f t="shared" si="1"/>
        <v>480</v>
      </c>
      <c r="AB59" s="3"/>
      <c r="AC59" s="7">
        <v>200</v>
      </c>
      <c r="AD59" s="7">
        <f t="shared" si="2"/>
        <v>1200</v>
      </c>
      <c r="AE59" s="7">
        <f t="shared" si="5"/>
        <v>52</v>
      </c>
      <c r="AF59" s="7">
        <f t="shared" si="3"/>
        <v>312</v>
      </c>
      <c r="AG59" s="11">
        <f t="shared" si="6"/>
        <v>46.428571428571423</v>
      </c>
      <c r="AH59" s="11">
        <f t="shared" si="4"/>
        <v>278.57142857142856</v>
      </c>
    </row>
    <row r="60" spans="1:34" ht="155.1" customHeight="1" x14ac:dyDescent="0.45">
      <c r="A60" s="3" t="s">
        <v>79</v>
      </c>
      <c r="B60" s="4" t="s">
        <v>80</v>
      </c>
      <c r="C60" s="3" t="s">
        <v>88</v>
      </c>
      <c r="D60" s="3" t="s">
        <v>107</v>
      </c>
      <c r="E60" s="3" t="s">
        <v>212</v>
      </c>
      <c r="F60" s="3" t="s">
        <v>209</v>
      </c>
      <c r="G60" s="3" t="s">
        <v>213</v>
      </c>
      <c r="H60" s="3" t="s">
        <v>211</v>
      </c>
      <c r="I60" s="5" t="s">
        <v>29</v>
      </c>
      <c r="J60" s="3"/>
      <c r="K60" s="3"/>
      <c r="L60" s="3"/>
      <c r="M60" s="3"/>
      <c r="N60" s="3"/>
      <c r="O60" s="3"/>
      <c r="P60" s="3">
        <v>6</v>
      </c>
      <c r="Q60" s="3"/>
      <c r="R60" s="3"/>
      <c r="S60" s="3"/>
      <c r="T60" s="3"/>
      <c r="U60" s="3"/>
      <c r="V60" s="3"/>
      <c r="W60" s="3"/>
      <c r="X60" s="3"/>
      <c r="Y60" s="3">
        <f t="shared" si="0"/>
        <v>6</v>
      </c>
      <c r="Z60" s="7">
        <v>44</v>
      </c>
      <c r="AA60" s="7">
        <f t="shared" si="1"/>
        <v>264</v>
      </c>
      <c r="AB60" s="3"/>
      <c r="AC60" s="7">
        <v>110</v>
      </c>
      <c r="AD60" s="7">
        <f t="shared" si="2"/>
        <v>660</v>
      </c>
      <c r="AE60" s="7">
        <f t="shared" si="5"/>
        <v>28.6</v>
      </c>
      <c r="AF60" s="7">
        <f t="shared" si="3"/>
        <v>171.60000000000002</v>
      </c>
      <c r="AG60" s="11">
        <f t="shared" si="6"/>
        <v>25.535714285714285</v>
      </c>
      <c r="AH60" s="11">
        <f t="shared" si="4"/>
        <v>153.21428571428572</v>
      </c>
    </row>
    <row r="61" spans="1:34" ht="155.1" customHeight="1" x14ac:dyDescent="0.45">
      <c r="A61" s="3" t="s">
        <v>79</v>
      </c>
      <c r="B61" s="4" t="s">
        <v>80</v>
      </c>
      <c r="C61" s="3" t="s">
        <v>214</v>
      </c>
      <c r="D61" s="3" t="s">
        <v>82</v>
      </c>
      <c r="E61" s="3" t="s">
        <v>215</v>
      </c>
      <c r="F61" s="3" t="s">
        <v>216</v>
      </c>
      <c r="G61" s="3" t="s">
        <v>217</v>
      </c>
      <c r="H61" s="3" t="s">
        <v>187</v>
      </c>
      <c r="I61" s="5" t="s">
        <v>29</v>
      </c>
      <c r="J61" s="3"/>
      <c r="K61" s="3"/>
      <c r="L61" s="3"/>
      <c r="M61" s="3"/>
      <c r="N61" s="3"/>
      <c r="O61" s="3"/>
      <c r="P61" s="3">
        <v>7</v>
      </c>
      <c r="Q61" s="3"/>
      <c r="R61" s="3"/>
      <c r="S61" s="3"/>
      <c r="T61" s="3"/>
      <c r="U61" s="3"/>
      <c r="V61" s="3"/>
      <c r="W61" s="3"/>
      <c r="X61" s="3"/>
      <c r="Y61" s="3">
        <f t="shared" si="0"/>
        <v>7</v>
      </c>
      <c r="Z61" s="7">
        <v>72</v>
      </c>
      <c r="AA61" s="7">
        <f t="shared" si="1"/>
        <v>504</v>
      </c>
      <c r="AB61" s="3"/>
      <c r="AC61" s="7">
        <v>180</v>
      </c>
      <c r="AD61" s="7">
        <f t="shared" si="2"/>
        <v>1260</v>
      </c>
      <c r="AE61" s="7">
        <f t="shared" si="5"/>
        <v>46.800000000000004</v>
      </c>
      <c r="AF61" s="7">
        <f t="shared" si="3"/>
        <v>327.60000000000002</v>
      </c>
      <c r="AG61" s="11">
        <f t="shared" si="6"/>
        <v>41.785714285714285</v>
      </c>
      <c r="AH61" s="11">
        <f t="shared" si="4"/>
        <v>292.5</v>
      </c>
    </row>
    <row r="62" spans="1:34" ht="155.1" customHeight="1" x14ac:dyDescent="0.45">
      <c r="A62" s="3" t="s">
        <v>79</v>
      </c>
      <c r="B62" s="4" t="s">
        <v>80</v>
      </c>
      <c r="C62" s="3" t="s">
        <v>214</v>
      </c>
      <c r="D62" s="3" t="s">
        <v>82</v>
      </c>
      <c r="E62" s="3" t="s">
        <v>215</v>
      </c>
      <c r="F62" s="3" t="s">
        <v>216</v>
      </c>
      <c r="G62" s="3" t="s">
        <v>217</v>
      </c>
      <c r="H62" s="3" t="s">
        <v>203</v>
      </c>
      <c r="I62" s="5" t="s">
        <v>29</v>
      </c>
      <c r="J62" s="3"/>
      <c r="K62" s="3"/>
      <c r="L62" s="3"/>
      <c r="M62" s="3"/>
      <c r="N62" s="3"/>
      <c r="O62" s="3"/>
      <c r="P62" s="3">
        <v>6</v>
      </c>
      <c r="Q62" s="3"/>
      <c r="R62" s="3"/>
      <c r="S62" s="3"/>
      <c r="T62" s="3"/>
      <c r="U62" s="3"/>
      <c r="V62" s="3"/>
      <c r="W62" s="3"/>
      <c r="X62" s="3"/>
      <c r="Y62" s="3">
        <f t="shared" si="0"/>
        <v>6</v>
      </c>
      <c r="Z62" s="7">
        <v>72</v>
      </c>
      <c r="AA62" s="7">
        <f t="shared" si="1"/>
        <v>432</v>
      </c>
      <c r="AB62" s="3"/>
      <c r="AC62" s="7">
        <v>180</v>
      </c>
      <c r="AD62" s="7">
        <f t="shared" si="2"/>
        <v>1080</v>
      </c>
      <c r="AE62" s="7">
        <f t="shared" si="5"/>
        <v>46.800000000000004</v>
      </c>
      <c r="AF62" s="7">
        <f t="shared" si="3"/>
        <v>280.8</v>
      </c>
      <c r="AG62" s="11">
        <f t="shared" si="6"/>
        <v>41.785714285714285</v>
      </c>
      <c r="AH62" s="11">
        <f t="shared" si="4"/>
        <v>250.71428571428572</v>
      </c>
    </row>
    <row r="63" spans="1:34" ht="155.1" customHeight="1" x14ac:dyDescent="0.45">
      <c r="A63" s="3" t="s">
        <v>79</v>
      </c>
      <c r="B63" s="4" t="s">
        <v>80</v>
      </c>
      <c r="C63" s="3" t="s">
        <v>214</v>
      </c>
      <c r="D63" s="3" t="s">
        <v>82</v>
      </c>
      <c r="E63" s="3" t="s">
        <v>218</v>
      </c>
      <c r="F63" s="3" t="s">
        <v>219</v>
      </c>
      <c r="G63" s="3" t="s">
        <v>220</v>
      </c>
      <c r="H63" s="3" t="s">
        <v>176</v>
      </c>
      <c r="I63" s="5" t="s">
        <v>29</v>
      </c>
      <c r="J63" s="3"/>
      <c r="K63" s="3"/>
      <c r="L63" s="3"/>
      <c r="M63" s="3"/>
      <c r="N63" s="3"/>
      <c r="O63" s="3"/>
      <c r="P63" s="3">
        <v>6</v>
      </c>
      <c r="Q63" s="3"/>
      <c r="R63" s="3"/>
      <c r="S63" s="3"/>
      <c r="T63" s="3"/>
      <c r="U63" s="3"/>
      <c r="V63" s="3"/>
      <c r="W63" s="3"/>
      <c r="X63" s="3"/>
      <c r="Y63" s="3">
        <f t="shared" si="0"/>
        <v>6</v>
      </c>
      <c r="Z63" s="7">
        <v>68</v>
      </c>
      <c r="AA63" s="7">
        <f t="shared" si="1"/>
        <v>408</v>
      </c>
      <c r="AB63" s="3"/>
      <c r="AC63" s="7">
        <v>170</v>
      </c>
      <c r="AD63" s="7">
        <f t="shared" si="2"/>
        <v>1020</v>
      </c>
      <c r="AE63" s="7">
        <f t="shared" si="5"/>
        <v>44.2</v>
      </c>
      <c r="AF63" s="7">
        <f t="shared" si="3"/>
        <v>265.20000000000005</v>
      </c>
      <c r="AG63" s="11">
        <f t="shared" si="6"/>
        <v>39.464285714285715</v>
      </c>
      <c r="AH63" s="11">
        <f t="shared" si="4"/>
        <v>236.78571428571428</v>
      </c>
    </row>
    <row r="64" spans="1:34" ht="155.1" customHeight="1" x14ac:dyDescent="0.45">
      <c r="A64" s="3" t="s">
        <v>79</v>
      </c>
      <c r="B64" s="4" t="s">
        <v>80</v>
      </c>
      <c r="C64" s="3" t="s">
        <v>129</v>
      </c>
      <c r="D64" s="3" t="s">
        <v>82</v>
      </c>
      <c r="E64" s="3" t="s">
        <v>221</v>
      </c>
      <c r="F64" s="3" t="s">
        <v>222</v>
      </c>
      <c r="G64" s="3" t="s">
        <v>223</v>
      </c>
      <c r="H64" s="3" t="s">
        <v>203</v>
      </c>
      <c r="I64" s="5" t="s">
        <v>29</v>
      </c>
      <c r="J64" s="3"/>
      <c r="K64" s="3"/>
      <c r="L64" s="3"/>
      <c r="M64" s="3"/>
      <c r="N64" s="3"/>
      <c r="O64" s="3"/>
      <c r="P64" s="3">
        <v>3</v>
      </c>
      <c r="Q64" s="3"/>
      <c r="R64" s="3"/>
      <c r="S64" s="3"/>
      <c r="T64" s="3"/>
      <c r="U64" s="3"/>
      <c r="V64" s="3"/>
      <c r="W64" s="3"/>
      <c r="X64" s="3"/>
      <c r="Y64" s="3">
        <f t="shared" si="0"/>
        <v>3</v>
      </c>
      <c r="Z64" s="7">
        <v>64</v>
      </c>
      <c r="AA64" s="7">
        <f t="shared" si="1"/>
        <v>192</v>
      </c>
      <c r="AB64" s="3"/>
      <c r="AC64" s="7">
        <v>160</v>
      </c>
      <c r="AD64" s="7">
        <f t="shared" si="2"/>
        <v>480</v>
      </c>
      <c r="AE64" s="7">
        <f t="shared" si="5"/>
        <v>41.6</v>
      </c>
      <c r="AF64" s="7">
        <f t="shared" si="3"/>
        <v>124.80000000000001</v>
      </c>
      <c r="AG64" s="11">
        <f t="shared" si="6"/>
        <v>37.142857142857139</v>
      </c>
      <c r="AH64" s="11">
        <f t="shared" si="4"/>
        <v>111.42857142857142</v>
      </c>
    </row>
    <row r="65" spans="1:34" ht="155.1" customHeight="1" x14ac:dyDescent="0.45">
      <c r="A65" s="3" t="s">
        <v>79</v>
      </c>
      <c r="B65" s="4" t="s">
        <v>80</v>
      </c>
      <c r="C65" s="3" t="s">
        <v>129</v>
      </c>
      <c r="D65" s="3" t="s">
        <v>82</v>
      </c>
      <c r="E65" s="3" t="s">
        <v>224</v>
      </c>
      <c r="F65" s="3" t="s">
        <v>225</v>
      </c>
      <c r="G65" s="3" t="s">
        <v>226</v>
      </c>
      <c r="H65" s="3" t="s">
        <v>211</v>
      </c>
      <c r="I65" s="5" t="s">
        <v>29</v>
      </c>
      <c r="J65" s="3"/>
      <c r="K65" s="3"/>
      <c r="L65" s="3"/>
      <c r="M65" s="3"/>
      <c r="N65" s="3">
        <v>1</v>
      </c>
      <c r="O65" s="3"/>
      <c r="P65" s="3">
        <v>5</v>
      </c>
      <c r="Q65" s="3"/>
      <c r="R65" s="3"/>
      <c r="S65" s="3"/>
      <c r="T65" s="3"/>
      <c r="U65" s="3"/>
      <c r="V65" s="3"/>
      <c r="W65" s="3"/>
      <c r="X65" s="3"/>
      <c r="Y65" s="3">
        <f t="shared" si="0"/>
        <v>6</v>
      </c>
      <c r="Z65" s="7">
        <v>44</v>
      </c>
      <c r="AA65" s="7">
        <f t="shared" si="1"/>
        <v>264</v>
      </c>
      <c r="AB65" s="3"/>
      <c r="AC65" s="7">
        <v>110</v>
      </c>
      <c r="AD65" s="7">
        <f t="shared" si="2"/>
        <v>660</v>
      </c>
      <c r="AE65" s="7">
        <f t="shared" si="5"/>
        <v>28.6</v>
      </c>
      <c r="AF65" s="7">
        <f t="shared" si="3"/>
        <v>171.60000000000002</v>
      </c>
      <c r="AG65" s="11">
        <f t="shared" si="6"/>
        <v>25.535714285714285</v>
      </c>
      <c r="AH65" s="11">
        <f t="shared" si="4"/>
        <v>153.21428571428572</v>
      </c>
    </row>
    <row r="66" spans="1:34" ht="155.1" customHeight="1" x14ac:dyDescent="0.45">
      <c r="A66" s="3" t="s">
        <v>79</v>
      </c>
      <c r="B66" s="4" t="s">
        <v>80</v>
      </c>
      <c r="C66" s="3" t="s">
        <v>129</v>
      </c>
      <c r="D66" s="3" t="s">
        <v>82</v>
      </c>
      <c r="E66" s="3" t="s">
        <v>227</v>
      </c>
      <c r="F66" s="3" t="s">
        <v>228</v>
      </c>
      <c r="G66" s="3" t="s">
        <v>229</v>
      </c>
      <c r="H66" s="3" t="s">
        <v>230</v>
      </c>
      <c r="I66" s="5" t="s">
        <v>29</v>
      </c>
      <c r="J66" s="3"/>
      <c r="K66" s="3"/>
      <c r="L66" s="3"/>
      <c r="M66" s="3"/>
      <c r="N66" s="3"/>
      <c r="O66" s="3"/>
      <c r="P66" s="3">
        <v>4</v>
      </c>
      <c r="Q66" s="3"/>
      <c r="R66" s="3"/>
      <c r="S66" s="3"/>
      <c r="T66" s="3"/>
      <c r="U66" s="3"/>
      <c r="V66" s="3"/>
      <c r="W66" s="3"/>
      <c r="X66" s="3"/>
      <c r="Y66" s="3">
        <f t="shared" si="0"/>
        <v>4</v>
      </c>
      <c r="Z66" s="7">
        <v>36</v>
      </c>
      <c r="AA66" s="7">
        <f t="shared" si="1"/>
        <v>144</v>
      </c>
      <c r="AB66" s="3"/>
      <c r="AC66" s="7">
        <v>90</v>
      </c>
      <c r="AD66" s="7">
        <f t="shared" si="2"/>
        <v>360</v>
      </c>
      <c r="AE66" s="7">
        <f t="shared" si="5"/>
        <v>23.400000000000002</v>
      </c>
      <c r="AF66" s="7">
        <f t="shared" si="3"/>
        <v>93.600000000000009</v>
      </c>
      <c r="AG66" s="11">
        <f t="shared" si="6"/>
        <v>20.892857142857142</v>
      </c>
      <c r="AH66" s="11">
        <f t="shared" si="4"/>
        <v>83.571428571428569</v>
      </c>
    </row>
    <row r="67" spans="1:34" ht="155.1" customHeight="1" x14ac:dyDescent="0.45">
      <c r="A67" s="3" t="s">
        <v>79</v>
      </c>
      <c r="B67" s="4" t="s">
        <v>80</v>
      </c>
      <c r="C67" s="3" t="s">
        <v>116</v>
      </c>
      <c r="D67" s="3" t="s">
        <v>107</v>
      </c>
      <c r="E67" s="3" t="s">
        <v>231</v>
      </c>
      <c r="F67" s="3" t="s">
        <v>232</v>
      </c>
      <c r="G67" s="3" t="s">
        <v>233</v>
      </c>
      <c r="H67" s="3" t="s">
        <v>234</v>
      </c>
      <c r="I67" s="5" t="s">
        <v>29</v>
      </c>
      <c r="J67" s="3"/>
      <c r="K67" s="3"/>
      <c r="L67" s="3"/>
      <c r="M67" s="3"/>
      <c r="N67" s="3"/>
      <c r="O67" s="3"/>
      <c r="P67" s="3">
        <v>6</v>
      </c>
      <c r="Q67" s="3"/>
      <c r="R67" s="3"/>
      <c r="S67" s="3"/>
      <c r="T67" s="3"/>
      <c r="U67" s="3"/>
      <c r="V67" s="3"/>
      <c r="W67" s="3"/>
      <c r="X67" s="3"/>
      <c r="Y67" s="3">
        <f t="shared" si="0"/>
        <v>6</v>
      </c>
      <c r="Z67" s="7">
        <v>56</v>
      </c>
      <c r="AA67" s="7">
        <f t="shared" si="1"/>
        <v>336</v>
      </c>
      <c r="AB67" s="3"/>
      <c r="AC67" s="7">
        <v>140</v>
      </c>
      <c r="AD67" s="7">
        <f t="shared" si="2"/>
        <v>840</v>
      </c>
      <c r="AE67" s="7">
        <f t="shared" si="5"/>
        <v>36.4</v>
      </c>
      <c r="AF67" s="7">
        <f t="shared" si="3"/>
        <v>218.39999999999998</v>
      </c>
      <c r="AG67" s="11">
        <f t="shared" si="6"/>
        <v>32.499999999999993</v>
      </c>
      <c r="AH67" s="11">
        <f t="shared" si="4"/>
        <v>194.99999999999994</v>
      </c>
    </row>
    <row r="68" spans="1:34" ht="155.1" customHeight="1" x14ac:dyDescent="0.45">
      <c r="A68" s="3" t="s">
        <v>79</v>
      </c>
      <c r="B68" s="4" t="s">
        <v>80</v>
      </c>
      <c r="C68" s="3" t="s">
        <v>112</v>
      </c>
      <c r="D68" s="3" t="s">
        <v>107</v>
      </c>
      <c r="E68" s="3" t="s">
        <v>235</v>
      </c>
      <c r="F68" s="3" t="s">
        <v>232</v>
      </c>
      <c r="G68" s="3" t="s">
        <v>236</v>
      </c>
      <c r="H68" s="3" t="s">
        <v>234</v>
      </c>
      <c r="I68" s="5" t="s">
        <v>29</v>
      </c>
      <c r="J68" s="3"/>
      <c r="K68" s="3"/>
      <c r="L68" s="3"/>
      <c r="M68" s="3"/>
      <c r="N68" s="3"/>
      <c r="O68" s="3"/>
      <c r="P68" s="3">
        <v>6</v>
      </c>
      <c r="Q68" s="3"/>
      <c r="R68" s="3"/>
      <c r="S68" s="3"/>
      <c r="T68" s="3"/>
      <c r="U68" s="3"/>
      <c r="V68" s="3"/>
      <c r="W68" s="3"/>
      <c r="X68" s="3"/>
      <c r="Y68" s="3">
        <f t="shared" si="0"/>
        <v>6</v>
      </c>
      <c r="Z68" s="7">
        <v>72</v>
      </c>
      <c r="AA68" s="7">
        <f t="shared" si="1"/>
        <v>432</v>
      </c>
      <c r="AB68" s="3"/>
      <c r="AC68" s="7">
        <v>180</v>
      </c>
      <c r="AD68" s="7">
        <f t="shared" si="2"/>
        <v>1080</v>
      </c>
      <c r="AE68" s="7">
        <f t="shared" si="5"/>
        <v>46.800000000000004</v>
      </c>
      <c r="AF68" s="7">
        <f t="shared" si="3"/>
        <v>280.8</v>
      </c>
      <c r="AG68" s="11">
        <f t="shared" si="6"/>
        <v>41.785714285714285</v>
      </c>
      <c r="AH68" s="11">
        <f t="shared" si="4"/>
        <v>250.71428571428572</v>
      </c>
    </row>
    <row r="69" spans="1:34" ht="155.1" customHeight="1" x14ac:dyDescent="0.45">
      <c r="A69" s="3" t="s">
        <v>79</v>
      </c>
      <c r="B69" s="4" t="s">
        <v>80</v>
      </c>
      <c r="C69" s="3" t="s">
        <v>129</v>
      </c>
      <c r="D69" s="3" t="s">
        <v>107</v>
      </c>
      <c r="E69" s="3" t="s">
        <v>237</v>
      </c>
      <c r="F69" s="3" t="s">
        <v>225</v>
      </c>
      <c r="G69" s="3" t="s">
        <v>238</v>
      </c>
      <c r="H69" s="3" t="s">
        <v>211</v>
      </c>
      <c r="I69" s="5" t="s">
        <v>29</v>
      </c>
      <c r="J69" s="3"/>
      <c r="K69" s="3"/>
      <c r="L69" s="3"/>
      <c r="M69" s="3"/>
      <c r="N69" s="3"/>
      <c r="O69" s="3"/>
      <c r="P69" s="3">
        <v>5</v>
      </c>
      <c r="Q69" s="3"/>
      <c r="R69" s="3"/>
      <c r="S69" s="3"/>
      <c r="T69" s="3"/>
      <c r="U69" s="3"/>
      <c r="V69" s="3"/>
      <c r="W69" s="3"/>
      <c r="X69" s="3"/>
      <c r="Y69" s="3">
        <f t="shared" si="0"/>
        <v>5</v>
      </c>
      <c r="Z69" s="7">
        <v>40</v>
      </c>
      <c r="AA69" s="7">
        <f t="shared" si="1"/>
        <v>200</v>
      </c>
      <c r="AB69" s="3"/>
      <c r="AC69" s="7">
        <v>100</v>
      </c>
      <c r="AD69" s="7">
        <f t="shared" si="2"/>
        <v>500</v>
      </c>
      <c r="AE69" s="7">
        <f t="shared" si="5"/>
        <v>26</v>
      </c>
      <c r="AF69" s="7">
        <f t="shared" si="3"/>
        <v>130</v>
      </c>
      <c r="AG69" s="11">
        <f t="shared" si="6"/>
        <v>23.214285714285712</v>
      </c>
      <c r="AH69" s="11">
        <f t="shared" si="4"/>
        <v>116.07142857142856</v>
      </c>
    </row>
    <row r="70" spans="1:34" ht="155.1" customHeight="1" x14ac:dyDescent="0.45">
      <c r="A70" s="3" t="s">
        <v>79</v>
      </c>
      <c r="B70" s="4" t="s">
        <v>80</v>
      </c>
      <c r="C70" s="3" t="s">
        <v>112</v>
      </c>
      <c r="D70" s="3" t="s">
        <v>100</v>
      </c>
      <c r="E70" s="3" t="s">
        <v>239</v>
      </c>
      <c r="F70" s="3" t="s">
        <v>240</v>
      </c>
      <c r="G70" s="3" t="s">
        <v>241</v>
      </c>
      <c r="H70" s="3" t="s">
        <v>242</v>
      </c>
      <c r="I70" s="5" t="s">
        <v>29</v>
      </c>
      <c r="J70" s="3"/>
      <c r="K70" s="3"/>
      <c r="L70" s="3"/>
      <c r="M70" s="3"/>
      <c r="N70" s="3"/>
      <c r="O70" s="3"/>
      <c r="P70" s="3">
        <v>8</v>
      </c>
      <c r="Q70" s="3"/>
      <c r="R70" s="3"/>
      <c r="S70" s="3"/>
      <c r="T70" s="3"/>
      <c r="U70" s="3"/>
      <c r="V70" s="3"/>
      <c r="W70" s="3"/>
      <c r="X70" s="3"/>
      <c r="Y70" s="3">
        <f t="shared" si="0"/>
        <v>8</v>
      </c>
      <c r="Z70" s="7">
        <v>100</v>
      </c>
      <c r="AA70" s="7">
        <f t="shared" si="1"/>
        <v>800</v>
      </c>
      <c r="AB70" s="3"/>
      <c r="AC70" s="7">
        <v>250</v>
      </c>
      <c r="AD70" s="7">
        <f t="shared" si="2"/>
        <v>2000</v>
      </c>
      <c r="AE70" s="7">
        <f t="shared" si="5"/>
        <v>65</v>
      </c>
      <c r="AF70" s="7">
        <f t="shared" si="3"/>
        <v>520</v>
      </c>
      <c r="AG70" s="11">
        <f t="shared" si="6"/>
        <v>58.035714285714278</v>
      </c>
      <c r="AH70" s="11">
        <f t="shared" si="4"/>
        <v>464.28571428571422</v>
      </c>
    </row>
    <row r="71" spans="1:34" ht="155.1" customHeight="1" x14ac:dyDescent="0.45">
      <c r="A71" s="3" t="s">
        <v>79</v>
      </c>
      <c r="B71" s="4" t="s">
        <v>80</v>
      </c>
      <c r="C71" s="3" t="s">
        <v>112</v>
      </c>
      <c r="D71" s="3" t="s">
        <v>100</v>
      </c>
      <c r="E71" s="3" t="s">
        <v>239</v>
      </c>
      <c r="F71" s="3" t="s">
        <v>240</v>
      </c>
      <c r="G71" s="3" t="s">
        <v>241</v>
      </c>
      <c r="H71" s="3" t="s">
        <v>243</v>
      </c>
      <c r="I71" s="5" t="s">
        <v>29</v>
      </c>
      <c r="J71" s="3"/>
      <c r="K71" s="3"/>
      <c r="L71" s="3"/>
      <c r="M71" s="3"/>
      <c r="N71" s="3"/>
      <c r="O71" s="3"/>
      <c r="P71" s="3">
        <v>7</v>
      </c>
      <c r="Q71" s="3"/>
      <c r="R71" s="3"/>
      <c r="S71" s="3"/>
      <c r="T71" s="3"/>
      <c r="U71" s="3"/>
      <c r="V71" s="3"/>
      <c r="W71" s="3"/>
      <c r="X71" s="3"/>
      <c r="Y71" s="3">
        <f t="shared" si="0"/>
        <v>7</v>
      </c>
      <c r="Z71" s="7">
        <v>100</v>
      </c>
      <c r="AA71" s="7">
        <f t="shared" si="1"/>
        <v>700</v>
      </c>
      <c r="AB71" s="3"/>
      <c r="AC71" s="7">
        <v>250</v>
      </c>
      <c r="AD71" s="7">
        <f t="shared" si="2"/>
        <v>1750</v>
      </c>
      <c r="AE71" s="7">
        <f t="shared" si="5"/>
        <v>65</v>
      </c>
      <c r="AF71" s="7">
        <f t="shared" si="3"/>
        <v>455</v>
      </c>
      <c r="AG71" s="11">
        <f t="shared" si="6"/>
        <v>58.035714285714278</v>
      </c>
      <c r="AH71" s="11">
        <f t="shared" si="4"/>
        <v>406.24999999999994</v>
      </c>
    </row>
    <row r="72" spans="1:34" ht="155.1" customHeight="1" x14ac:dyDescent="0.45">
      <c r="A72" s="3" t="s">
        <v>79</v>
      </c>
      <c r="B72" s="4" t="s">
        <v>80</v>
      </c>
      <c r="C72" s="3" t="s">
        <v>129</v>
      </c>
      <c r="D72" s="3" t="s">
        <v>82</v>
      </c>
      <c r="E72" s="3" t="s">
        <v>244</v>
      </c>
      <c r="F72" s="3" t="s">
        <v>245</v>
      </c>
      <c r="G72" s="3" t="s">
        <v>246</v>
      </c>
      <c r="H72" s="3" t="s">
        <v>247</v>
      </c>
      <c r="I72" s="5" t="s">
        <v>29</v>
      </c>
      <c r="J72" s="3"/>
      <c r="K72" s="3"/>
      <c r="L72" s="3"/>
      <c r="M72" s="3"/>
      <c r="N72" s="3"/>
      <c r="O72" s="3"/>
      <c r="P72" s="3">
        <v>8</v>
      </c>
      <c r="Q72" s="3"/>
      <c r="R72" s="3"/>
      <c r="S72" s="3"/>
      <c r="T72" s="3"/>
      <c r="U72" s="3"/>
      <c r="V72" s="3"/>
      <c r="W72" s="3"/>
      <c r="X72" s="3"/>
      <c r="Y72" s="3">
        <f t="shared" si="0"/>
        <v>8</v>
      </c>
      <c r="Z72" s="7">
        <v>40</v>
      </c>
      <c r="AA72" s="7">
        <f t="shared" si="1"/>
        <v>320</v>
      </c>
      <c r="AB72" s="3"/>
      <c r="AC72" s="7">
        <v>100</v>
      </c>
      <c r="AD72" s="7">
        <f t="shared" si="2"/>
        <v>800</v>
      </c>
      <c r="AE72" s="7">
        <f t="shared" si="5"/>
        <v>26</v>
      </c>
      <c r="AF72" s="7">
        <f t="shared" si="3"/>
        <v>208</v>
      </c>
      <c r="AG72" s="11">
        <f t="shared" si="6"/>
        <v>23.214285714285712</v>
      </c>
      <c r="AH72" s="11">
        <f t="shared" si="4"/>
        <v>185.71428571428569</v>
      </c>
    </row>
    <row r="73" spans="1:34" ht="155.1" customHeight="1" x14ac:dyDescent="0.45">
      <c r="A73" s="3" t="s">
        <v>79</v>
      </c>
      <c r="B73" s="4" t="s">
        <v>80</v>
      </c>
      <c r="C73" s="3" t="s">
        <v>129</v>
      </c>
      <c r="D73" s="3" t="s">
        <v>100</v>
      </c>
      <c r="E73" s="3" t="s">
        <v>248</v>
      </c>
      <c r="F73" s="3" t="s">
        <v>249</v>
      </c>
      <c r="G73" s="3" t="s">
        <v>250</v>
      </c>
      <c r="H73" s="3" t="s">
        <v>242</v>
      </c>
      <c r="I73" s="5" t="s">
        <v>29</v>
      </c>
      <c r="J73" s="3"/>
      <c r="K73" s="3"/>
      <c r="L73" s="3"/>
      <c r="M73" s="3"/>
      <c r="N73" s="3"/>
      <c r="O73" s="3"/>
      <c r="P73" s="3">
        <v>8</v>
      </c>
      <c r="Q73" s="3"/>
      <c r="R73" s="3"/>
      <c r="S73" s="3"/>
      <c r="T73" s="3"/>
      <c r="U73" s="3"/>
      <c r="V73" s="3"/>
      <c r="W73" s="3"/>
      <c r="X73" s="3"/>
      <c r="Y73" s="3">
        <f t="shared" si="0"/>
        <v>8</v>
      </c>
      <c r="Z73" s="7">
        <v>60</v>
      </c>
      <c r="AA73" s="7">
        <f t="shared" si="1"/>
        <v>480</v>
      </c>
      <c r="AB73" s="3"/>
      <c r="AC73" s="7">
        <v>150</v>
      </c>
      <c r="AD73" s="7">
        <f t="shared" si="2"/>
        <v>1200</v>
      </c>
      <c r="AE73" s="7">
        <f t="shared" si="5"/>
        <v>39</v>
      </c>
      <c r="AF73" s="7">
        <f t="shared" si="3"/>
        <v>312</v>
      </c>
      <c r="AG73" s="11">
        <f t="shared" si="6"/>
        <v>34.821428571428569</v>
      </c>
      <c r="AH73" s="11">
        <f t="shared" si="4"/>
        <v>278.57142857142856</v>
      </c>
    </row>
    <row r="74" spans="1:34" ht="155.1" customHeight="1" x14ac:dyDescent="0.45">
      <c r="A74" s="3" t="s">
        <v>79</v>
      </c>
      <c r="B74" s="4" t="s">
        <v>80</v>
      </c>
      <c r="C74" s="3" t="s">
        <v>116</v>
      </c>
      <c r="D74" s="3" t="s">
        <v>107</v>
      </c>
      <c r="E74" s="3" t="s">
        <v>251</v>
      </c>
      <c r="F74" s="3" t="s">
        <v>252</v>
      </c>
      <c r="G74" s="3" t="s">
        <v>253</v>
      </c>
      <c r="H74" s="3" t="s">
        <v>254</v>
      </c>
      <c r="I74" s="5" t="s">
        <v>29</v>
      </c>
      <c r="J74" s="3"/>
      <c r="K74" s="3"/>
      <c r="L74" s="3"/>
      <c r="M74" s="3"/>
      <c r="N74" s="3"/>
      <c r="O74" s="3"/>
      <c r="P74" s="3">
        <v>7</v>
      </c>
      <c r="Q74" s="3"/>
      <c r="R74" s="3"/>
      <c r="S74" s="3"/>
      <c r="T74" s="3"/>
      <c r="U74" s="3"/>
      <c r="V74" s="3"/>
      <c r="W74" s="3"/>
      <c r="X74" s="3"/>
      <c r="Y74" s="3">
        <f t="shared" si="0"/>
        <v>7</v>
      </c>
      <c r="Z74" s="7">
        <v>64</v>
      </c>
      <c r="AA74" s="7">
        <f t="shared" si="1"/>
        <v>448</v>
      </c>
      <c r="AB74" s="3"/>
      <c r="AC74" s="7">
        <v>160</v>
      </c>
      <c r="AD74" s="7">
        <f t="shared" si="2"/>
        <v>1120</v>
      </c>
      <c r="AE74" s="7">
        <f t="shared" si="5"/>
        <v>41.6</v>
      </c>
      <c r="AF74" s="7">
        <f t="shared" si="3"/>
        <v>291.2</v>
      </c>
      <c r="AG74" s="11">
        <f t="shared" si="6"/>
        <v>37.142857142857139</v>
      </c>
      <c r="AH74" s="11">
        <f t="shared" si="4"/>
        <v>260</v>
      </c>
    </row>
    <row r="75" spans="1:34" ht="155.1" customHeight="1" x14ac:dyDescent="0.45">
      <c r="A75" s="3" t="s">
        <v>79</v>
      </c>
      <c r="B75" s="4" t="s">
        <v>80</v>
      </c>
      <c r="C75" s="3" t="s">
        <v>214</v>
      </c>
      <c r="D75" s="3" t="s">
        <v>100</v>
      </c>
      <c r="E75" s="3" t="s">
        <v>255</v>
      </c>
      <c r="F75" s="3" t="s">
        <v>256</v>
      </c>
      <c r="G75" s="3" t="s">
        <v>257</v>
      </c>
      <c r="H75" s="3" t="s">
        <v>234</v>
      </c>
      <c r="I75" s="5" t="s">
        <v>29</v>
      </c>
      <c r="J75" s="3"/>
      <c r="K75" s="3"/>
      <c r="L75" s="3"/>
      <c r="M75" s="3"/>
      <c r="N75" s="3"/>
      <c r="O75" s="3"/>
      <c r="P75" s="3">
        <v>8</v>
      </c>
      <c r="Q75" s="3"/>
      <c r="R75" s="3"/>
      <c r="S75" s="3"/>
      <c r="T75" s="3"/>
      <c r="U75" s="3"/>
      <c r="V75" s="3"/>
      <c r="W75" s="3"/>
      <c r="X75" s="3"/>
      <c r="Y75" s="3">
        <f t="shared" si="0"/>
        <v>8</v>
      </c>
      <c r="Z75" s="7">
        <v>120</v>
      </c>
      <c r="AA75" s="7">
        <f t="shared" si="1"/>
        <v>960</v>
      </c>
      <c r="AB75" s="3"/>
      <c r="AC75" s="7">
        <v>300</v>
      </c>
      <c r="AD75" s="7">
        <f t="shared" si="2"/>
        <v>2400</v>
      </c>
      <c r="AE75" s="7">
        <f t="shared" si="5"/>
        <v>78</v>
      </c>
      <c r="AF75" s="7">
        <f t="shared" si="3"/>
        <v>624</v>
      </c>
      <c r="AG75" s="11">
        <f t="shared" si="6"/>
        <v>69.642857142857139</v>
      </c>
      <c r="AH75" s="11">
        <f t="shared" si="4"/>
        <v>557.14285714285711</v>
      </c>
    </row>
    <row r="76" spans="1:34" ht="155.1" customHeight="1" x14ac:dyDescent="0.45">
      <c r="A76" s="3" t="s">
        <v>79</v>
      </c>
      <c r="B76" s="4" t="s">
        <v>80</v>
      </c>
      <c r="C76" s="3" t="s">
        <v>214</v>
      </c>
      <c r="D76" s="3" t="s">
        <v>100</v>
      </c>
      <c r="E76" s="3" t="s">
        <v>255</v>
      </c>
      <c r="F76" s="3" t="s">
        <v>256</v>
      </c>
      <c r="G76" s="3" t="s">
        <v>257</v>
      </c>
      <c r="H76" s="3" t="s">
        <v>203</v>
      </c>
      <c r="I76" s="5" t="s">
        <v>29</v>
      </c>
      <c r="J76" s="3"/>
      <c r="K76" s="3"/>
      <c r="L76" s="3"/>
      <c r="M76" s="3"/>
      <c r="N76" s="3"/>
      <c r="O76" s="3"/>
      <c r="P76" s="3">
        <v>8</v>
      </c>
      <c r="Q76" s="3"/>
      <c r="R76" s="3"/>
      <c r="S76" s="3"/>
      <c r="T76" s="3"/>
      <c r="U76" s="3"/>
      <c r="V76" s="3"/>
      <c r="W76" s="3"/>
      <c r="X76" s="3"/>
      <c r="Y76" s="3">
        <f t="shared" si="0"/>
        <v>8</v>
      </c>
      <c r="Z76" s="7">
        <v>120</v>
      </c>
      <c r="AA76" s="7">
        <f t="shared" si="1"/>
        <v>960</v>
      </c>
      <c r="AB76" s="3"/>
      <c r="AC76" s="7">
        <v>300</v>
      </c>
      <c r="AD76" s="7">
        <f t="shared" si="2"/>
        <v>2400</v>
      </c>
      <c r="AE76" s="7">
        <f t="shared" si="5"/>
        <v>78</v>
      </c>
      <c r="AF76" s="7">
        <f t="shared" si="3"/>
        <v>624</v>
      </c>
      <c r="AG76" s="11">
        <f t="shared" si="6"/>
        <v>69.642857142857139</v>
      </c>
      <c r="AH76" s="11">
        <f t="shared" si="4"/>
        <v>557.14285714285711</v>
      </c>
    </row>
    <row r="77" spans="1:34" ht="155.1" customHeight="1" x14ac:dyDescent="0.45">
      <c r="A77" s="3" t="s">
        <v>79</v>
      </c>
      <c r="B77" s="4" t="s">
        <v>80</v>
      </c>
      <c r="C77" s="3" t="s">
        <v>129</v>
      </c>
      <c r="D77" s="3" t="s">
        <v>107</v>
      </c>
      <c r="E77" s="3" t="s">
        <v>258</v>
      </c>
      <c r="F77" s="3" t="s">
        <v>185</v>
      </c>
      <c r="G77" s="3" t="s">
        <v>259</v>
      </c>
      <c r="H77" s="3" t="s">
        <v>230</v>
      </c>
      <c r="I77" s="5" t="s">
        <v>29</v>
      </c>
      <c r="J77" s="3"/>
      <c r="K77" s="3"/>
      <c r="L77" s="3"/>
      <c r="M77" s="3"/>
      <c r="N77" s="3"/>
      <c r="O77" s="3"/>
      <c r="P77" s="3">
        <v>6</v>
      </c>
      <c r="Q77" s="3"/>
      <c r="R77" s="3"/>
      <c r="S77" s="3"/>
      <c r="T77" s="3"/>
      <c r="U77" s="3"/>
      <c r="V77" s="3"/>
      <c r="W77" s="3"/>
      <c r="X77" s="3"/>
      <c r="Y77" s="3">
        <f t="shared" si="0"/>
        <v>6</v>
      </c>
      <c r="Z77" s="7">
        <v>22</v>
      </c>
      <c r="AA77" s="7">
        <f t="shared" si="1"/>
        <v>132</v>
      </c>
      <c r="AB77" s="3"/>
      <c r="AC77" s="7">
        <v>55</v>
      </c>
      <c r="AD77" s="7">
        <f t="shared" si="2"/>
        <v>330</v>
      </c>
      <c r="AE77" s="7">
        <f t="shared" si="5"/>
        <v>14.3</v>
      </c>
      <c r="AF77" s="7">
        <f t="shared" si="3"/>
        <v>85.800000000000011</v>
      </c>
      <c r="AG77" s="11">
        <f t="shared" si="6"/>
        <v>12.767857142857142</v>
      </c>
      <c r="AH77" s="11">
        <f t="shared" si="4"/>
        <v>76.607142857142861</v>
      </c>
    </row>
    <row r="78" spans="1:34" ht="155.1" customHeight="1" x14ac:dyDescent="0.45">
      <c r="A78" s="3" t="s">
        <v>79</v>
      </c>
      <c r="B78" s="4" t="s">
        <v>80</v>
      </c>
      <c r="C78" s="3" t="s">
        <v>146</v>
      </c>
      <c r="D78" s="3" t="s">
        <v>82</v>
      </c>
      <c r="E78" s="3" t="s">
        <v>260</v>
      </c>
      <c r="F78" s="3" t="s">
        <v>261</v>
      </c>
      <c r="G78" s="3" t="s">
        <v>262</v>
      </c>
      <c r="H78" s="3" t="s">
        <v>263</v>
      </c>
      <c r="I78" s="5" t="s">
        <v>29</v>
      </c>
      <c r="J78" s="3"/>
      <c r="K78" s="3"/>
      <c r="L78" s="3"/>
      <c r="M78" s="3"/>
      <c r="N78" s="3"/>
      <c r="O78" s="3"/>
      <c r="P78" s="3">
        <v>4</v>
      </c>
      <c r="Q78" s="3"/>
      <c r="R78" s="3"/>
      <c r="S78" s="3"/>
      <c r="T78" s="3"/>
      <c r="U78" s="3"/>
      <c r="V78" s="3"/>
      <c r="W78" s="3"/>
      <c r="X78" s="3"/>
      <c r="Y78" s="3">
        <f t="shared" si="0"/>
        <v>4</v>
      </c>
      <c r="Z78" s="7">
        <v>52</v>
      </c>
      <c r="AA78" s="7">
        <f t="shared" si="1"/>
        <v>208</v>
      </c>
      <c r="AB78" s="3"/>
      <c r="AC78" s="7">
        <v>130</v>
      </c>
      <c r="AD78" s="7">
        <f t="shared" si="2"/>
        <v>520</v>
      </c>
      <c r="AE78" s="7">
        <f t="shared" si="5"/>
        <v>33.800000000000004</v>
      </c>
      <c r="AF78" s="7">
        <f t="shared" si="3"/>
        <v>135.20000000000002</v>
      </c>
      <c r="AG78" s="11">
        <f t="shared" si="6"/>
        <v>30.178571428571431</v>
      </c>
      <c r="AH78" s="11">
        <f t="shared" si="4"/>
        <v>120.71428571428572</v>
      </c>
    </row>
    <row r="79" spans="1:34" ht="155.1" customHeight="1" x14ac:dyDescent="0.45">
      <c r="A79" s="3" t="s">
        <v>79</v>
      </c>
      <c r="B79" s="4" t="s">
        <v>80</v>
      </c>
      <c r="C79" s="3" t="s">
        <v>138</v>
      </c>
      <c r="D79" s="3" t="s">
        <v>82</v>
      </c>
      <c r="E79" s="3" t="s">
        <v>264</v>
      </c>
      <c r="F79" s="3" t="s">
        <v>265</v>
      </c>
      <c r="G79" s="3" t="s">
        <v>266</v>
      </c>
      <c r="H79" s="3" t="s">
        <v>263</v>
      </c>
      <c r="I79" s="5" t="s">
        <v>29</v>
      </c>
      <c r="J79" s="3"/>
      <c r="K79" s="3"/>
      <c r="L79" s="3"/>
      <c r="M79" s="3"/>
      <c r="N79" s="3"/>
      <c r="O79" s="3"/>
      <c r="P79" s="3">
        <v>4</v>
      </c>
      <c r="Q79" s="3"/>
      <c r="R79" s="3"/>
      <c r="S79" s="3"/>
      <c r="T79" s="3"/>
      <c r="U79" s="3"/>
      <c r="V79" s="3"/>
      <c r="W79" s="3"/>
      <c r="X79" s="3"/>
      <c r="Y79" s="3">
        <f t="shared" ref="Y79:Y142" si="7">SUM(J79:X79)</f>
        <v>4</v>
      </c>
      <c r="Z79" s="7">
        <v>28</v>
      </c>
      <c r="AA79" s="7">
        <f t="shared" ref="AA79:AA142" si="8">SUM(Z79*Y79)</f>
        <v>112</v>
      </c>
      <c r="AB79" s="3"/>
      <c r="AC79" s="7">
        <v>70</v>
      </c>
      <c r="AD79" s="7">
        <f t="shared" ref="AD79:AD142" si="9">SUM(AC79*Y79)</f>
        <v>280</v>
      </c>
      <c r="AE79" s="7">
        <f t="shared" si="5"/>
        <v>18.2</v>
      </c>
      <c r="AF79" s="7">
        <f t="shared" ref="AF79:AF142" si="10">SUM(AE79*Y79)</f>
        <v>72.8</v>
      </c>
      <c r="AG79" s="11">
        <f t="shared" si="6"/>
        <v>16.249999999999996</v>
      </c>
      <c r="AH79" s="11">
        <f t="shared" ref="AH79:AH142" si="11">SUM(AG79*Y79)</f>
        <v>64.999999999999986</v>
      </c>
    </row>
    <row r="80" spans="1:34" ht="155.1" customHeight="1" x14ac:dyDescent="0.45">
      <c r="A80" s="3" t="s">
        <v>79</v>
      </c>
      <c r="B80" s="4" t="s">
        <v>80</v>
      </c>
      <c r="C80" s="3" t="s">
        <v>138</v>
      </c>
      <c r="D80" s="3" t="s">
        <v>82</v>
      </c>
      <c r="E80" s="3" t="s">
        <v>267</v>
      </c>
      <c r="F80" s="3" t="s">
        <v>268</v>
      </c>
      <c r="G80" s="3" t="s">
        <v>269</v>
      </c>
      <c r="H80" s="3" t="s">
        <v>270</v>
      </c>
      <c r="I80" s="5" t="s">
        <v>29</v>
      </c>
      <c r="J80" s="3"/>
      <c r="K80" s="3"/>
      <c r="L80" s="3"/>
      <c r="M80" s="3"/>
      <c r="N80" s="3"/>
      <c r="O80" s="3"/>
      <c r="P80" s="3">
        <v>4</v>
      </c>
      <c r="Q80" s="3"/>
      <c r="R80" s="3"/>
      <c r="S80" s="3"/>
      <c r="T80" s="3"/>
      <c r="U80" s="3"/>
      <c r="V80" s="3"/>
      <c r="W80" s="3"/>
      <c r="X80" s="3"/>
      <c r="Y80" s="3">
        <f t="shared" si="7"/>
        <v>4</v>
      </c>
      <c r="Z80" s="7">
        <v>28</v>
      </c>
      <c r="AA80" s="7">
        <f t="shared" si="8"/>
        <v>112</v>
      </c>
      <c r="AB80" s="3"/>
      <c r="AC80" s="7">
        <v>70</v>
      </c>
      <c r="AD80" s="7">
        <f t="shared" si="9"/>
        <v>280</v>
      </c>
      <c r="AE80" s="7">
        <f t="shared" ref="AE80:AE143" si="12">SUM(Z80*65%)</f>
        <v>18.2</v>
      </c>
      <c r="AF80" s="7">
        <f t="shared" si="10"/>
        <v>72.8</v>
      </c>
      <c r="AG80" s="11">
        <f t="shared" ref="AG80:AG143" si="13">SUM(AE80/1.12)</f>
        <v>16.249999999999996</v>
      </c>
      <c r="AH80" s="11">
        <f t="shared" si="11"/>
        <v>64.999999999999986</v>
      </c>
    </row>
    <row r="81" spans="1:34" ht="155.1" customHeight="1" x14ac:dyDescent="0.45">
      <c r="A81" s="3" t="s">
        <v>79</v>
      </c>
      <c r="B81" s="4" t="s">
        <v>80</v>
      </c>
      <c r="C81" s="3" t="s">
        <v>138</v>
      </c>
      <c r="D81" s="3" t="s">
        <v>107</v>
      </c>
      <c r="E81" s="3" t="s">
        <v>271</v>
      </c>
      <c r="F81" s="3" t="s">
        <v>272</v>
      </c>
      <c r="G81" s="3" t="s">
        <v>273</v>
      </c>
      <c r="H81" s="3" t="s">
        <v>274</v>
      </c>
      <c r="I81" s="5" t="s">
        <v>29</v>
      </c>
      <c r="J81" s="3"/>
      <c r="K81" s="3"/>
      <c r="L81" s="3"/>
      <c r="M81" s="3"/>
      <c r="N81" s="3"/>
      <c r="O81" s="3"/>
      <c r="P81" s="3">
        <v>3</v>
      </c>
      <c r="Q81" s="3"/>
      <c r="R81" s="3"/>
      <c r="S81" s="3"/>
      <c r="T81" s="3"/>
      <c r="U81" s="3"/>
      <c r="V81" s="3"/>
      <c r="W81" s="3"/>
      <c r="X81" s="3"/>
      <c r="Y81" s="3">
        <f t="shared" si="7"/>
        <v>3</v>
      </c>
      <c r="Z81" s="7">
        <v>36</v>
      </c>
      <c r="AA81" s="7">
        <f t="shared" si="8"/>
        <v>108</v>
      </c>
      <c r="AB81" s="3"/>
      <c r="AC81" s="7">
        <v>90</v>
      </c>
      <c r="AD81" s="7">
        <f t="shared" si="9"/>
        <v>270</v>
      </c>
      <c r="AE81" s="7">
        <f t="shared" si="12"/>
        <v>23.400000000000002</v>
      </c>
      <c r="AF81" s="7">
        <f t="shared" si="10"/>
        <v>70.2</v>
      </c>
      <c r="AG81" s="11">
        <f t="shared" si="13"/>
        <v>20.892857142857142</v>
      </c>
      <c r="AH81" s="11">
        <f t="shared" si="11"/>
        <v>62.678571428571431</v>
      </c>
    </row>
    <row r="82" spans="1:34" ht="155.1" customHeight="1" x14ac:dyDescent="0.45">
      <c r="A82" s="3" t="s">
        <v>79</v>
      </c>
      <c r="B82" s="4" t="s">
        <v>80</v>
      </c>
      <c r="C82" s="3" t="s">
        <v>138</v>
      </c>
      <c r="D82" s="3" t="s">
        <v>107</v>
      </c>
      <c r="E82" s="3" t="s">
        <v>275</v>
      </c>
      <c r="F82" s="3" t="s">
        <v>276</v>
      </c>
      <c r="G82" s="3" t="s">
        <v>277</v>
      </c>
      <c r="H82" s="3" t="s">
        <v>263</v>
      </c>
      <c r="I82" s="5" t="s">
        <v>29</v>
      </c>
      <c r="J82" s="3"/>
      <c r="K82" s="3"/>
      <c r="L82" s="3"/>
      <c r="M82" s="3"/>
      <c r="N82" s="3"/>
      <c r="O82" s="3"/>
      <c r="P82" s="3">
        <v>5</v>
      </c>
      <c r="Q82" s="3"/>
      <c r="R82" s="3"/>
      <c r="S82" s="3"/>
      <c r="T82" s="3"/>
      <c r="U82" s="3"/>
      <c r="V82" s="3"/>
      <c r="W82" s="3"/>
      <c r="X82" s="3"/>
      <c r="Y82" s="3">
        <f t="shared" si="7"/>
        <v>5</v>
      </c>
      <c r="Z82" s="7">
        <v>40</v>
      </c>
      <c r="AA82" s="7">
        <f t="shared" si="8"/>
        <v>200</v>
      </c>
      <c r="AB82" s="3"/>
      <c r="AC82" s="7">
        <v>100</v>
      </c>
      <c r="AD82" s="7">
        <f t="shared" si="9"/>
        <v>500</v>
      </c>
      <c r="AE82" s="7">
        <f t="shared" si="12"/>
        <v>26</v>
      </c>
      <c r="AF82" s="7">
        <f t="shared" si="10"/>
        <v>130</v>
      </c>
      <c r="AG82" s="11">
        <f t="shared" si="13"/>
        <v>23.214285714285712</v>
      </c>
      <c r="AH82" s="11">
        <f t="shared" si="11"/>
        <v>116.07142857142856</v>
      </c>
    </row>
    <row r="83" spans="1:34" ht="155.1" customHeight="1" x14ac:dyDescent="0.45">
      <c r="A83" s="3" t="s">
        <v>79</v>
      </c>
      <c r="B83" s="4" t="s">
        <v>80</v>
      </c>
      <c r="C83" s="3" t="s">
        <v>278</v>
      </c>
      <c r="D83" s="3" t="s">
        <v>107</v>
      </c>
      <c r="E83" s="3" t="s">
        <v>279</v>
      </c>
      <c r="F83" s="3" t="s">
        <v>280</v>
      </c>
      <c r="G83" s="3" t="s">
        <v>281</v>
      </c>
      <c r="H83" s="3" t="s">
        <v>282</v>
      </c>
      <c r="I83" s="5" t="s">
        <v>29</v>
      </c>
      <c r="J83" s="3"/>
      <c r="K83" s="3"/>
      <c r="L83" s="3"/>
      <c r="M83" s="3"/>
      <c r="N83" s="3"/>
      <c r="O83" s="3"/>
      <c r="P83" s="3">
        <v>5</v>
      </c>
      <c r="Q83" s="3"/>
      <c r="R83" s="3"/>
      <c r="S83" s="3"/>
      <c r="T83" s="3"/>
      <c r="U83" s="3"/>
      <c r="V83" s="3"/>
      <c r="W83" s="3"/>
      <c r="X83" s="3"/>
      <c r="Y83" s="3">
        <f t="shared" si="7"/>
        <v>5</v>
      </c>
      <c r="Z83" s="7">
        <v>22</v>
      </c>
      <c r="AA83" s="7">
        <f t="shared" si="8"/>
        <v>110</v>
      </c>
      <c r="AB83" s="3"/>
      <c r="AC83" s="7">
        <v>55</v>
      </c>
      <c r="AD83" s="7">
        <f t="shared" si="9"/>
        <v>275</v>
      </c>
      <c r="AE83" s="7">
        <f t="shared" si="12"/>
        <v>14.3</v>
      </c>
      <c r="AF83" s="7">
        <f t="shared" si="10"/>
        <v>71.5</v>
      </c>
      <c r="AG83" s="11">
        <f t="shared" si="13"/>
        <v>12.767857142857142</v>
      </c>
      <c r="AH83" s="11">
        <f t="shared" si="11"/>
        <v>63.839285714285708</v>
      </c>
    </row>
    <row r="84" spans="1:34" ht="155.1" customHeight="1" x14ac:dyDescent="0.45">
      <c r="A84" s="3" t="s">
        <v>79</v>
      </c>
      <c r="B84" s="4" t="s">
        <v>80</v>
      </c>
      <c r="C84" s="3" t="s">
        <v>278</v>
      </c>
      <c r="D84" s="3" t="s">
        <v>107</v>
      </c>
      <c r="E84" s="3" t="s">
        <v>283</v>
      </c>
      <c r="F84" s="3" t="s">
        <v>185</v>
      </c>
      <c r="G84" s="3" t="s">
        <v>284</v>
      </c>
      <c r="H84" s="3" t="s">
        <v>285</v>
      </c>
      <c r="I84" s="5" t="s">
        <v>29</v>
      </c>
      <c r="J84" s="3"/>
      <c r="K84" s="3"/>
      <c r="L84" s="3"/>
      <c r="M84" s="3"/>
      <c r="N84" s="3"/>
      <c r="O84" s="3"/>
      <c r="P84" s="3">
        <v>6</v>
      </c>
      <c r="Q84" s="3"/>
      <c r="R84" s="3"/>
      <c r="S84" s="3"/>
      <c r="T84" s="3"/>
      <c r="U84" s="3"/>
      <c r="V84" s="3"/>
      <c r="W84" s="3"/>
      <c r="X84" s="3"/>
      <c r="Y84" s="3">
        <f t="shared" si="7"/>
        <v>6</v>
      </c>
      <c r="Z84" s="7">
        <v>26</v>
      </c>
      <c r="AA84" s="7">
        <f t="shared" si="8"/>
        <v>156</v>
      </c>
      <c r="AB84" s="3"/>
      <c r="AC84" s="7">
        <v>65</v>
      </c>
      <c r="AD84" s="7">
        <f t="shared" si="9"/>
        <v>390</v>
      </c>
      <c r="AE84" s="7">
        <f t="shared" si="12"/>
        <v>16.900000000000002</v>
      </c>
      <c r="AF84" s="7">
        <f t="shared" si="10"/>
        <v>101.4</v>
      </c>
      <c r="AG84" s="11">
        <f t="shared" si="13"/>
        <v>15.089285714285715</v>
      </c>
      <c r="AH84" s="11">
        <f t="shared" si="11"/>
        <v>90.535714285714292</v>
      </c>
    </row>
    <row r="85" spans="1:34" ht="155.1" customHeight="1" x14ac:dyDescent="0.45">
      <c r="A85" s="3" t="s">
        <v>79</v>
      </c>
      <c r="B85" s="4" t="s">
        <v>80</v>
      </c>
      <c r="C85" s="3" t="s">
        <v>88</v>
      </c>
      <c r="D85" s="3" t="s">
        <v>107</v>
      </c>
      <c r="E85" s="3" t="s">
        <v>286</v>
      </c>
      <c r="F85" s="3" t="s">
        <v>159</v>
      </c>
      <c r="G85" s="3" t="s">
        <v>287</v>
      </c>
      <c r="H85" s="3" t="s">
        <v>161</v>
      </c>
      <c r="I85" s="5" t="s">
        <v>29</v>
      </c>
      <c r="J85" s="3"/>
      <c r="K85" s="3"/>
      <c r="L85" s="3"/>
      <c r="M85" s="3"/>
      <c r="N85" s="3"/>
      <c r="O85" s="3"/>
      <c r="P85" s="3">
        <v>6</v>
      </c>
      <c r="Q85" s="3"/>
      <c r="R85" s="3"/>
      <c r="S85" s="3"/>
      <c r="T85" s="3"/>
      <c r="U85" s="3"/>
      <c r="V85" s="3"/>
      <c r="W85" s="3"/>
      <c r="X85" s="3"/>
      <c r="Y85" s="3">
        <f t="shared" si="7"/>
        <v>6</v>
      </c>
      <c r="Z85" s="7">
        <v>84</v>
      </c>
      <c r="AA85" s="7">
        <f t="shared" si="8"/>
        <v>504</v>
      </c>
      <c r="AB85" s="3"/>
      <c r="AC85" s="7">
        <v>210</v>
      </c>
      <c r="AD85" s="7">
        <f t="shared" si="9"/>
        <v>1260</v>
      </c>
      <c r="AE85" s="7">
        <f t="shared" si="12"/>
        <v>54.6</v>
      </c>
      <c r="AF85" s="7">
        <f t="shared" si="10"/>
        <v>327.60000000000002</v>
      </c>
      <c r="AG85" s="11">
        <f t="shared" si="13"/>
        <v>48.75</v>
      </c>
      <c r="AH85" s="11">
        <f t="shared" si="11"/>
        <v>292.5</v>
      </c>
    </row>
    <row r="86" spans="1:34" ht="155.1" customHeight="1" x14ac:dyDescent="0.45">
      <c r="A86" s="3" t="s">
        <v>79</v>
      </c>
      <c r="B86" s="4" t="s">
        <v>80</v>
      </c>
      <c r="C86" s="3" t="s">
        <v>88</v>
      </c>
      <c r="D86" s="3" t="s">
        <v>107</v>
      </c>
      <c r="E86" s="3" t="s">
        <v>286</v>
      </c>
      <c r="F86" s="3" t="s">
        <v>159</v>
      </c>
      <c r="G86" s="3" t="s">
        <v>287</v>
      </c>
      <c r="H86" s="3" t="s">
        <v>162</v>
      </c>
      <c r="I86" s="5" t="s">
        <v>29</v>
      </c>
      <c r="J86" s="3"/>
      <c r="K86" s="3"/>
      <c r="L86" s="3"/>
      <c r="M86" s="3"/>
      <c r="N86" s="3"/>
      <c r="O86" s="3"/>
      <c r="P86" s="3">
        <v>6</v>
      </c>
      <c r="Q86" s="3"/>
      <c r="R86" s="3"/>
      <c r="S86" s="3"/>
      <c r="T86" s="3"/>
      <c r="U86" s="3"/>
      <c r="V86" s="3"/>
      <c r="W86" s="3"/>
      <c r="X86" s="3"/>
      <c r="Y86" s="3">
        <f t="shared" si="7"/>
        <v>6</v>
      </c>
      <c r="Z86" s="7">
        <v>84</v>
      </c>
      <c r="AA86" s="7">
        <f t="shared" si="8"/>
        <v>504</v>
      </c>
      <c r="AB86" s="3"/>
      <c r="AC86" s="7">
        <v>210</v>
      </c>
      <c r="AD86" s="7">
        <f t="shared" si="9"/>
        <v>1260</v>
      </c>
      <c r="AE86" s="7">
        <f t="shared" si="12"/>
        <v>54.6</v>
      </c>
      <c r="AF86" s="7">
        <f t="shared" si="10"/>
        <v>327.60000000000002</v>
      </c>
      <c r="AG86" s="11">
        <f t="shared" si="13"/>
        <v>48.75</v>
      </c>
      <c r="AH86" s="11">
        <f t="shared" si="11"/>
        <v>292.5</v>
      </c>
    </row>
    <row r="87" spans="1:34" ht="155.1" customHeight="1" x14ac:dyDescent="0.45">
      <c r="A87" s="3" t="s">
        <v>79</v>
      </c>
      <c r="B87" s="4" t="s">
        <v>80</v>
      </c>
      <c r="C87" s="3" t="s">
        <v>81</v>
      </c>
      <c r="D87" s="3" t="s">
        <v>82</v>
      </c>
      <c r="E87" s="3" t="s">
        <v>288</v>
      </c>
      <c r="F87" s="3" t="s">
        <v>289</v>
      </c>
      <c r="G87" s="3" t="s">
        <v>290</v>
      </c>
      <c r="H87" s="3" t="s">
        <v>86</v>
      </c>
      <c r="I87" s="5" t="s">
        <v>29</v>
      </c>
      <c r="J87" s="3"/>
      <c r="K87" s="3"/>
      <c r="L87" s="3"/>
      <c r="M87" s="3"/>
      <c r="N87" s="3"/>
      <c r="O87" s="3"/>
      <c r="P87" s="3">
        <v>5</v>
      </c>
      <c r="Q87" s="3"/>
      <c r="R87" s="3"/>
      <c r="S87" s="3"/>
      <c r="T87" s="3"/>
      <c r="U87" s="3"/>
      <c r="V87" s="3"/>
      <c r="W87" s="3"/>
      <c r="X87" s="3"/>
      <c r="Y87" s="3">
        <f t="shared" si="7"/>
        <v>5</v>
      </c>
      <c r="Z87" s="7">
        <v>60</v>
      </c>
      <c r="AA87" s="7">
        <f t="shared" si="8"/>
        <v>300</v>
      </c>
      <c r="AB87" s="3"/>
      <c r="AC87" s="7">
        <v>150</v>
      </c>
      <c r="AD87" s="7">
        <f t="shared" si="9"/>
        <v>750</v>
      </c>
      <c r="AE87" s="7">
        <f t="shared" si="12"/>
        <v>39</v>
      </c>
      <c r="AF87" s="7">
        <f t="shared" si="10"/>
        <v>195</v>
      </c>
      <c r="AG87" s="11">
        <f t="shared" si="13"/>
        <v>34.821428571428569</v>
      </c>
      <c r="AH87" s="11">
        <f t="shared" si="11"/>
        <v>174.10714285714283</v>
      </c>
    </row>
    <row r="88" spans="1:34" ht="155.1" customHeight="1" x14ac:dyDescent="0.45">
      <c r="A88" s="3" t="s">
        <v>79</v>
      </c>
      <c r="B88" s="4" t="s">
        <v>80</v>
      </c>
      <c r="C88" s="3" t="s">
        <v>81</v>
      </c>
      <c r="D88" s="3" t="s">
        <v>107</v>
      </c>
      <c r="E88" s="3" t="s">
        <v>291</v>
      </c>
      <c r="F88" s="3" t="s">
        <v>292</v>
      </c>
      <c r="G88" s="3" t="s">
        <v>293</v>
      </c>
      <c r="H88" s="3" t="s">
        <v>294</v>
      </c>
      <c r="I88" s="5" t="s">
        <v>29</v>
      </c>
      <c r="J88" s="3"/>
      <c r="K88" s="3"/>
      <c r="L88" s="3"/>
      <c r="M88" s="3"/>
      <c r="N88" s="3"/>
      <c r="O88" s="3"/>
      <c r="P88" s="3">
        <v>8</v>
      </c>
      <c r="Q88" s="3"/>
      <c r="R88" s="3"/>
      <c r="S88" s="3"/>
      <c r="T88" s="3"/>
      <c r="U88" s="3"/>
      <c r="V88" s="3"/>
      <c r="W88" s="3"/>
      <c r="X88" s="3"/>
      <c r="Y88" s="3">
        <f t="shared" si="7"/>
        <v>8</v>
      </c>
      <c r="Z88" s="7">
        <v>76</v>
      </c>
      <c r="AA88" s="7">
        <f t="shared" si="8"/>
        <v>608</v>
      </c>
      <c r="AB88" s="3"/>
      <c r="AC88" s="7">
        <v>190</v>
      </c>
      <c r="AD88" s="7">
        <f t="shared" si="9"/>
        <v>1520</v>
      </c>
      <c r="AE88" s="7">
        <f t="shared" si="12"/>
        <v>49.4</v>
      </c>
      <c r="AF88" s="7">
        <f t="shared" si="10"/>
        <v>395.2</v>
      </c>
      <c r="AG88" s="11">
        <f t="shared" si="13"/>
        <v>44.107142857142854</v>
      </c>
      <c r="AH88" s="11">
        <f t="shared" si="11"/>
        <v>352.85714285714283</v>
      </c>
    </row>
    <row r="89" spans="1:34" ht="155.1" customHeight="1" x14ac:dyDescent="0.45">
      <c r="A89" s="3" t="s">
        <v>79</v>
      </c>
      <c r="B89" s="4" t="s">
        <v>80</v>
      </c>
      <c r="C89" s="3" t="s">
        <v>81</v>
      </c>
      <c r="D89" s="3" t="s">
        <v>107</v>
      </c>
      <c r="E89" s="3" t="s">
        <v>291</v>
      </c>
      <c r="F89" s="3" t="s">
        <v>292</v>
      </c>
      <c r="G89" s="3" t="s">
        <v>293</v>
      </c>
      <c r="H89" s="3" t="s">
        <v>211</v>
      </c>
      <c r="I89" s="5" t="s">
        <v>29</v>
      </c>
      <c r="J89" s="3"/>
      <c r="K89" s="3"/>
      <c r="L89" s="3"/>
      <c r="M89" s="3"/>
      <c r="N89" s="3"/>
      <c r="O89" s="3"/>
      <c r="P89" s="3">
        <v>8</v>
      </c>
      <c r="Q89" s="3"/>
      <c r="R89" s="3"/>
      <c r="S89" s="3"/>
      <c r="T89" s="3"/>
      <c r="U89" s="3"/>
      <c r="V89" s="3"/>
      <c r="W89" s="3"/>
      <c r="X89" s="3"/>
      <c r="Y89" s="3">
        <f t="shared" si="7"/>
        <v>8</v>
      </c>
      <c r="Z89" s="7">
        <v>76</v>
      </c>
      <c r="AA89" s="7">
        <f t="shared" si="8"/>
        <v>608</v>
      </c>
      <c r="AB89" s="3"/>
      <c r="AC89" s="7">
        <v>190</v>
      </c>
      <c r="AD89" s="7">
        <f t="shared" si="9"/>
        <v>1520</v>
      </c>
      <c r="AE89" s="7">
        <f t="shared" si="12"/>
        <v>49.4</v>
      </c>
      <c r="AF89" s="7">
        <f t="shared" si="10"/>
        <v>395.2</v>
      </c>
      <c r="AG89" s="11">
        <f t="shared" si="13"/>
        <v>44.107142857142854</v>
      </c>
      <c r="AH89" s="11">
        <f t="shared" si="11"/>
        <v>352.85714285714283</v>
      </c>
    </row>
    <row r="90" spans="1:34" ht="155.1" customHeight="1" x14ac:dyDescent="0.45">
      <c r="A90" s="3" t="s">
        <v>79</v>
      </c>
      <c r="B90" s="4" t="s">
        <v>80</v>
      </c>
      <c r="C90" s="3" t="s">
        <v>123</v>
      </c>
      <c r="D90" s="3" t="s">
        <v>82</v>
      </c>
      <c r="E90" s="3" t="s">
        <v>295</v>
      </c>
      <c r="F90" s="3" t="s">
        <v>296</v>
      </c>
      <c r="G90" s="3" t="s">
        <v>297</v>
      </c>
      <c r="H90" s="3" t="s">
        <v>176</v>
      </c>
      <c r="I90" s="5" t="s">
        <v>29</v>
      </c>
      <c r="J90" s="3"/>
      <c r="K90" s="3"/>
      <c r="L90" s="3"/>
      <c r="M90" s="3"/>
      <c r="N90" s="3"/>
      <c r="O90" s="3"/>
      <c r="P90" s="3">
        <v>6</v>
      </c>
      <c r="Q90" s="3"/>
      <c r="R90" s="3"/>
      <c r="S90" s="3"/>
      <c r="T90" s="3"/>
      <c r="U90" s="3"/>
      <c r="V90" s="3"/>
      <c r="W90" s="3"/>
      <c r="X90" s="3"/>
      <c r="Y90" s="3">
        <f t="shared" si="7"/>
        <v>6</v>
      </c>
      <c r="Z90" s="7">
        <v>44</v>
      </c>
      <c r="AA90" s="7">
        <f t="shared" si="8"/>
        <v>264</v>
      </c>
      <c r="AB90" s="3"/>
      <c r="AC90" s="7">
        <v>110</v>
      </c>
      <c r="AD90" s="7">
        <f t="shared" si="9"/>
        <v>660</v>
      </c>
      <c r="AE90" s="7">
        <f t="shared" si="12"/>
        <v>28.6</v>
      </c>
      <c r="AF90" s="7">
        <f t="shared" si="10"/>
        <v>171.60000000000002</v>
      </c>
      <c r="AG90" s="11">
        <f t="shared" si="13"/>
        <v>25.535714285714285</v>
      </c>
      <c r="AH90" s="11">
        <f t="shared" si="11"/>
        <v>153.21428571428572</v>
      </c>
    </row>
    <row r="91" spans="1:34" ht="155.1" customHeight="1" x14ac:dyDescent="0.45">
      <c r="A91" s="3" t="s">
        <v>79</v>
      </c>
      <c r="B91" s="4" t="s">
        <v>80</v>
      </c>
      <c r="C91" s="3" t="s">
        <v>81</v>
      </c>
      <c r="D91" s="3" t="s">
        <v>107</v>
      </c>
      <c r="E91" s="3" t="s">
        <v>298</v>
      </c>
      <c r="F91" s="3" t="s">
        <v>299</v>
      </c>
      <c r="G91" s="3" t="s">
        <v>300</v>
      </c>
      <c r="H91" s="3" t="s">
        <v>86</v>
      </c>
      <c r="I91" s="5" t="s">
        <v>29</v>
      </c>
      <c r="J91" s="3"/>
      <c r="K91" s="3"/>
      <c r="L91" s="3"/>
      <c r="M91" s="3"/>
      <c r="N91" s="3"/>
      <c r="O91" s="3"/>
      <c r="P91" s="3">
        <v>6</v>
      </c>
      <c r="Q91" s="3"/>
      <c r="R91" s="3"/>
      <c r="S91" s="3"/>
      <c r="T91" s="3"/>
      <c r="U91" s="3"/>
      <c r="V91" s="3"/>
      <c r="W91" s="3"/>
      <c r="X91" s="3"/>
      <c r="Y91" s="3">
        <f t="shared" si="7"/>
        <v>6</v>
      </c>
      <c r="Z91" s="7">
        <v>56</v>
      </c>
      <c r="AA91" s="7">
        <f t="shared" si="8"/>
        <v>336</v>
      </c>
      <c r="AB91" s="3"/>
      <c r="AC91" s="7">
        <v>140</v>
      </c>
      <c r="AD91" s="7">
        <f t="shared" si="9"/>
        <v>840</v>
      </c>
      <c r="AE91" s="7">
        <f t="shared" si="12"/>
        <v>36.4</v>
      </c>
      <c r="AF91" s="7">
        <f t="shared" si="10"/>
        <v>218.39999999999998</v>
      </c>
      <c r="AG91" s="11">
        <f t="shared" si="13"/>
        <v>32.499999999999993</v>
      </c>
      <c r="AH91" s="11">
        <f t="shared" si="11"/>
        <v>194.99999999999994</v>
      </c>
    </row>
    <row r="92" spans="1:34" ht="155.1" customHeight="1" x14ac:dyDescent="0.45">
      <c r="A92" s="3" t="s">
        <v>79</v>
      </c>
      <c r="B92" s="4" t="s">
        <v>80</v>
      </c>
      <c r="C92" s="3" t="s">
        <v>81</v>
      </c>
      <c r="D92" s="3" t="s">
        <v>82</v>
      </c>
      <c r="E92" s="3" t="s">
        <v>83</v>
      </c>
      <c r="F92" s="3" t="s">
        <v>301</v>
      </c>
      <c r="G92" s="3" t="s">
        <v>85</v>
      </c>
      <c r="H92" s="3" t="s">
        <v>183</v>
      </c>
      <c r="I92" s="5" t="s">
        <v>29</v>
      </c>
      <c r="J92" s="3"/>
      <c r="K92" s="3"/>
      <c r="L92" s="3"/>
      <c r="M92" s="3"/>
      <c r="N92" s="3"/>
      <c r="O92" s="3"/>
      <c r="P92" s="3">
        <v>5</v>
      </c>
      <c r="Q92" s="3"/>
      <c r="R92" s="3"/>
      <c r="S92" s="3"/>
      <c r="T92" s="3">
        <v>1</v>
      </c>
      <c r="U92" s="3"/>
      <c r="V92" s="3"/>
      <c r="W92" s="3"/>
      <c r="X92" s="3"/>
      <c r="Y92" s="3">
        <f t="shared" si="7"/>
        <v>6</v>
      </c>
      <c r="Z92" s="7">
        <v>80</v>
      </c>
      <c r="AA92" s="7">
        <f t="shared" si="8"/>
        <v>480</v>
      </c>
      <c r="AB92" s="3"/>
      <c r="AC92" s="7">
        <v>200</v>
      </c>
      <c r="AD92" s="7">
        <f t="shared" si="9"/>
        <v>1200</v>
      </c>
      <c r="AE92" s="7">
        <f t="shared" si="12"/>
        <v>52</v>
      </c>
      <c r="AF92" s="7">
        <f t="shared" si="10"/>
        <v>312</v>
      </c>
      <c r="AG92" s="11">
        <f t="shared" si="13"/>
        <v>46.428571428571423</v>
      </c>
      <c r="AH92" s="11">
        <f t="shared" si="11"/>
        <v>278.57142857142856</v>
      </c>
    </row>
    <row r="93" spans="1:34" ht="155.1" customHeight="1" x14ac:dyDescent="0.45">
      <c r="A93" s="3" t="s">
        <v>91</v>
      </c>
      <c r="B93" s="3" t="s">
        <v>302</v>
      </c>
      <c r="C93" s="3" t="s">
        <v>194</v>
      </c>
      <c r="D93" s="3" t="s">
        <v>100</v>
      </c>
      <c r="E93" s="3" t="s">
        <v>303</v>
      </c>
      <c r="F93" s="3" t="s">
        <v>304</v>
      </c>
      <c r="G93" s="3" t="s">
        <v>305</v>
      </c>
      <c r="H93" s="3" t="s">
        <v>133</v>
      </c>
      <c r="I93" s="5" t="s">
        <v>11</v>
      </c>
      <c r="J93" s="3"/>
      <c r="K93" s="3">
        <v>9</v>
      </c>
      <c r="L93" s="3">
        <v>8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>
        <f t="shared" si="7"/>
        <v>17</v>
      </c>
      <c r="Z93" s="7">
        <v>32</v>
      </c>
      <c r="AA93" s="7">
        <f t="shared" si="8"/>
        <v>544</v>
      </c>
      <c r="AB93" s="3"/>
      <c r="AC93" s="7">
        <v>80</v>
      </c>
      <c r="AD93" s="7">
        <f t="shared" si="9"/>
        <v>1360</v>
      </c>
      <c r="AE93" s="7">
        <f t="shared" si="12"/>
        <v>20.8</v>
      </c>
      <c r="AF93" s="7">
        <f t="shared" si="10"/>
        <v>353.6</v>
      </c>
      <c r="AG93" s="11">
        <f t="shared" si="13"/>
        <v>18.571428571428569</v>
      </c>
      <c r="AH93" s="11">
        <f t="shared" si="11"/>
        <v>315.71428571428567</v>
      </c>
    </row>
    <row r="94" spans="1:34" ht="155.1" customHeight="1" x14ac:dyDescent="0.45">
      <c r="A94" s="3" t="s">
        <v>91</v>
      </c>
      <c r="B94" s="3" t="s">
        <v>302</v>
      </c>
      <c r="C94" s="3" t="s">
        <v>194</v>
      </c>
      <c r="D94" s="3" t="s">
        <v>100</v>
      </c>
      <c r="E94" s="3" t="s">
        <v>303</v>
      </c>
      <c r="F94" s="3" t="s">
        <v>304</v>
      </c>
      <c r="G94" s="3" t="s">
        <v>305</v>
      </c>
      <c r="H94" s="3" t="s">
        <v>145</v>
      </c>
      <c r="I94" s="5" t="s">
        <v>11</v>
      </c>
      <c r="J94" s="3"/>
      <c r="K94" s="3">
        <v>3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>
        <f t="shared" si="7"/>
        <v>3</v>
      </c>
      <c r="Z94" s="7">
        <v>32</v>
      </c>
      <c r="AA94" s="7">
        <f t="shared" si="8"/>
        <v>96</v>
      </c>
      <c r="AB94" s="3"/>
      <c r="AC94" s="7">
        <v>80</v>
      </c>
      <c r="AD94" s="7">
        <f t="shared" si="9"/>
        <v>240</v>
      </c>
      <c r="AE94" s="7">
        <f t="shared" si="12"/>
        <v>20.8</v>
      </c>
      <c r="AF94" s="7">
        <f t="shared" si="10"/>
        <v>62.400000000000006</v>
      </c>
      <c r="AG94" s="11">
        <f t="shared" si="13"/>
        <v>18.571428571428569</v>
      </c>
      <c r="AH94" s="11">
        <f t="shared" si="11"/>
        <v>55.714285714285708</v>
      </c>
    </row>
    <row r="95" spans="1:34" ht="155.1" customHeight="1" x14ac:dyDescent="0.45">
      <c r="A95" s="3" t="s">
        <v>91</v>
      </c>
      <c r="B95" s="3" t="s">
        <v>302</v>
      </c>
      <c r="C95" s="3" t="s">
        <v>194</v>
      </c>
      <c r="D95" s="3" t="s">
        <v>100</v>
      </c>
      <c r="E95" s="3" t="s">
        <v>303</v>
      </c>
      <c r="F95" s="3" t="s">
        <v>304</v>
      </c>
      <c r="G95" s="3" t="s">
        <v>305</v>
      </c>
      <c r="H95" s="3" t="s">
        <v>306</v>
      </c>
      <c r="I95" s="5" t="s">
        <v>11</v>
      </c>
      <c r="J95" s="3">
        <v>5</v>
      </c>
      <c r="K95" s="3">
        <v>15</v>
      </c>
      <c r="L95" s="3">
        <v>20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>
        <f t="shared" si="7"/>
        <v>40</v>
      </c>
      <c r="Z95" s="7">
        <v>44</v>
      </c>
      <c r="AA95" s="7">
        <f t="shared" si="8"/>
        <v>1760</v>
      </c>
      <c r="AB95" s="3"/>
      <c r="AC95" s="7">
        <v>110</v>
      </c>
      <c r="AD95" s="7">
        <f t="shared" si="9"/>
        <v>4400</v>
      </c>
      <c r="AE95" s="7">
        <f t="shared" si="12"/>
        <v>28.6</v>
      </c>
      <c r="AF95" s="7">
        <f t="shared" si="10"/>
        <v>1144</v>
      </c>
      <c r="AG95" s="11">
        <f t="shared" si="13"/>
        <v>25.535714285714285</v>
      </c>
      <c r="AH95" s="11">
        <f t="shared" si="11"/>
        <v>1021.4285714285713</v>
      </c>
    </row>
    <row r="96" spans="1:34" ht="155.1" customHeight="1" x14ac:dyDescent="0.45">
      <c r="A96" s="3" t="s">
        <v>91</v>
      </c>
      <c r="B96" s="3" t="s">
        <v>302</v>
      </c>
      <c r="C96" s="3" t="s">
        <v>194</v>
      </c>
      <c r="D96" s="3" t="s">
        <v>100</v>
      </c>
      <c r="E96" s="3" t="s">
        <v>303</v>
      </c>
      <c r="F96" s="3" t="s">
        <v>304</v>
      </c>
      <c r="G96" s="3" t="s">
        <v>305</v>
      </c>
      <c r="H96" s="3" t="s">
        <v>142</v>
      </c>
      <c r="I96" s="5" t="s">
        <v>11</v>
      </c>
      <c r="J96" s="3">
        <v>77</v>
      </c>
      <c r="K96" s="3">
        <v>160</v>
      </c>
      <c r="L96" s="3">
        <v>328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>
        <f t="shared" si="7"/>
        <v>565</v>
      </c>
      <c r="Z96" s="7">
        <v>32</v>
      </c>
      <c r="AA96" s="7">
        <f t="shared" si="8"/>
        <v>18080</v>
      </c>
      <c r="AB96" s="3"/>
      <c r="AC96" s="7">
        <v>80</v>
      </c>
      <c r="AD96" s="7">
        <f t="shared" si="9"/>
        <v>45200</v>
      </c>
      <c r="AE96" s="7">
        <f t="shared" si="12"/>
        <v>20.8</v>
      </c>
      <c r="AF96" s="7">
        <f t="shared" si="10"/>
        <v>11752</v>
      </c>
      <c r="AG96" s="11">
        <f t="shared" si="13"/>
        <v>18.571428571428569</v>
      </c>
      <c r="AH96" s="11">
        <f t="shared" si="11"/>
        <v>10492.857142857141</v>
      </c>
    </row>
    <row r="97" spans="1:34" ht="155.1" customHeight="1" x14ac:dyDescent="0.45">
      <c r="A97" s="3" t="s">
        <v>91</v>
      </c>
      <c r="B97" s="4" t="s">
        <v>80</v>
      </c>
      <c r="C97" s="3" t="s">
        <v>307</v>
      </c>
      <c r="D97" s="3" t="s">
        <v>100</v>
      </c>
      <c r="E97" s="3" t="s">
        <v>308</v>
      </c>
      <c r="F97" s="3" t="s">
        <v>309</v>
      </c>
      <c r="G97" s="3" t="s">
        <v>310</v>
      </c>
      <c r="H97" s="3" t="s">
        <v>145</v>
      </c>
      <c r="I97" s="5" t="s">
        <v>11</v>
      </c>
      <c r="J97" s="3"/>
      <c r="K97" s="3">
        <v>4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>
        <f t="shared" si="7"/>
        <v>4</v>
      </c>
      <c r="Z97" s="7">
        <v>16</v>
      </c>
      <c r="AA97" s="7">
        <f t="shared" si="8"/>
        <v>64</v>
      </c>
      <c r="AB97" s="3"/>
      <c r="AC97" s="7">
        <v>40</v>
      </c>
      <c r="AD97" s="7">
        <f t="shared" si="9"/>
        <v>160</v>
      </c>
      <c r="AE97" s="7">
        <f t="shared" si="12"/>
        <v>10.4</v>
      </c>
      <c r="AF97" s="7">
        <f t="shared" si="10"/>
        <v>41.6</v>
      </c>
      <c r="AG97" s="11">
        <f t="shared" si="13"/>
        <v>9.2857142857142847</v>
      </c>
      <c r="AH97" s="11">
        <f t="shared" si="11"/>
        <v>37.142857142857139</v>
      </c>
    </row>
    <row r="98" spans="1:34" ht="155.1" customHeight="1" x14ac:dyDescent="0.45">
      <c r="A98" s="3" t="s">
        <v>91</v>
      </c>
      <c r="B98" s="4" t="s">
        <v>80</v>
      </c>
      <c r="C98" s="3" t="s">
        <v>307</v>
      </c>
      <c r="D98" s="3" t="s">
        <v>100</v>
      </c>
      <c r="E98" s="3" t="s">
        <v>308</v>
      </c>
      <c r="F98" s="3" t="s">
        <v>309</v>
      </c>
      <c r="G98" s="3" t="s">
        <v>310</v>
      </c>
      <c r="H98" s="3" t="s">
        <v>311</v>
      </c>
      <c r="I98" s="5" t="s">
        <v>11</v>
      </c>
      <c r="J98" s="3"/>
      <c r="K98" s="3">
        <v>4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>
        <f t="shared" si="7"/>
        <v>4</v>
      </c>
      <c r="Z98" s="7">
        <v>16</v>
      </c>
      <c r="AA98" s="7">
        <f t="shared" si="8"/>
        <v>64</v>
      </c>
      <c r="AB98" s="3"/>
      <c r="AC98" s="7">
        <v>40</v>
      </c>
      <c r="AD98" s="7">
        <f t="shared" si="9"/>
        <v>160</v>
      </c>
      <c r="AE98" s="7">
        <f t="shared" si="12"/>
        <v>10.4</v>
      </c>
      <c r="AF98" s="7">
        <f t="shared" si="10"/>
        <v>41.6</v>
      </c>
      <c r="AG98" s="11">
        <f t="shared" si="13"/>
        <v>9.2857142857142847</v>
      </c>
      <c r="AH98" s="11">
        <f t="shared" si="11"/>
        <v>37.142857142857139</v>
      </c>
    </row>
    <row r="99" spans="1:34" ht="155.1" customHeight="1" x14ac:dyDescent="0.45">
      <c r="A99" s="3" t="s">
        <v>91</v>
      </c>
      <c r="B99" s="4" t="s">
        <v>80</v>
      </c>
      <c r="C99" s="3" t="s">
        <v>307</v>
      </c>
      <c r="D99" s="3" t="s">
        <v>100</v>
      </c>
      <c r="E99" s="3" t="s">
        <v>308</v>
      </c>
      <c r="F99" s="3" t="s">
        <v>309</v>
      </c>
      <c r="G99" s="3" t="s">
        <v>310</v>
      </c>
      <c r="H99" s="3" t="s">
        <v>142</v>
      </c>
      <c r="I99" s="5" t="s">
        <v>11</v>
      </c>
      <c r="J99" s="3"/>
      <c r="K99" s="3">
        <v>3</v>
      </c>
      <c r="L99" s="3">
        <v>1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>
        <f t="shared" si="7"/>
        <v>4</v>
      </c>
      <c r="Z99" s="7">
        <v>16</v>
      </c>
      <c r="AA99" s="7">
        <f t="shared" si="8"/>
        <v>64</v>
      </c>
      <c r="AB99" s="3"/>
      <c r="AC99" s="7">
        <v>40</v>
      </c>
      <c r="AD99" s="7">
        <f t="shared" si="9"/>
        <v>160</v>
      </c>
      <c r="AE99" s="7">
        <f t="shared" si="12"/>
        <v>10.4</v>
      </c>
      <c r="AF99" s="7">
        <f t="shared" si="10"/>
        <v>41.6</v>
      </c>
      <c r="AG99" s="11">
        <f t="shared" si="13"/>
        <v>9.2857142857142847</v>
      </c>
      <c r="AH99" s="11">
        <f t="shared" si="11"/>
        <v>37.142857142857139</v>
      </c>
    </row>
    <row r="100" spans="1:34" ht="155.1" customHeight="1" x14ac:dyDescent="0.45">
      <c r="A100" s="3" t="s">
        <v>91</v>
      </c>
      <c r="B100" s="4" t="s">
        <v>80</v>
      </c>
      <c r="C100" s="3" t="s">
        <v>307</v>
      </c>
      <c r="D100" s="3" t="s">
        <v>100</v>
      </c>
      <c r="E100" s="3" t="s">
        <v>308</v>
      </c>
      <c r="F100" s="3" t="s">
        <v>309</v>
      </c>
      <c r="G100" s="3" t="s">
        <v>310</v>
      </c>
      <c r="H100" s="3" t="s">
        <v>312</v>
      </c>
      <c r="I100" s="5" t="s">
        <v>11</v>
      </c>
      <c r="J100" s="3">
        <v>1</v>
      </c>
      <c r="K100" s="3">
        <v>3</v>
      </c>
      <c r="L100" s="3">
        <v>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>
        <f t="shared" si="7"/>
        <v>6</v>
      </c>
      <c r="Z100" s="7">
        <v>16</v>
      </c>
      <c r="AA100" s="7">
        <f t="shared" si="8"/>
        <v>96</v>
      </c>
      <c r="AB100" s="3"/>
      <c r="AC100" s="7">
        <v>40</v>
      </c>
      <c r="AD100" s="7">
        <f t="shared" si="9"/>
        <v>240</v>
      </c>
      <c r="AE100" s="7">
        <f t="shared" si="12"/>
        <v>10.4</v>
      </c>
      <c r="AF100" s="7">
        <f t="shared" si="10"/>
        <v>62.400000000000006</v>
      </c>
      <c r="AG100" s="11">
        <f t="shared" si="13"/>
        <v>9.2857142857142847</v>
      </c>
      <c r="AH100" s="11">
        <f t="shared" si="11"/>
        <v>55.714285714285708</v>
      </c>
    </row>
    <row r="101" spans="1:34" ht="155.1" customHeight="1" x14ac:dyDescent="0.45">
      <c r="A101" s="3" t="s">
        <v>91</v>
      </c>
      <c r="B101" s="4" t="s">
        <v>80</v>
      </c>
      <c r="C101" s="3" t="s">
        <v>81</v>
      </c>
      <c r="D101" s="3" t="s">
        <v>100</v>
      </c>
      <c r="E101" s="3" t="s">
        <v>313</v>
      </c>
      <c r="F101" s="3" t="s">
        <v>314</v>
      </c>
      <c r="G101" s="3" t="s">
        <v>315</v>
      </c>
      <c r="H101" s="3" t="s">
        <v>120</v>
      </c>
      <c r="I101" s="5" t="s">
        <v>29</v>
      </c>
      <c r="J101" s="3"/>
      <c r="K101" s="3"/>
      <c r="L101" s="3"/>
      <c r="M101" s="3"/>
      <c r="N101" s="3"/>
      <c r="O101" s="3"/>
      <c r="P101" s="3">
        <v>3</v>
      </c>
      <c r="Q101" s="3"/>
      <c r="R101" s="3"/>
      <c r="S101" s="3"/>
      <c r="T101" s="3"/>
      <c r="U101" s="3"/>
      <c r="V101" s="3"/>
      <c r="W101" s="3"/>
      <c r="X101" s="3"/>
      <c r="Y101" s="3">
        <f t="shared" si="7"/>
        <v>3</v>
      </c>
      <c r="Z101" s="7">
        <v>340</v>
      </c>
      <c r="AA101" s="7">
        <f t="shared" si="8"/>
        <v>1020</v>
      </c>
      <c r="AB101" s="3"/>
      <c r="AC101" s="7">
        <v>850</v>
      </c>
      <c r="AD101" s="7">
        <f t="shared" si="9"/>
        <v>2550</v>
      </c>
      <c r="AE101" s="7">
        <f t="shared" si="12"/>
        <v>221</v>
      </c>
      <c r="AF101" s="7">
        <f t="shared" si="10"/>
        <v>663</v>
      </c>
      <c r="AG101" s="11">
        <f t="shared" si="13"/>
        <v>197.32142857142856</v>
      </c>
      <c r="AH101" s="11">
        <f t="shared" si="11"/>
        <v>591.96428571428567</v>
      </c>
    </row>
    <row r="102" spans="1:34" x14ac:dyDescent="0.45">
      <c r="A102" s="3" t="s">
        <v>91</v>
      </c>
      <c r="B102" s="4" t="s">
        <v>80</v>
      </c>
      <c r="C102" s="3" t="s">
        <v>307</v>
      </c>
      <c r="D102" s="3" t="s">
        <v>100</v>
      </c>
      <c r="E102" s="3" t="s">
        <v>316</v>
      </c>
      <c r="F102" s="3" t="s">
        <v>317</v>
      </c>
      <c r="G102" s="3" t="s">
        <v>318</v>
      </c>
      <c r="H102" s="3" t="s">
        <v>133</v>
      </c>
      <c r="I102" s="5" t="s">
        <v>11</v>
      </c>
      <c r="J102" s="3">
        <v>4</v>
      </c>
      <c r="K102" s="3">
        <v>4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>
        <f t="shared" si="7"/>
        <v>8</v>
      </c>
      <c r="Z102" s="7">
        <v>20</v>
      </c>
      <c r="AA102" s="7">
        <f t="shared" si="8"/>
        <v>160</v>
      </c>
      <c r="AB102" s="3"/>
      <c r="AC102" s="7">
        <v>50</v>
      </c>
      <c r="AD102" s="7">
        <f t="shared" si="9"/>
        <v>400</v>
      </c>
      <c r="AE102" s="7">
        <f t="shared" si="12"/>
        <v>13</v>
      </c>
      <c r="AF102" s="7">
        <f t="shared" si="10"/>
        <v>104</v>
      </c>
      <c r="AG102" s="11">
        <f t="shared" si="13"/>
        <v>11.607142857142856</v>
      </c>
      <c r="AH102" s="11">
        <f t="shared" si="11"/>
        <v>92.857142857142847</v>
      </c>
    </row>
    <row r="103" spans="1:34" ht="155.1" customHeight="1" x14ac:dyDescent="0.45">
      <c r="A103" s="3" t="s">
        <v>91</v>
      </c>
      <c r="B103" s="4" t="s">
        <v>80</v>
      </c>
      <c r="C103" s="3" t="s">
        <v>307</v>
      </c>
      <c r="D103" s="3" t="s">
        <v>100</v>
      </c>
      <c r="E103" s="3" t="s">
        <v>316</v>
      </c>
      <c r="F103" s="3" t="s">
        <v>317</v>
      </c>
      <c r="G103" s="3" t="s">
        <v>318</v>
      </c>
      <c r="H103" s="3" t="s">
        <v>319</v>
      </c>
      <c r="I103" s="5" t="s">
        <v>11</v>
      </c>
      <c r="J103" s="3">
        <v>1</v>
      </c>
      <c r="K103" s="3">
        <v>2</v>
      </c>
      <c r="L103" s="3">
        <v>1</v>
      </c>
      <c r="M103" s="3">
        <v>4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>
        <f t="shared" si="7"/>
        <v>8</v>
      </c>
      <c r="Z103" s="7">
        <v>20</v>
      </c>
      <c r="AA103" s="7">
        <f t="shared" si="8"/>
        <v>160</v>
      </c>
      <c r="AB103" s="3"/>
      <c r="AC103" s="7">
        <v>50</v>
      </c>
      <c r="AD103" s="7">
        <f t="shared" si="9"/>
        <v>400</v>
      </c>
      <c r="AE103" s="7">
        <f t="shared" si="12"/>
        <v>13</v>
      </c>
      <c r="AF103" s="7">
        <f t="shared" si="10"/>
        <v>104</v>
      </c>
      <c r="AG103" s="11">
        <f t="shared" si="13"/>
        <v>11.607142857142856</v>
      </c>
      <c r="AH103" s="11">
        <f t="shared" si="11"/>
        <v>92.857142857142847</v>
      </c>
    </row>
    <row r="104" spans="1:34" ht="155.1" customHeight="1" x14ac:dyDescent="0.45">
      <c r="A104" s="3" t="s">
        <v>91</v>
      </c>
      <c r="B104" s="4" t="s">
        <v>80</v>
      </c>
      <c r="C104" s="3" t="s">
        <v>307</v>
      </c>
      <c r="D104" s="3" t="s">
        <v>100</v>
      </c>
      <c r="E104" s="3" t="s">
        <v>316</v>
      </c>
      <c r="F104" s="3" t="s">
        <v>317</v>
      </c>
      <c r="G104" s="3" t="s">
        <v>318</v>
      </c>
      <c r="H104" s="3" t="s">
        <v>320</v>
      </c>
      <c r="I104" s="5" t="s">
        <v>11</v>
      </c>
      <c r="J104" s="3">
        <v>1</v>
      </c>
      <c r="K104" s="3">
        <v>2</v>
      </c>
      <c r="L104" s="3">
        <v>1</v>
      </c>
      <c r="M104" s="3">
        <v>6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>
        <f t="shared" si="7"/>
        <v>10</v>
      </c>
      <c r="Z104" s="7">
        <v>20</v>
      </c>
      <c r="AA104" s="7">
        <f t="shared" si="8"/>
        <v>200</v>
      </c>
      <c r="AB104" s="3"/>
      <c r="AC104" s="7">
        <v>50</v>
      </c>
      <c r="AD104" s="7">
        <f t="shared" si="9"/>
        <v>500</v>
      </c>
      <c r="AE104" s="7">
        <f t="shared" si="12"/>
        <v>13</v>
      </c>
      <c r="AF104" s="7">
        <f t="shared" si="10"/>
        <v>130</v>
      </c>
      <c r="AG104" s="11">
        <f t="shared" si="13"/>
        <v>11.607142857142856</v>
      </c>
      <c r="AH104" s="11">
        <f t="shared" si="11"/>
        <v>116.07142857142856</v>
      </c>
    </row>
    <row r="105" spans="1:34" ht="155.1" customHeight="1" x14ac:dyDescent="0.45">
      <c r="A105" s="3" t="s">
        <v>91</v>
      </c>
      <c r="B105" s="3" t="s">
        <v>302</v>
      </c>
      <c r="C105" s="3" t="s">
        <v>321</v>
      </c>
      <c r="D105" s="3" t="s">
        <v>100</v>
      </c>
      <c r="E105" s="3" t="s">
        <v>322</v>
      </c>
      <c r="F105" s="3" t="s">
        <v>323</v>
      </c>
      <c r="G105" s="3" t="s">
        <v>324</v>
      </c>
      <c r="H105" s="3" t="s">
        <v>325</v>
      </c>
      <c r="I105" s="5" t="s">
        <v>29</v>
      </c>
      <c r="J105" s="3"/>
      <c r="K105" s="3"/>
      <c r="L105" s="3"/>
      <c r="M105" s="3"/>
      <c r="N105" s="3">
        <v>1</v>
      </c>
      <c r="O105" s="3"/>
      <c r="P105" s="3">
        <v>2</v>
      </c>
      <c r="Q105" s="3"/>
      <c r="R105" s="3"/>
      <c r="S105" s="3"/>
      <c r="T105" s="3"/>
      <c r="U105" s="3"/>
      <c r="V105" s="3"/>
      <c r="W105" s="3"/>
      <c r="X105" s="3"/>
      <c r="Y105" s="3">
        <f t="shared" si="7"/>
        <v>3</v>
      </c>
      <c r="Z105" s="7">
        <v>140</v>
      </c>
      <c r="AA105" s="7">
        <f t="shared" si="8"/>
        <v>420</v>
      </c>
      <c r="AB105" s="3"/>
      <c r="AC105" s="7">
        <v>350</v>
      </c>
      <c r="AD105" s="7">
        <f t="shared" si="9"/>
        <v>1050</v>
      </c>
      <c r="AE105" s="7">
        <f t="shared" si="12"/>
        <v>91</v>
      </c>
      <c r="AF105" s="7">
        <f t="shared" si="10"/>
        <v>273</v>
      </c>
      <c r="AG105" s="11">
        <f t="shared" si="13"/>
        <v>81.249999999999986</v>
      </c>
      <c r="AH105" s="11">
        <f t="shared" si="11"/>
        <v>243.74999999999994</v>
      </c>
    </row>
    <row r="106" spans="1:34" ht="155.1" customHeight="1" x14ac:dyDescent="0.45">
      <c r="A106" s="3" t="s">
        <v>91</v>
      </c>
      <c r="B106" s="3" t="s">
        <v>302</v>
      </c>
      <c r="C106" s="3" t="s">
        <v>112</v>
      </c>
      <c r="D106" s="3" t="s">
        <v>100</v>
      </c>
      <c r="E106" s="3" t="s">
        <v>326</v>
      </c>
      <c r="F106" s="3" t="s">
        <v>327</v>
      </c>
      <c r="G106" s="3" t="s">
        <v>328</v>
      </c>
      <c r="H106" s="3" t="s">
        <v>329</v>
      </c>
      <c r="I106" s="5" t="s">
        <v>29</v>
      </c>
      <c r="J106" s="3"/>
      <c r="K106" s="3"/>
      <c r="L106" s="3">
        <v>4</v>
      </c>
      <c r="M106" s="3"/>
      <c r="N106" s="3"/>
      <c r="O106" s="3"/>
      <c r="P106" s="3">
        <v>3</v>
      </c>
      <c r="Q106" s="3"/>
      <c r="R106" s="3"/>
      <c r="S106" s="3"/>
      <c r="T106" s="3"/>
      <c r="U106" s="3"/>
      <c r="V106" s="3"/>
      <c r="W106" s="3"/>
      <c r="X106" s="3"/>
      <c r="Y106" s="3">
        <f t="shared" si="7"/>
        <v>7</v>
      </c>
      <c r="Z106" s="7">
        <v>112</v>
      </c>
      <c r="AA106" s="7">
        <f t="shared" si="8"/>
        <v>784</v>
      </c>
      <c r="AB106" s="3"/>
      <c r="AC106" s="7">
        <v>280</v>
      </c>
      <c r="AD106" s="7">
        <f t="shared" si="9"/>
        <v>1960</v>
      </c>
      <c r="AE106" s="7">
        <f t="shared" si="12"/>
        <v>72.8</v>
      </c>
      <c r="AF106" s="7">
        <f t="shared" si="10"/>
        <v>509.59999999999997</v>
      </c>
      <c r="AG106" s="11">
        <f t="shared" si="13"/>
        <v>64.999999999999986</v>
      </c>
      <c r="AH106" s="11">
        <f t="shared" si="11"/>
        <v>454.99999999999989</v>
      </c>
    </row>
    <row r="107" spans="1:34" ht="155.1" customHeight="1" x14ac:dyDescent="0.45">
      <c r="A107" s="3" t="s">
        <v>91</v>
      </c>
      <c r="B107" s="3" t="s">
        <v>302</v>
      </c>
      <c r="C107" s="3" t="s">
        <v>330</v>
      </c>
      <c r="D107" s="3" t="s">
        <v>82</v>
      </c>
      <c r="E107" s="3" t="s">
        <v>331</v>
      </c>
      <c r="F107" s="3" t="s">
        <v>136</v>
      </c>
      <c r="G107" s="3" t="s">
        <v>332</v>
      </c>
      <c r="H107" s="3" t="s">
        <v>333</v>
      </c>
      <c r="I107" s="5" t="s">
        <v>29</v>
      </c>
      <c r="J107" s="3"/>
      <c r="K107" s="3"/>
      <c r="L107" s="3"/>
      <c r="M107" s="3"/>
      <c r="N107" s="3">
        <v>1</v>
      </c>
      <c r="O107" s="3"/>
      <c r="P107" s="3">
        <v>5</v>
      </c>
      <c r="Q107" s="3"/>
      <c r="R107" s="3"/>
      <c r="S107" s="3"/>
      <c r="T107" s="3"/>
      <c r="U107" s="3"/>
      <c r="V107" s="3"/>
      <c r="W107" s="3"/>
      <c r="X107" s="3">
        <v>1</v>
      </c>
      <c r="Y107" s="3">
        <f t="shared" si="7"/>
        <v>7</v>
      </c>
      <c r="Z107" s="7">
        <v>28</v>
      </c>
      <c r="AA107" s="7">
        <f t="shared" si="8"/>
        <v>196</v>
      </c>
      <c r="AB107" s="3"/>
      <c r="AC107" s="7">
        <v>70</v>
      </c>
      <c r="AD107" s="7">
        <f t="shared" si="9"/>
        <v>490</v>
      </c>
      <c r="AE107" s="7">
        <f t="shared" si="12"/>
        <v>18.2</v>
      </c>
      <c r="AF107" s="7">
        <f t="shared" si="10"/>
        <v>127.39999999999999</v>
      </c>
      <c r="AG107" s="11">
        <f t="shared" si="13"/>
        <v>16.249999999999996</v>
      </c>
      <c r="AH107" s="11">
        <f t="shared" si="11"/>
        <v>113.74999999999997</v>
      </c>
    </row>
    <row r="108" spans="1:34" ht="155.1" customHeight="1" x14ac:dyDescent="0.45">
      <c r="A108" s="3" t="s">
        <v>91</v>
      </c>
      <c r="B108" s="4" t="s">
        <v>80</v>
      </c>
      <c r="C108" s="3" t="s">
        <v>106</v>
      </c>
      <c r="D108" s="3" t="s">
        <v>100</v>
      </c>
      <c r="E108" s="3" t="s">
        <v>334</v>
      </c>
      <c r="F108" s="3" t="s">
        <v>335</v>
      </c>
      <c r="G108" s="3" t="s">
        <v>336</v>
      </c>
      <c r="H108" s="3" t="s">
        <v>337</v>
      </c>
      <c r="I108" s="5" t="s">
        <v>29</v>
      </c>
      <c r="J108" s="3"/>
      <c r="K108" s="3"/>
      <c r="L108" s="3"/>
      <c r="M108" s="3"/>
      <c r="N108" s="3"/>
      <c r="O108" s="3"/>
      <c r="P108" s="3">
        <v>1</v>
      </c>
      <c r="Q108" s="3"/>
      <c r="R108" s="3">
        <v>5</v>
      </c>
      <c r="S108" s="3"/>
      <c r="T108" s="3">
        <v>5</v>
      </c>
      <c r="U108" s="3"/>
      <c r="V108" s="3">
        <v>4</v>
      </c>
      <c r="W108" s="3"/>
      <c r="X108" s="3">
        <v>2</v>
      </c>
      <c r="Y108" s="3">
        <f t="shared" si="7"/>
        <v>17</v>
      </c>
      <c r="Z108" s="7">
        <v>156</v>
      </c>
      <c r="AA108" s="7">
        <f t="shared" si="8"/>
        <v>2652</v>
      </c>
      <c r="AB108" s="3"/>
      <c r="AC108" s="7">
        <v>390</v>
      </c>
      <c r="AD108" s="7">
        <f t="shared" si="9"/>
        <v>6630</v>
      </c>
      <c r="AE108" s="7">
        <f t="shared" si="12"/>
        <v>101.4</v>
      </c>
      <c r="AF108" s="7">
        <f t="shared" si="10"/>
        <v>1723.8000000000002</v>
      </c>
      <c r="AG108" s="11">
        <f t="shared" si="13"/>
        <v>90.535714285714278</v>
      </c>
      <c r="AH108" s="11">
        <f t="shared" si="11"/>
        <v>1539.1071428571427</v>
      </c>
    </row>
    <row r="109" spans="1:34" ht="155.1" customHeight="1" x14ac:dyDescent="0.45">
      <c r="A109" s="3" t="s">
        <v>91</v>
      </c>
      <c r="B109" s="4" t="s">
        <v>80</v>
      </c>
      <c r="C109" s="3" t="s">
        <v>106</v>
      </c>
      <c r="D109" s="3" t="s">
        <v>100</v>
      </c>
      <c r="E109" s="3" t="s">
        <v>334</v>
      </c>
      <c r="F109" s="3" t="s">
        <v>335</v>
      </c>
      <c r="G109" s="3" t="s">
        <v>336</v>
      </c>
      <c r="H109" s="3" t="s">
        <v>338</v>
      </c>
      <c r="I109" s="5" t="s">
        <v>29</v>
      </c>
      <c r="J109" s="3"/>
      <c r="K109" s="3"/>
      <c r="L109" s="3"/>
      <c r="M109" s="3"/>
      <c r="N109" s="3"/>
      <c r="O109" s="3"/>
      <c r="P109" s="3">
        <v>3</v>
      </c>
      <c r="Q109" s="3"/>
      <c r="R109" s="3"/>
      <c r="S109" s="3"/>
      <c r="T109" s="3"/>
      <c r="U109" s="3"/>
      <c r="V109" s="3"/>
      <c r="W109" s="3"/>
      <c r="X109" s="3"/>
      <c r="Y109" s="3">
        <f t="shared" si="7"/>
        <v>3</v>
      </c>
      <c r="Z109" s="7">
        <v>156</v>
      </c>
      <c r="AA109" s="7">
        <f t="shared" si="8"/>
        <v>468</v>
      </c>
      <c r="AB109" s="3"/>
      <c r="AC109" s="7">
        <v>390</v>
      </c>
      <c r="AD109" s="7">
        <f t="shared" si="9"/>
        <v>1170</v>
      </c>
      <c r="AE109" s="7">
        <f t="shared" si="12"/>
        <v>101.4</v>
      </c>
      <c r="AF109" s="7">
        <f t="shared" si="10"/>
        <v>304.20000000000005</v>
      </c>
      <c r="AG109" s="11">
        <f t="shared" si="13"/>
        <v>90.535714285714278</v>
      </c>
      <c r="AH109" s="11">
        <f t="shared" si="11"/>
        <v>271.60714285714283</v>
      </c>
    </row>
    <row r="110" spans="1:34" ht="155.1" customHeight="1" x14ac:dyDescent="0.45">
      <c r="A110" s="3" t="s">
        <v>91</v>
      </c>
      <c r="B110" s="4" t="s">
        <v>80</v>
      </c>
      <c r="C110" s="3" t="s">
        <v>106</v>
      </c>
      <c r="D110" s="3" t="s">
        <v>100</v>
      </c>
      <c r="E110" s="3" t="s">
        <v>334</v>
      </c>
      <c r="F110" s="3" t="s">
        <v>335</v>
      </c>
      <c r="G110" s="3" t="s">
        <v>336</v>
      </c>
      <c r="H110" s="3" t="s">
        <v>142</v>
      </c>
      <c r="I110" s="5" t="s">
        <v>29</v>
      </c>
      <c r="J110" s="3"/>
      <c r="K110" s="3"/>
      <c r="L110" s="3"/>
      <c r="M110" s="3"/>
      <c r="N110" s="3"/>
      <c r="O110" s="3"/>
      <c r="P110" s="3">
        <v>4</v>
      </c>
      <c r="Q110" s="3"/>
      <c r="R110" s="3"/>
      <c r="S110" s="3"/>
      <c r="T110" s="3"/>
      <c r="U110" s="3"/>
      <c r="V110" s="3"/>
      <c r="W110" s="3"/>
      <c r="X110" s="3"/>
      <c r="Y110" s="3">
        <f t="shared" si="7"/>
        <v>4</v>
      </c>
      <c r="Z110" s="7">
        <v>156</v>
      </c>
      <c r="AA110" s="7">
        <f t="shared" si="8"/>
        <v>624</v>
      </c>
      <c r="AB110" s="3"/>
      <c r="AC110" s="7">
        <v>390</v>
      </c>
      <c r="AD110" s="7">
        <f t="shared" si="9"/>
        <v>1560</v>
      </c>
      <c r="AE110" s="7">
        <f t="shared" si="12"/>
        <v>101.4</v>
      </c>
      <c r="AF110" s="7">
        <f t="shared" si="10"/>
        <v>405.6</v>
      </c>
      <c r="AG110" s="11">
        <f t="shared" si="13"/>
        <v>90.535714285714278</v>
      </c>
      <c r="AH110" s="11">
        <f t="shared" si="11"/>
        <v>362.14285714285711</v>
      </c>
    </row>
    <row r="111" spans="1:34" ht="155.1" customHeight="1" x14ac:dyDescent="0.45">
      <c r="A111" s="3" t="s">
        <v>91</v>
      </c>
      <c r="B111" s="4" t="s">
        <v>80</v>
      </c>
      <c r="C111" s="3" t="s">
        <v>123</v>
      </c>
      <c r="D111" s="3" t="s">
        <v>82</v>
      </c>
      <c r="E111" s="3" t="s">
        <v>339</v>
      </c>
      <c r="F111" s="3" t="s">
        <v>97</v>
      </c>
      <c r="G111" s="3" t="s">
        <v>340</v>
      </c>
      <c r="H111" s="3" t="s">
        <v>341</v>
      </c>
      <c r="I111" s="5" t="s">
        <v>29</v>
      </c>
      <c r="J111" s="3"/>
      <c r="K111" s="3"/>
      <c r="L111" s="3"/>
      <c r="M111" s="3"/>
      <c r="N111" s="3"/>
      <c r="O111" s="3"/>
      <c r="P111" s="3">
        <v>1</v>
      </c>
      <c r="Q111" s="3"/>
      <c r="R111" s="3">
        <v>2</v>
      </c>
      <c r="S111" s="3"/>
      <c r="T111" s="3">
        <v>4</v>
      </c>
      <c r="U111" s="3"/>
      <c r="V111" s="3">
        <v>2</v>
      </c>
      <c r="W111" s="3"/>
      <c r="X111" s="3">
        <v>1</v>
      </c>
      <c r="Y111" s="3">
        <f t="shared" si="7"/>
        <v>10</v>
      </c>
      <c r="Z111" s="7">
        <v>84</v>
      </c>
      <c r="AA111" s="7">
        <f t="shared" si="8"/>
        <v>840</v>
      </c>
      <c r="AB111" s="3"/>
      <c r="AC111" s="7">
        <v>210</v>
      </c>
      <c r="AD111" s="7">
        <f t="shared" si="9"/>
        <v>2100</v>
      </c>
      <c r="AE111" s="7">
        <f t="shared" si="12"/>
        <v>54.6</v>
      </c>
      <c r="AF111" s="7">
        <f t="shared" si="10"/>
        <v>546</v>
      </c>
      <c r="AG111" s="11">
        <f t="shared" si="13"/>
        <v>48.75</v>
      </c>
      <c r="AH111" s="11">
        <f t="shared" si="11"/>
        <v>487.5</v>
      </c>
    </row>
    <row r="112" spans="1:34" ht="155.1" customHeight="1" x14ac:dyDescent="0.45">
      <c r="A112" s="3" t="s">
        <v>91</v>
      </c>
      <c r="B112" s="4" t="s">
        <v>80</v>
      </c>
      <c r="C112" s="3" t="s">
        <v>112</v>
      </c>
      <c r="D112" s="3" t="s">
        <v>100</v>
      </c>
      <c r="E112" s="3" t="s">
        <v>342</v>
      </c>
      <c r="F112" s="3" t="s">
        <v>97</v>
      </c>
      <c r="G112" s="3" t="s">
        <v>343</v>
      </c>
      <c r="H112" s="3" t="s">
        <v>341</v>
      </c>
      <c r="I112" s="5" t="s">
        <v>29</v>
      </c>
      <c r="J112" s="3"/>
      <c r="K112" s="3"/>
      <c r="L112" s="3">
        <v>3</v>
      </c>
      <c r="M112" s="3"/>
      <c r="N112" s="3"/>
      <c r="O112" s="3"/>
      <c r="P112" s="3">
        <v>5</v>
      </c>
      <c r="Q112" s="3"/>
      <c r="R112" s="3">
        <v>9</v>
      </c>
      <c r="S112" s="3"/>
      <c r="T112" s="3">
        <v>7</v>
      </c>
      <c r="U112" s="3"/>
      <c r="V112" s="3">
        <v>6</v>
      </c>
      <c r="W112" s="3"/>
      <c r="X112" s="3">
        <v>9</v>
      </c>
      <c r="Y112" s="3">
        <f t="shared" si="7"/>
        <v>39</v>
      </c>
      <c r="Z112" s="7">
        <v>92</v>
      </c>
      <c r="AA112" s="7">
        <f t="shared" si="8"/>
        <v>3588</v>
      </c>
      <c r="AB112" s="3"/>
      <c r="AC112" s="7">
        <v>230</v>
      </c>
      <c r="AD112" s="7">
        <f t="shared" si="9"/>
        <v>8970</v>
      </c>
      <c r="AE112" s="7">
        <f t="shared" si="12"/>
        <v>59.800000000000004</v>
      </c>
      <c r="AF112" s="7">
        <f t="shared" si="10"/>
        <v>2332.2000000000003</v>
      </c>
      <c r="AG112" s="11">
        <f t="shared" si="13"/>
        <v>53.392857142857139</v>
      </c>
      <c r="AH112" s="11">
        <f t="shared" si="11"/>
        <v>2082.3214285714284</v>
      </c>
    </row>
    <row r="113" spans="1:34" x14ac:dyDescent="0.45">
      <c r="A113" s="3" t="s">
        <v>91</v>
      </c>
      <c r="B113" s="4" t="s">
        <v>80</v>
      </c>
      <c r="C113" s="3" t="s">
        <v>112</v>
      </c>
      <c r="D113" s="3" t="s">
        <v>100</v>
      </c>
      <c r="E113" s="3" t="s">
        <v>342</v>
      </c>
      <c r="F113" s="3" t="s">
        <v>97</v>
      </c>
      <c r="G113" s="3" t="s">
        <v>343</v>
      </c>
      <c r="H113" s="3" t="s">
        <v>99</v>
      </c>
      <c r="I113" s="5" t="s">
        <v>29</v>
      </c>
      <c r="J113" s="3"/>
      <c r="K113" s="3"/>
      <c r="L113" s="3"/>
      <c r="M113" s="3"/>
      <c r="N113" s="3">
        <v>3</v>
      </c>
      <c r="O113" s="3"/>
      <c r="P113" s="3">
        <v>5</v>
      </c>
      <c r="Q113" s="3"/>
      <c r="R113" s="3">
        <v>5</v>
      </c>
      <c r="S113" s="3"/>
      <c r="T113" s="3">
        <v>4</v>
      </c>
      <c r="U113" s="3"/>
      <c r="V113" s="3">
        <v>5</v>
      </c>
      <c r="W113" s="3"/>
      <c r="X113" s="3">
        <v>7</v>
      </c>
      <c r="Y113" s="3">
        <f t="shared" si="7"/>
        <v>29</v>
      </c>
      <c r="Z113" s="7">
        <v>92</v>
      </c>
      <c r="AA113" s="7">
        <f t="shared" si="8"/>
        <v>2668</v>
      </c>
      <c r="AB113" s="3"/>
      <c r="AC113" s="7">
        <v>230</v>
      </c>
      <c r="AD113" s="7">
        <f t="shared" si="9"/>
        <v>6670</v>
      </c>
      <c r="AE113" s="7">
        <f t="shared" si="12"/>
        <v>59.800000000000004</v>
      </c>
      <c r="AF113" s="7">
        <f t="shared" si="10"/>
        <v>1734.2</v>
      </c>
      <c r="AG113" s="11">
        <f t="shared" si="13"/>
        <v>53.392857142857139</v>
      </c>
      <c r="AH113" s="11">
        <f t="shared" si="11"/>
        <v>1548.3928571428571</v>
      </c>
    </row>
    <row r="114" spans="1:34" ht="155.1" customHeight="1" x14ac:dyDescent="0.45">
      <c r="A114" s="3" t="s">
        <v>91</v>
      </c>
      <c r="B114" s="4" t="s">
        <v>80</v>
      </c>
      <c r="C114" s="3" t="s">
        <v>112</v>
      </c>
      <c r="D114" s="3" t="s">
        <v>100</v>
      </c>
      <c r="E114" s="3" t="s">
        <v>344</v>
      </c>
      <c r="F114" s="3" t="s">
        <v>102</v>
      </c>
      <c r="G114" s="3" t="s">
        <v>345</v>
      </c>
      <c r="H114" s="3" t="s">
        <v>104</v>
      </c>
      <c r="I114" s="5" t="s">
        <v>29</v>
      </c>
      <c r="J114" s="3"/>
      <c r="K114" s="3"/>
      <c r="L114" s="3"/>
      <c r="M114" s="3"/>
      <c r="N114" s="3"/>
      <c r="O114" s="3"/>
      <c r="P114" s="3">
        <v>1</v>
      </c>
      <c r="Q114" s="3"/>
      <c r="R114" s="3">
        <v>1</v>
      </c>
      <c r="S114" s="3"/>
      <c r="T114" s="3">
        <v>1</v>
      </c>
      <c r="U114" s="3"/>
      <c r="V114" s="3">
        <v>3</v>
      </c>
      <c r="W114" s="3"/>
      <c r="X114" s="3">
        <v>2</v>
      </c>
      <c r="Y114" s="3">
        <f t="shared" si="7"/>
        <v>8</v>
      </c>
      <c r="Z114" s="7">
        <v>56</v>
      </c>
      <c r="AA114" s="7">
        <f t="shared" si="8"/>
        <v>448</v>
      </c>
      <c r="AB114" s="3"/>
      <c r="AC114" s="7">
        <v>140</v>
      </c>
      <c r="AD114" s="7">
        <f t="shared" si="9"/>
        <v>1120</v>
      </c>
      <c r="AE114" s="7">
        <f t="shared" si="12"/>
        <v>36.4</v>
      </c>
      <c r="AF114" s="7">
        <f t="shared" si="10"/>
        <v>291.2</v>
      </c>
      <c r="AG114" s="11">
        <f t="shared" si="13"/>
        <v>32.499999999999993</v>
      </c>
      <c r="AH114" s="11">
        <f t="shared" si="11"/>
        <v>259.99999999999994</v>
      </c>
    </row>
    <row r="115" spans="1:34" ht="155.1" customHeight="1" x14ac:dyDescent="0.45">
      <c r="A115" s="3" t="s">
        <v>91</v>
      </c>
      <c r="B115" s="4" t="s">
        <v>80</v>
      </c>
      <c r="C115" s="3" t="s">
        <v>112</v>
      </c>
      <c r="D115" s="3" t="s">
        <v>100</v>
      </c>
      <c r="E115" s="3" t="s">
        <v>344</v>
      </c>
      <c r="F115" s="3" t="s">
        <v>102</v>
      </c>
      <c r="G115" s="3" t="s">
        <v>345</v>
      </c>
      <c r="H115" s="3" t="s">
        <v>99</v>
      </c>
      <c r="I115" s="5" t="s">
        <v>29</v>
      </c>
      <c r="J115" s="3"/>
      <c r="K115" s="3"/>
      <c r="L115" s="3"/>
      <c r="M115" s="3"/>
      <c r="N115" s="3">
        <v>1</v>
      </c>
      <c r="O115" s="3"/>
      <c r="P115" s="3">
        <v>1</v>
      </c>
      <c r="Q115" s="3"/>
      <c r="R115" s="3">
        <v>3</v>
      </c>
      <c r="S115" s="3"/>
      <c r="T115" s="3">
        <v>3</v>
      </c>
      <c r="U115" s="3"/>
      <c r="V115" s="3">
        <v>3</v>
      </c>
      <c r="W115" s="3"/>
      <c r="X115" s="3">
        <v>5</v>
      </c>
      <c r="Y115" s="3">
        <f t="shared" si="7"/>
        <v>16</v>
      </c>
      <c r="Z115" s="7">
        <v>56</v>
      </c>
      <c r="AA115" s="7">
        <f t="shared" si="8"/>
        <v>896</v>
      </c>
      <c r="AB115" s="3"/>
      <c r="AC115" s="7">
        <v>140</v>
      </c>
      <c r="AD115" s="7">
        <f t="shared" si="9"/>
        <v>2240</v>
      </c>
      <c r="AE115" s="7">
        <f t="shared" si="12"/>
        <v>36.4</v>
      </c>
      <c r="AF115" s="7">
        <f t="shared" si="10"/>
        <v>582.4</v>
      </c>
      <c r="AG115" s="11">
        <f t="shared" si="13"/>
        <v>32.499999999999993</v>
      </c>
      <c r="AH115" s="11">
        <f t="shared" si="11"/>
        <v>519.99999999999989</v>
      </c>
    </row>
    <row r="116" spans="1:34" ht="155.1" customHeight="1" x14ac:dyDescent="0.45">
      <c r="A116" s="3" t="s">
        <v>91</v>
      </c>
      <c r="B116" s="4" t="s">
        <v>80</v>
      </c>
      <c r="C116" s="3" t="s">
        <v>112</v>
      </c>
      <c r="D116" s="3" t="s">
        <v>100</v>
      </c>
      <c r="E116" s="3" t="s">
        <v>344</v>
      </c>
      <c r="F116" s="3" t="s">
        <v>102</v>
      </c>
      <c r="G116" s="3" t="s">
        <v>345</v>
      </c>
      <c r="H116" s="3" t="s">
        <v>105</v>
      </c>
      <c r="I116" s="5" t="s">
        <v>29</v>
      </c>
      <c r="J116" s="3"/>
      <c r="K116" s="3"/>
      <c r="L116" s="3"/>
      <c r="M116" s="3"/>
      <c r="N116" s="3"/>
      <c r="O116" s="3"/>
      <c r="P116" s="3">
        <v>1</v>
      </c>
      <c r="Q116" s="3"/>
      <c r="R116" s="3">
        <v>1</v>
      </c>
      <c r="S116" s="3"/>
      <c r="T116" s="3">
        <v>1</v>
      </c>
      <c r="U116" s="3"/>
      <c r="V116" s="3">
        <v>2</v>
      </c>
      <c r="W116" s="3"/>
      <c r="X116" s="3">
        <v>2</v>
      </c>
      <c r="Y116" s="3">
        <f t="shared" si="7"/>
        <v>7</v>
      </c>
      <c r="Z116" s="7">
        <v>56</v>
      </c>
      <c r="AA116" s="7">
        <f t="shared" si="8"/>
        <v>392</v>
      </c>
      <c r="AB116" s="3"/>
      <c r="AC116" s="7">
        <v>140</v>
      </c>
      <c r="AD116" s="7">
        <f t="shared" si="9"/>
        <v>980</v>
      </c>
      <c r="AE116" s="7">
        <f t="shared" si="12"/>
        <v>36.4</v>
      </c>
      <c r="AF116" s="7">
        <f t="shared" si="10"/>
        <v>254.79999999999998</v>
      </c>
      <c r="AG116" s="11">
        <f t="shared" si="13"/>
        <v>32.499999999999993</v>
      </c>
      <c r="AH116" s="11">
        <f t="shared" si="11"/>
        <v>227.49999999999994</v>
      </c>
    </row>
    <row r="117" spans="1:34" ht="155.1" customHeight="1" x14ac:dyDescent="0.45">
      <c r="A117" s="3" t="s">
        <v>91</v>
      </c>
      <c r="B117" s="4" t="s">
        <v>80</v>
      </c>
      <c r="C117" s="3" t="s">
        <v>129</v>
      </c>
      <c r="D117" s="3" t="s">
        <v>100</v>
      </c>
      <c r="E117" s="3" t="s">
        <v>346</v>
      </c>
      <c r="F117" s="3" t="s">
        <v>347</v>
      </c>
      <c r="G117" s="3" t="s">
        <v>348</v>
      </c>
      <c r="H117" s="3" t="s">
        <v>341</v>
      </c>
      <c r="I117" s="5" t="s">
        <v>29</v>
      </c>
      <c r="J117" s="3"/>
      <c r="K117" s="3"/>
      <c r="L117" s="3"/>
      <c r="M117" s="3"/>
      <c r="N117" s="3"/>
      <c r="O117" s="3"/>
      <c r="P117" s="3">
        <v>2</v>
      </c>
      <c r="Q117" s="3"/>
      <c r="R117" s="3">
        <v>1</v>
      </c>
      <c r="S117" s="3"/>
      <c r="T117" s="3">
        <v>3</v>
      </c>
      <c r="U117" s="3"/>
      <c r="V117" s="3">
        <v>6</v>
      </c>
      <c r="W117" s="3"/>
      <c r="X117" s="3">
        <v>9</v>
      </c>
      <c r="Y117" s="3">
        <f t="shared" si="7"/>
        <v>21</v>
      </c>
      <c r="Z117" s="7">
        <v>36</v>
      </c>
      <c r="AA117" s="7">
        <f t="shared" si="8"/>
        <v>756</v>
      </c>
      <c r="AB117" s="3"/>
      <c r="AC117" s="7">
        <v>90</v>
      </c>
      <c r="AD117" s="7">
        <f t="shared" si="9"/>
        <v>1890</v>
      </c>
      <c r="AE117" s="7">
        <f t="shared" si="12"/>
        <v>23.400000000000002</v>
      </c>
      <c r="AF117" s="7">
        <f t="shared" si="10"/>
        <v>491.40000000000003</v>
      </c>
      <c r="AG117" s="11">
        <f t="shared" si="13"/>
        <v>20.892857142857142</v>
      </c>
      <c r="AH117" s="11">
        <f t="shared" si="11"/>
        <v>438.75</v>
      </c>
    </row>
    <row r="118" spans="1:34" ht="155.1" customHeight="1" x14ac:dyDescent="0.45">
      <c r="A118" s="3" t="s">
        <v>91</v>
      </c>
      <c r="B118" s="4" t="s">
        <v>80</v>
      </c>
      <c r="C118" s="3" t="s">
        <v>129</v>
      </c>
      <c r="D118" s="3" t="s">
        <v>100</v>
      </c>
      <c r="E118" s="3" t="s">
        <v>346</v>
      </c>
      <c r="F118" s="3" t="s">
        <v>347</v>
      </c>
      <c r="G118" s="3" t="s">
        <v>348</v>
      </c>
      <c r="H118" s="3" t="s">
        <v>99</v>
      </c>
      <c r="I118" s="5" t="s">
        <v>29</v>
      </c>
      <c r="J118" s="3"/>
      <c r="K118" s="3"/>
      <c r="L118" s="3"/>
      <c r="M118" s="3"/>
      <c r="N118" s="3">
        <v>3</v>
      </c>
      <c r="O118" s="3"/>
      <c r="P118" s="3">
        <v>2</v>
      </c>
      <c r="Q118" s="3"/>
      <c r="R118" s="3">
        <v>6</v>
      </c>
      <c r="S118" s="3"/>
      <c r="T118" s="3">
        <v>10</v>
      </c>
      <c r="U118" s="3"/>
      <c r="V118" s="3">
        <v>10</v>
      </c>
      <c r="W118" s="3"/>
      <c r="X118" s="3">
        <v>19</v>
      </c>
      <c r="Y118" s="3">
        <f t="shared" si="7"/>
        <v>50</v>
      </c>
      <c r="Z118" s="7">
        <v>36</v>
      </c>
      <c r="AA118" s="7">
        <f t="shared" si="8"/>
        <v>1800</v>
      </c>
      <c r="AB118" s="3"/>
      <c r="AC118" s="7">
        <v>90</v>
      </c>
      <c r="AD118" s="7">
        <f t="shared" si="9"/>
        <v>4500</v>
      </c>
      <c r="AE118" s="7">
        <f t="shared" si="12"/>
        <v>23.400000000000002</v>
      </c>
      <c r="AF118" s="7">
        <f t="shared" si="10"/>
        <v>1170</v>
      </c>
      <c r="AG118" s="11">
        <f t="shared" si="13"/>
        <v>20.892857142857142</v>
      </c>
      <c r="AH118" s="11">
        <f t="shared" si="11"/>
        <v>1044.6428571428571</v>
      </c>
    </row>
    <row r="119" spans="1:34" ht="155.1" customHeight="1" x14ac:dyDescent="0.45">
      <c r="A119" s="3" t="s">
        <v>91</v>
      </c>
      <c r="B119" s="4" t="s">
        <v>80</v>
      </c>
      <c r="C119" s="3" t="s">
        <v>129</v>
      </c>
      <c r="D119" s="3" t="s">
        <v>100</v>
      </c>
      <c r="E119" s="3" t="s">
        <v>346</v>
      </c>
      <c r="F119" s="3" t="s">
        <v>347</v>
      </c>
      <c r="G119" s="3" t="s">
        <v>348</v>
      </c>
      <c r="H119" s="3" t="s">
        <v>105</v>
      </c>
      <c r="I119" s="5" t="s">
        <v>29</v>
      </c>
      <c r="J119" s="3"/>
      <c r="K119" s="3"/>
      <c r="L119" s="3">
        <v>1</v>
      </c>
      <c r="M119" s="3"/>
      <c r="N119" s="3"/>
      <c r="O119" s="3"/>
      <c r="P119" s="3">
        <v>2</v>
      </c>
      <c r="Q119" s="3"/>
      <c r="R119" s="3"/>
      <c r="S119" s="3"/>
      <c r="T119" s="3">
        <v>5</v>
      </c>
      <c r="U119" s="3"/>
      <c r="V119" s="3">
        <v>4</v>
      </c>
      <c r="W119" s="3"/>
      <c r="X119" s="3">
        <v>5</v>
      </c>
      <c r="Y119" s="3">
        <f t="shared" si="7"/>
        <v>17</v>
      </c>
      <c r="Z119" s="7">
        <v>36</v>
      </c>
      <c r="AA119" s="7">
        <f t="shared" si="8"/>
        <v>612</v>
      </c>
      <c r="AB119" s="3"/>
      <c r="AC119" s="7">
        <v>90</v>
      </c>
      <c r="AD119" s="7">
        <f t="shared" si="9"/>
        <v>1530</v>
      </c>
      <c r="AE119" s="7">
        <f t="shared" si="12"/>
        <v>23.400000000000002</v>
      </c>
      <c r="AF119" s="7">
        <f t="shared" si="10"/>
        <v>397.8</v>
      </c>
      <c r="AG119" s="11">
        <f t="shared" si="13"/>
        <v>20.892857142857142</v>
      </c>
      <c r="AH119" s="11">
        <f t="shared" si="11"/>
        <v>355.17857142857144</v>
      </c>
    </row>
    <row r="120" spans="1:34" ht="155.1" customHeight="1" x14ac:dyDescent="0.45">
      <c r="A120" s="3" t="s">
        <v>91</v>
      </c>
      <c r="B120" s="4" t="s">
        <v>80</v>
      </c>
      <c r="C120" s="3" t="s">
        <v>349</v>
      </c>
      <c r="D120" s="3" t="s">
        <v>107</v>
      </c>
      <c r="E120" s="3" t="s">
        <v>350</v>
      </c>
      <c r="F120" s="3" t="s">
        <v>351</v>
      </c>
      <c r="G120" s="3" t="s">
        <v>352</v>
      </c>
      <c r="H120" s="3" t="s">
        <v>142</v>
      </c>
      <c r="I120" s="5" t="s">
        <v>29</v>
      </c>
      <c r="J120" s="3"/>
      <c r="K120" s="3"/>
      <c r="L120" s="3"/>
      <c r="M120" s="3"/>
      <c r="N120" s="3"/>
      <c r="O120" s="3"/>
      <c r="P120" s="3">
        <v>4</v>
      </c>
      <c r="Q120" s="3"/>
      <c r="R120" s="3"/>
      <c r="S120" s="3"/>
      <c r="T120" s="3"/>
      <c r="U120" s="3"/>
      <c r="V120" s="3"/>
      <c r="W120" s="3"/>
      <c r="X120" s="3"/>
      <c r="Y120" s="3">
        <f t="shared" si="7"/>
        <v>4</v>
      </c>
      <c r="Z120" s="7">
        <v>76</v>
      </c>
      <c r="AA120" s="7">
        <f t="shared" si="8"/>
        <v>304</v>
      </c>
      <c r="AB120" s="3"/>
      <c r="AC120" s="7">
        <v>190</v>
      </c>
      <c r="AD120" s="7">
        <f t="shared" si="9"/>
        <v>760</v>
      </c>
      <c r="AE120" s="7">
        <f t="shared" si="12"/>
        <v>49.4</v>
      </c>
      <c r="AF120" s="7">
        <f t="shared" si="10"/>
        <v>197.6</v>
      </c>
      <c r="AG120" s="11">
        <f t="shared" si="13"/>
        <v>44.107142857142854</v>
      </c>
      <c r="AH120" s="11">
        <f t="shared" si="11"/>
        <v>176.42857142857142</v>
      </c>
    </row>
    <row r="121" spans="1:34" ht="155.1" customHeight="1" x14ac:dyDescent="0.45">
      <c r="A121" s="3" t="s">
        <v>91</v>
      </c>
      <c r="B121" s="4" t="s">
        <v>80</v>
      </c>
      <c r="C121" s="3" t="s">
        <v>129</v>
      </c>
      <c r="D121" s="3" t="s">
        <v>100</v>
      </c>
      <c r="E121" s="3" t="s">
        <v>353</v>
      </c>
      <c r="F121" s="3" t="s">
        <v>354</v>
      </c>
      <c r="G121" s="3" t="s">
        <v>355</v>
      </c>
      <c r="H121" s="3" t="s">
        <v>133</v>
      </c>
      <c r="I121" s="5" t="s">
        <v>29</v>
      </c>
      <c r="J121" s="3"/>
      <c r="K121" s="3"/>
      <c r="L121" s="3"/>
      <c r="M121" s="3"/>
      <c r="N121" s="3"/>
      <c r="O121" s="3"/>
      <c r="P121" s="3"/>
      <c r="Q121" s="3"/>
      <c r="R121" s="3">
        <v>1</v>
      </c>
      <c r="S121" s="3"/>
      <c r="T121" s="3">
        <v>1</v>
      </c>
      <c r="U121" s="3"/>
      <c r="V121" s="3">
        <v>2</v>
      </c>
      <c r="W121" s="3"/>
      <c r="X121" s="3">
        <v>2</v>
      </c>
      <c r="Y121" s="3">
        <f t="shared" si="7"/>
        <v>6</v>
      </c>
      <c r="Z121" s="7">
        <v>36</v>
      </c>
      <c r="AA121" s="7">
        <f t="shared" si="8"/>
        <v>216</v>
      </c>
      <c r="AB121" s="3"/>
      <c r="AC121" s="7">
        <v>90</v>
      </c>
      <c r="AD121" s="7">
        <f t="shared" si="9"/>
        <v>540</v>
      </c>
      <c r="AE121" s="7">
        <f t="shared" si="12"/>
        <v>23.400000000000002</v>
      </c>
      <c r="AF121" s="7">
        <f t="shared" si="10"/>
        <v>140.4</v>
      </c>
      <c r="AG121" s="11">
        <f t="shared" si="13"/>
        <v>20.892857142857142</v>
      </c>
      <c r="AH121" s="11">
        <f t="shared" si="11"/>
        <v>125.35714285714286</v>
      </c>
    </row>
    <row r="122" spans="1:34" ht="155.1" customHeight="1" x14ac:dyDescent="0.45">
      <c r="A122" s="3" t="s">
        <v>91</v>
      </c>
      <c r="B122" s="4" t="s">
        <v>80</v>
      </c>
      <c r="C122" s="3" t="s">
        <v>129</v>
      </c>
      <c r="D122" s="3" t="s">
        <v>100</v>
      </c>
      <c r="E122" s="3" t="s">
        <v>353</v>
      </c>
      <c r="F122" s="3" t="s">
        <v>354</v>
      </c>
      <c r="G122" s="3" t="s">
        <v>355</v>
      </c>
      <c r="H122" s="3" t="s">
        <v>142</v>
      </c>
      <c r="I122" s="5" t="s">
        <v>29</v>
      </c>
      <c r="J122" s="3"/>
      <c r="K122" s="3"/>
      <c r="L122" s="3">
        <v>1</v>
      </c>
      <c r="M122" s="3"/>
      <c r="N122" s="3">
        <v>1</v>
      </c>
      <c r="O122" s="3"/>
      <c r="P122" s="3">
        <v>2</v>
      </c>
      <c r="Q122" s="3"/>
      <c r="R122" s="3">
        <v>1</v>
      </c>
      <c r="S122" s="3"/>
      <c r="T122" s="3">
        <v>2</v>
      </c>
      <c r="U122" s="3"/>
      <c r="V122" s="3">
        <v>1</v>
      </c>
      <c r="W122" s="3"/>
      <c r="X122" s="3">
        <v>1</v>
      </c>
      <c r="Y122" s="3">
        <f t="shared" si="7"/>
        <v>9</v>
      </c>
      <c r="Z122" s="7">
        <v>36</v>
      </c>
      <c r="AA122" s="7">
        <f t="shared" si="8"/>
        <v>324</v>
      </c>
      <c r="AB122" s="3"/>
      <c r="AC122" s="7">
        <v>90</v>
      </c>
      <c r="AD122" s="7">
        <f t="shared" si="9"/>
        <v>810</v>
      </c>
      <c r="AE122" s="7">
        <f t="shared" si="12"/>
        <v>23.400000000000002</v>
      </c>
      <c r="AF122" s="7">
        <f t="shared" si="10"/>
        <v>210.60000000000002</v>
      </c>
      <c r="AG122" s="11">
        <f t="shared" si="13"/>
        <v>20.892857142857142</v>
      </c>
      <c r="AH122" s="11">
        <f t="shared" si="11"/>
        <v>188.03571428571428</v>
      </c>
    </row>
    <row r="123" spans="1:34" ht="31.5" x14ac:dyDescent="0.45">
      <c r="A123" s="3" t="s">
        <v>91</v>
      </c>
      <c r="B123" s="4" t="s">
        <v>80</v>
      </c>
      <c r="C123" s="3" t="s">
        <v>129</v>
      </c>
      <c r="D123" s="3" t="s">
        <v>100</v>
      </c>
      <c r="E123" s="3" t="s">
        <v>356</v>
      </c>
      <c r="F123" s="3" t="s">
        <v>357</v>
      </c>
      <c r="G123" s="3" t="s">
        <v>358</v>
      </c>
      <c r="H123" s="3" t="s">
        <v>133</v>
      </c>
      <c r="I123" s="5" t="s">
        <v>29</v>
      </c>
      <c r="J123" s="3"/>
      <c r="K123" s="3"/>
      <c r="L123" s="3"/>
      <c r="M123" s="3"/>
      <c r="N123" s="3"/>
      <c r="O123" s="3"/>
      <c r="P123" s="3">
        <v>3</v>
      </c>
      <c r="Q123" s="3"/>
      <c r="R123" s="3"/>
      <c r="S123" s="3"/>
      <c r="T123" s="3"/>
      <c r="U123" s="3"/>
      <c r="V123" s="3"/>
      <c r="W123" s="3"/>
      <c r="X123" s="3"/>
      <c r="Y123" s="3">
        <f t="shared" si="7"/>
        <v>3</v>
      </c>
      <c r="Z123" s="7">
        <v>56</v>
      </c>
      <c r="AA123" s="7">
        <f t="shared" si="8"/>
        <v>168</v>
      </c>
      <c r="AB123" s="3"/>
      <c r="AC123" s="7">
        <v>140</v>
      </c>
      <c r="AD123" s="7">
        <f t="shared" si="9"/>
        <v>420</v>
      </c>
      <c r="AE123" s="7">
        <f t="shared" si="12"/>
        <v>36.4</v>
      </c>
      <c r="AF123" s="7">
        <f t="shared" si="10"/>
        <v>109.19999999999999</v>
      </c>
      <c r="AG123" s="11">
        <f t="shared" si="13"/>
        <v>32.499999999999993</v>
      </c>
      <c r="AH123" s="11">
        <f t="shared" si="11"/>
        <v>97.499999999999972</v>
      </c>
    </row>
    <row r="124" spans="1:34" ht="155.1" customHeight="1" x14ac:dyDescent="0.45">
      <c r="A124" s="3" t="s">
        <v>91</v>
      </c>
      <c r="B124" s="4" t="s">
        <v>80</v>
      </c>
      <c r="C124" s="3" t="s">
        <v>129</v>
      </c>
      <c r="D124" s="3" t="s">
        <v>100</v>
      </c>
      <c r="E124" s="3" t="s">
        <v>359</v>
      </c>
      <c r="F124" s="3" t="s">
        <v>360</v>
      </c>
      <c r="G124" s="3" t="s">
        <v>361</v>
      </c>
      <c r="H124" s="3" t="s">
        <v>104</v>
      </c>
      <c r="I124" s="5" t="s">
        <v>29</v>
      </c>
      <c r="J124" s="3"/>
      <c r="K124" s="3"/>
      <c r="L124" s="3"/>
      <c r="M124" s="3"/>
      <c r="N124" s="3"/>
      <c r="O124" s="3"/>
      <c r="P124" s="3">
        <v>3</v>
      </c>
      <c r="Q124" s="3"/>
      <c r="R124" s="3"/>
      <c r="S124" s="3"/>
      <c r="T124" s="3"/>
      <c r="U124" s="3"/>
      <c r="V124" s="3"/>
      <c r="W124" s="3"/>
      <c r="X124" s="3"/>
      <c r="Y124" s="3">
        <f t="shared" si="7"/>
        <v>3</v>
      </c>
      <c r="Z124" s="7">
        <v>52</v>
      </c>
      <c r="AA124" s="7">
        <f t="shared" si="8"/>
        <v>156</v>
      </c>
      <c r="AB124" s="3"/>
      <c r="AC124" s="7">
        <v>130</v>
      </c>
      <c r="AD124" s="7">
        <f t="shared" si="9"/>
        <v>390</v>
      </c>
      <c r="AE124" s="7">
        <f t="shared" si="12"/>
        <v>33.800000000000004</v>
      </c>
      <c r="AF124" s="7">
        <f t="shared" si="10"/>
        <v>101.4</v>
      </c>
      <c r="AG124" s="11">
        <f t="shared" si="13"/>
        <v>30.178571428571431</v>
      </c>
      <c r="AH124" s="11">
        <f t="shared" si="11"/>
        <v>90.535714285714292</v>
      </c>
    </row>
    <row r="125" spans="1:34" ht="31.5" x14ac:dyDescent="0.45">
      <c r="A125" s="3" t="s">
        <v>91</v>
      </c>
      <c r="B125" s="4" t="s">
        <v>80</v>
      </c>
      <c r="C125" s="3" t="s">
        <v>129</v>
      </c>
      <c r="D125" s="3" t="s">
        <v>100</v>
      </c>
      <c r="E125" s="3" t="s">
        <v>362</v>
      </c>
      <c r="F125" s="3" t="s">
        <v>363</v>
      </c>
      <c r="G125" s="3" t="s">
        <v>364</v>
      </c>
      <c r="H125" s="3" t="s">
        <v>104</v>
      </c>
      <c r="I125" s="5" t="s">
        <v>29</v>
      </c>
      <c r="J125" s="3"/>
      <c r="K125" s="3"/>
      <c r="L125" s="3"/>
      <c r="M125" s="3"/>
      <c r="N125" s="3"/>
      <c r="O125" s="3"/>
      <c r="P125" s="3">
        <v>4</v>
      </c>
      <c r="Q125" s="3"/>
      <c r="R125" s="3"/>
      <c r="S125" s="3"/>
      <c r="T125" s="3"/>
      <c r="U125" s="3"/>
      <c r="V125" s="3"/>
      <c r="W125" s="3"/>
      <c r="X125" s="3"/>
      <c r="Y125" s="3">
        <f t="shared" si="7"/>
        <v>4</v>
      </c>
      <c r="Z125" s="7">
        <v>72</v>
      </c>
      <c r="AA125" s="7">
        <f t="shared" si="8"/>
        <v>288</v>
      </c>
      <c r="AB125" s="3"/>
      <c r="AC125" s="7">
        <v>180</v>
      </c>
      <c r="AD125" s="7">
        <f t="shared" si="9"/>
        <v>720</v>
      </c>
      <c r="AE125" s="7">
        <f t="shared" si="12"/>
        <v>46.800000000000004</v>
      </c>
      <c r="AF125" s="7">
        <f t="shared" si="10"/>
        <v>187.20000000000002</v>
      </c>
      <c r="AG125" s="11">
        <f t="shared" si="13"/>
        <v>41.785714285714285</v>
      </c>
      <c r="AH125" s="11">
        <f t="shared" si="11"/>
        <v>167.14285714285714</v>
      </c>
    </row>
    <row r="126" spans="1:34" ht="155.1" customHeight="1" x14ac:dyDescent="0.45">
      <c r="A126" s="3" t="s">
        <v>91</v>
      </c>
      <c r="B126" s="4" t="s">
        <v>80</v>
      </c>
      <c r="C126" s="3" t="s">
        <v>106</v>
      </c>
      <c r="D126" s="3" t="s">
        <v>100</v>
      </c>
      <c r="E126" s="3" t="s">
        <v>365</v>
      </c>
      <c r="F126" s="3" t="s">
        <v>366</v>
      </c>
      <c r="G126" s="3" t="s">
        <v>367</v>
      </c>
      <c r="H126" s="3" t="s">
        <v>120</v>
      </c>
      <c r="I126" s="5" t="s">
        <v>29</v>
      </c>
      <c r="J126" s="3"/>
      <c r="K126" s="3"/>
      <c r="L126" s="3"/>
      <c r="M126" s="3"/>
      <c r="N126" s="3"/>
      <c r="O126" s="3"/>
      <c r="P126" s="3">
        <v>4</v>
      </c>
      <c r="Q126" s="3"/>
      <c r="R126" s="3"/>
      <c r="S126" s="3"/>
      <c r="T126" s="3"/>
      <c r="U126" s="3"/>
      <c r="V126" s="3"/>
      <c r="W126" s="3"/>
      <c r="X126" s="3"/>
      <c r="Y126" s="3">
        <f t="shared" si="7"/>
        <v>4</v>
      </c>
      <c r="Z126" s="7">
        <v>220</v>
      </c>
      <c r="AA126" s="7">
        <f t="shared" si="8"/>
        <v>880</v>
      </c>
      <c r="AB126" s="3"/>
      <c r="AC126" s="7">
        <v>550</v>
      </c>
      <c r="AD126" s="7">
        <f t="shared" si="9"/>
        <v>2200</v>
      </c>
      <c r="AE126" s="7">
        <f t="shared" si="12"/>
        <v>143</v>
      </c>
      <c r="AF126" s="7">
        <f t="shared" si="10"/>
        <v>572</v>
      </c>
      <c r="AG126" s="11">
        <f t="shared" si="13"/>
        <v>127.67857142857142</v>
      </c>
      <c r="AH126" s="11">
        <f t="shared" si="11"/>
        <v>510.71428571428567</v>
      </c>
    </row>
    <row r="127" spans="1:34" ht="155.1" customHeight="1" x14ac:dyDescent="0.45">
      <c r="A127" s="3" t="s">
        <v>91</v>
      </c>
      <c r="B127" s="4" t="s">
        <v>80</v>
      </c>
      <c r="C127" s="3" t="s">
        <v>163</v>
      </c>
      <c r="D127" s="3" t="s">
        <v>107</v>
      </c>
      <c r="E127" s="3" t="s">
        <v>368</v>
      </c>
      <c r="F127" s="3" t="s">
        <v>369</v>
      </c>
      <c r="G127" s="3" t="s">
        <v>370</v>
      </c>
      <c r="H127" s="3" t="s">
        <v>371</v>
      </c>
      <c r="I127" s="5" t="s">
        <v>29</v>
      </c>
      <c r="J127" s="3"/>
      <c r="K127" s="3"/>
      <c r="L127" s="3"/>
      <c r="M127" s="3"/>
      <c r="N127" s="3"/>
      <c r="O127" s="3"/>
      <c r="P127" s="3">
        <v>3</v>
      </c>
      <c r="Q127" s="3"/>
      <c r="R127" s="3"/>
      <c r="S127" s="3"/>
      <c r="T127" s="3"/>
      <c r="U127" s="3"/>
      <c r="V127" s="3"/>
      <c r="W127" s="3"/>
      <c r="X127" s="3"/>
      <c r="Y127" s="3">
        <f t="shared" si="7"/>
        <v>3</v>
      </c>
      <c r="Z127" s="7">
        <v>60</v>
      </c>
      <c r="AA127" s="7">
        <f t="shared" si="8"/>
        <v>180</v>
      </c>
      <c r="AB127" s="3"/>
      <c r="AC127" s="7">
        <v>150</v>
      </c>
      <c r="AD127" s="7">
        <f t="shared" si="9"/>
        <v>450</v>
      </c>
      <c r="AE127" s="7">
        <f t="shared" si="12"/>
        <v>39</v>
      </c>
      <c r="AF127" s="7">
        <f t="shared" si="10"/>
        <v>117</v>
      </c>
      <c r="AG127" s="11">
        <f t="shared" si="13"/>
        <v>34.821428571428569</v>
      </c>
      <c r="AH127" s="11">
        <f t="shared" si="11"/>
        <v>104.46428571428571</v>
      </c>
    </row>
    <row r="128" spans="1:34" ht="155.1" customHeight="1" x14ac:dyDescent="0.45">
      <c r="A128" s="3" t="s">
        <v>91</v>
      </c>
      <c r="B128" s="4" t="s">
        <v>80</v>
      </c>
      <c r="C128" s="3" t="s">
        <v>129</v>
      </c>
      <c r="D128" s="3" t="s">
        <v>100</v>
      </c>
      <c r="E128" s="3" t="s">
        <v>372</v>
      </c>
      <c r="F128" s="3" t="s">
        <v>357</v>
      </c>
      <c r="G128" s="3" t="s">
        <v>373</v>
      </c>
      <c r="H128" s="3" t="s">
        <v>104</v>
      </c>
      <c r="I128" s="5" t="s">
        <v>29</v>
      </c>
      <c r="J128" s="3"/>
      <c r="K128" s="3"/>
      <c r="L128" s="3">
        <v>1</v>
      </c>
      <c r="M128" s="3"/>
      <c r="N128" s="3">
        <v>2</v>
      </c>
      <c r="O128" s="3"/>
      <c r="P128" s="3"/>
      <c r="Q128" s="3"/>
      <c r="R128" s="3">
        <v>3</v>
      </c>
      <c r="S128" s="3"/>
      <c r="T128" s="3">
        <v>1</v>
      </c>
      <c r="U128" s="3"/>
      <c r="V128" s="3">
        <v>3</v>
      </c>
      <c r="W128" s="3"/>
      <c r="X128" s="3">
        <v>5</v>
      </c>
      <c r="Y128" s="3">
        <f t="shared" si="7"/>
        <v>15</v>
      </c>
      <c r="Z128" s="7">
        <v>32</v>
      </c>
      <c r="AA128" s="7">
        <f t="shared" si="8"/>
        <v>480</v>
      </c>
      <c r="AB128" s="3"/>
      <c r="AC128" s="7">
        <v>80</v>
      </c>
      <c r="AD128" s="7">
        <f t="shared" si="9"/>
        <v>1200</v>
      </c>
      <c r="AE128" s="7">
        <f t="shared" si="12"/>
        <v>20.8</v>
      </c>
      <c r="AF128" s="7">
        <f t="shared" si="10"/>
        <v>312</v>
      </c>
      <c r="AG128" s="11">
        <f t="shared" si="13"/>
        <v>18.571428571428569</v>
      </c>
      <c r="AH128" s="11">
        <f t="shared" si="11"/>
        <v>278.57142857142856</v>
      </c>
    </row>
    <row r="129" spans="1:34" ht="155.1" customHeight="1" x14ac:dyDescent="0.45">
      <c r="A129" s="3" t="s">
        <v>91</v>
      </c>
      <c r="B129" s="4" t="s">
        <v>80</v>
      </c>
      <c r="C129" s="3" t="s">
        <v>129</v>
      </c>
      <c r="D129" s="3" t="s">
        <v>100</v>
      </c>
      <c r="E129" s="3" t="s">
        <v>372</v>
      </c>
      <c r="F129" s="3" t="s">
        <v>357</v>
      </c>
      <c r="G129" s="3" t="s">
        <v>373</v>
      </c>
      <c r="H129" s="3" t="s">
        <v>371</v>
      </c>
      <c r="I129" s="5" t="s">
        <v>29</v>
      </c>
      <c r="J129" s="3"/>
      <c r="K129" s="3"/>
      <c r="L129" s="3"/>
      <c r="M129" s="3"/>
      <c r="N129" s="3">
        <v>1</v>
      </c>
      <c r="O129" s="3"/>
      <c r="P129" s="3">
        <v>1</v>
      </c>
      <c r="Q129" s="3"/>
      <c r="R129" s="3">
        <v>1</v>
      </c>
      <c r="S129" s="3"/>
      <c r="T129" s="3">
        <v>2</v>
      </c>
      <c r="U129" s="3"/>
      <c r="V129" s="3">
        <v>1</v>
      </c>
      <c r="W129" s="3"/>
      <c r="X129" s="3">
        <v>4</v>
      </c>
      <c r="Y129" s="3">
        <f t="shared" si="7"/>
        <v>10</v>
      </c>
      <c r="Z129" s="7">
        <v>32</v>
      </c>
      <c r="AA129" s="7">
        <f t="shared" si="8"/>
        <v>320</v>
      </c>
      <c r="AB129" s="3"/>
      <c r="AC129" s="7">
        <v>80</v>
      </c>
      <c r="AD129" s="7">
        <f t="shared" si="9"/>
        <v>800</v>
      </c>
      <c r="AE129" s="7">
        <f t="shared" si="12"/>
        <v>20.8</v>
      </c>
      <c r="AF129" s="7">
        <f t="shared" si="10"/>
        <v>208</v>
      </c>
      <c r="AG129" s="11">
        <f t="shared" si="13"/>
        <v>18.571428571428569</v>
      </c>
      <c r="AH129" s="11">
        <f t="shared" si="11"/>
        <v>185.71428571428569</v>
      </c>
    </row>
    <row r="130" spans="1:34" ht="155.1" customHeight="1" x14ac:dyDescent="0.45">
      <c r="A130" s="3" t="s">
        <v>91</v>
      </c>
      <c r="B130" s="4" t="s">
        <v>80</v>
      </c>
      <c r="C130" s="3" t="s">
        <v>129</v>
      </c>
      <c r="D130" s="3" t="s">
        <v>100</v>
      </c>
      <c r="E130" s="3" t="s">
        <v>372</v>
      </c>
      <c r="F130" s="3" t="s">
        <v>357</v>
      </c>
      <c r="G130" s="3" t="s">
        <v>373</v>
      </c>
      <c r="H130" s="3" t="s">
        <v>99</v>
      </c>
      <c r="I130" s="5" t="s">
        <v>29</v>
      </c>
      <c r="J130" s="3"/>
      <c r="K130" s="3"/>
      <c r="L130" s="3"/>
      <c r="M130" s="3"/>
      <c r="N130" s="3">
        <v>1</v>
      </c>
      <c r="O130" s="3"/>
      <c r="P130" s="3"/>
      <c r="Q130" s="3"/>
      <c r="R130" s="3">
        <v>1</v>
      </c>
      <c r="S130" s="3"/>
      <c r="T130" s="3">
        <v>3</v>
      </c>
      <c r="U130" s="3"/>
      <c r="V130" s="3">
        <v>6</v>
      </c>
      <c r="W130" s="3"/>
      <c r="X130" s="3">
        <v>3</v>
      </c>
      <c r="Y130" s="3">
        <f t="shared" si="7"/>
        <v>14</v>
      </c>
      <c r="Z130" s="7">
        <v>32</v>
      </c>
      <c r="AA130" s="7">
        <f t="shared" si="8"/>
        <v>448</v>
      </c>
      <c r="AB130" s="3"/>
      <c r="AC130" s="7">
        <v>80</v>
      </c>
      <c r="AD130" s="7">
        <f t="shared" si="9"/>
        <v>1120</v>
      </c>
      <c r="AE130" s="7">
        <f t="shared" si="12"/>
        <v>20.8</v>
      </c>
      <c r="AF130" s="7">
        <f t="shared" si="10"/>
        <v>291.2</v>
      </c>
      <c r="AG130" s="11">
        <f t="shared" si="13"/>
        <v>18.571428571428569</v>
      </c>
      <c r="AH130" s="11">
        <f t="shared" si="11"/>
        <v>260</v>
      </c>
    </row>
    <row r="131" spans="1:34" ht="155.1" customHeight="1" x14ac:dyDescent="0.45">
      <c r="A131" s="3" t="s">
        <v>91</v>
      </c>
      <c r="B131" s="4" t="s">
        <v>80</v>
      </c>
      <c r="C131" s="3" t="s">
        <v>129</v>
      </c>
      <c r="D131" s="3" t="s">
        <v>100</v>
      </c>
      <c r="E131" s="3" t="s">
        <v>374</v>
      </c>
      <c r="F131" s="3" t="s">
        <v>357</v>
      </c>
      <c r="G131" s="3" t="s">
        <v>375</v>
      </c>
      <c r="H131" s="3" t="s">
        <v>104</v>
      </c>
      <c r="I131" s="5" t="s">
        <v>20</v>
      </c>
      <c r="J131" s="3"/>
      <c r="K131" s="3">
        <v>1</v>
      </c>
      <c r="L131" s="3"/>
      <c r="M131" s="3"/>
      <c r="N131" s="3">
        <v>1</v>
      </c>
      <c r="O131" s="3">
        <v>2</v>
      </c>
      <c r="P131" s="3"/>
      <c r="Q131" s="3">
        <v>2</v>
      </c>
      <c r="R131" s="3"/>
      <c r="S131" s="3"/>
      <c r="T131" s="3"/>
      <c r="U131" s="3"/>
      <c r="V131" s="3"/>
      <c r="W131" s="3"/>
      <c r="X131" s="3"/>
      <c r="Y131" s="3">
        <f t="shared" si="7"/>
        <v>6</v>
      </c>
      <c r="Z131" s="7">
        <v>24</v>
      </c>
      <c r="AA131" s="7">
        <f t="shared" si="8"/>
        <v>144</v>
      </c>
      <c r="AB131" s="3"/>
      <c r="AC131" s="7">
        <v>60</v>
      </c>
      <c r="AD131" s="7">
        <f t="shared" si="9"/>
        <v>360</v>
      </c>
      <c r="AE131" s="7">
        <f t="shared" si="12"/>
        <v>15.600000000000001</v>
      </c>
      <c r="AF131" s="7">
        <f t="shared" si="10"/>
        <v>93.600000000000009</v>
      </c>
      <c r="AG131" s="11">
        <f t="shared" si="13"/>
        <v>13.928571428571429</v>
      </c>
      <c r="AH131" s="11">
        <f t="shared" si="11"/>
        <v>83.571428571428569</v>
      </c>
    </row>
    <row r="132" spans="1:34" ht="155.1" customHeight="1" x14ac:dyDescent="0.45">
      <c r="A132" s="3" t="s">
        <v>91</v>
      </c>
      <c r="B132" s="4" t="s">
        <v>80</v>
      </c>
      <c r="C132" s="3" t="s">
        <v>129</v>
      </c>
      <c r="D132" s="3" t="s">
        <v>100</v>
      </c>
      <c r="E132" s="3" t="s">
        <v>374</v>
      </c>
      <c r="F132" s="3" t="s">
        <v>357</v>
      </c>
      <c r="G132" s="3" t="s">
        <v>375</v>
      </c>
      <c r="H132" s="3" t="s">
        <v>371</v>
      </c>
      <c r="I132" s="5" t="s">
        <v>20</v>
      </c>
      <c r="J132" s="3"/>
      <c r="K132" s="3"/>
      <c r="L132" s="3"/>
      <c r="M132" s="3">
        <v>1</v>
      </c>
      <c r="N132" s="3"/>
      <c r="O132" s="3">
        <v>4</v>
      </c>
      <c r="P132" s="3"/>
      <c r="Q132" s="3"/>
      <c r="R132" s="3"/>
      <c r="S132" s="3"/>
      <c r="T132" s="3"/>
      <c r="U132" s="3"/>
      <c r="V132" s="3"/>
      <c r="W132" s="3"/>
      <c r="X132" s="3"/>
      <c r="Y132" s="3">
        <f t="shared" si="7"/>
        <v>5</v>
      </c>
      <c r="Z132" s="7">
        <v>24</v>
      </c>
      <c r="AA132" s="7">
        <f t="shared" si="8"/>
        <v>120</v>
      </c>
      <c r="AB132" s="3"/>
      <c r="AC132" s="7">
        <v>60</v>
      </c>
      <c r="AD132" s="7">
        <f t="shared" si="9"/>
        <v>300</v>
      </c>
      <c r="AE132" s="7">
        <f t="shared" si="12"/>
        <v>15.600000000000001</v>
      </c>
      <c r="AF132" s="7">
        <f t="shared" si="10"/>
        <v>78</v>
      </c>
      <c r="AG132" s="11">
        <f t="shared" si="13"/>
        <v>13.928571428571429</v>
      </c>
      <c r="AH132" s="11">
        <f t="shared" si="11"/>
        <v>69.642857142857139</v>
      </c>
    </row>
    <row r="133" spans="1:34" ht="155.1" customHeight="1" x14ac:dyDescent="0.45">
      <c r="A133" s="3" t="s">
        <v>91</v>
      </c>
      <c r="B133" s="4" t="s">
        <v>80</v>
      </c>
      <c r="C133" s="3" t="s">
        <v>129</v>
      </c>
      <c r="D133" s="3" t="s">
        <v>100</v>
      </c>
      <c r="E133" s="3" t="s">
        <v>374</v>
      </c>
      <c r="F133" s="3" t="s">
        <v>357</v>
      </c>
      <c r="G133" s="3" t="s">
        <v>375</v>
      </c>
      <c r="H133" s="3" t="s">
        <v>99</v>
      </c>
      <c r="I133" s="5" t="s">
        <v>20</v>
      </c>
      <c r="J133" s="3"/>
      <c r="K133" s="3"/>
      <c r="L133" s="3">
        <v>1</v>
      </c>
      <c r="M133" s="3">
        <v>2</v>
      </c>
      <c r="N133" s="3"/>
      <c r="O133" s="3"/>
      <c r="P133" s="3">
        <v>1</v>
      </c>
      <c r="Q133" s="3">
        <v>2</v>
      </c>
      <c r="R133" s="3"/>
      <c r="S133" s="3"/>
      <c r="T133" s="3"/>
      <c r="U133" s="3"/>
      <c r="V133" s="3"/>
      <c r="W133" s="3"/>
      <c r="X133" s="3"/>
      <c r="Y133" s="3">
        <f t="shared" si="7"/>
        <v>6</v>
      </c>
      <c r="Z133" s="7">
        <v>24</v>
      </c>
      <c r="AA133" s="7">
        <f t="shared" si="8"/>
        <v>144</v>
      </c>
      <c r="AB133" s="3"/>
      <c r="AC133" s="7">
        <v>60</v>
      </c>
      <c r="AD133" s="7">
        <f t="shared" si="9"/>
        <v>360</v>
      </c>
      <c r="AE133" s="7">
        <f t="shared" si="12"/>
        <v>15.600000000000001</v>
      </c>
      <c r="AF133" s="7">
        <f t="shared" si="10"/>
        <v>93.600000000000009</v>
      </c>
      <c r="AG133" s="11">
        <f t="shared" si="13"/>
        <v>13.928571428571429</v>
      </c>
      <c r="AH133" s="11">
        <f t="shared" si="11"/>
        <v>83.571428571428569</v>
      </c>
    </row>
    <row r="134" spans="1:34" ht="155.1" customHeight="1" x14ac:dyDescent="0.45">
      <c r="A134" s="3" t="s">
        <v>91</v>
      </c>
      <c r="B134" s="4" t="s">
        <v>80</v>
      </c>
      <c r="C134" s="3" t="s">
        <v>129</v>
      </c>
      <c r="D134" s="3" t="s">
        <v>100</v>
      </c>
      <c r="E134" s="3" t="s">
        <v>376</v>
      </c>
      <c r="F134" s="3" t="s">
        <v>347</v>
      </c>
      <c r="G134" s="3" t="s">
        <v>377</v>
      </c>
      <c r="H134" s="3" t="s">
        <v>99</v>
      </c>
      <c r="I134" s="5" t="s">
        <v>20</v>
      </c>
      <c r="J134" s="3"/>
      <c r="K134" s="3"/>
      <c r="L134" s="3"/>
      <c r="M134" s="3"/>
      <c r="N134" s="3"/>
      <c r="O134" s="3">
        <v>1</v>
      </c>
      <c r="P134" s="3">
        <v>2</v>
      </c>
      <c r="Q134" s="3"/>
      <c r="R134" s="3"/>
      <c r="S134" s="3"/>
      <c r="T134" s="3"/>
      <c r="U134" s="3"/>
      <c r="V134" s="3"/>
      <c r="W134" s="3"/>
      <c r="X134" s="3"/>
      <c r="Y134" s="3">
        <f t="shared" si="7"/>
        <v>3</v>
      </c>
      <c r="Z134" s="7">
        <v>28</v>
      </c>
      <c r="AA134" s="7">
        <f t="shared" si="8"/>
        <v>84</v>
      </c>
      <c r="AB134" s="3"/>
      <c r="AC134" s="7">
        <v>70</v>
      </c>
      <c r="AD134" s="7">
        <f t="shared" si="9"/>
        <v>210</v>
      </c>
      <c r="AE134" s="7">
        <f t="shared" si="12"/>
        <v>18.2</v>
      </c>
      <c r="AF134" s="7">
        <f t="shared" si="10"/>
        <v>54.599999999999994</v>
      </c>
      <c r="AG134" s="11">
        <f t="shared" si="13"/>
        <v>16.249999999999996</v>
      </c>
      <c r="AH134" s="11">
        <f t="shared" si="11"/>
        <v>48.749999999999986</v>
      </c>
    </row>
    <row r="135" spans="1:34" ht="155.1" customHeight="1" x14ac:dyDescent="0.45">
      <c r="A135" s="3" t="s">
        <v>91</v>
      </c>
      <c r="B135" s="4" t="s">
        <v>80</v>
      </c>
      <c r="C135" s="3" t="s">
        <v>129</v>
      </c>
      <c r="D135" s="3" t="s">
        <v>100</v>
      </c>
      <c r="E135" s="3" t="s">
        <v>376</v>
      </c>
      <c r="F135" s="3" t="s">
        <v>347</v>
      </c>
      <c r="G135" s="3" t="s">
        <v>377</v>
      </c>
      <c r="H135" s="3" t="s">
        <v>105</v>
      </c>
      <c r="I135" s="5" t="s">
        <v>20</v>
      </c>
      <c r="J135" s="3"/>
      <c r="K135" s="3"/>
      <c r="L135" s="3"/>
      <c r="M135" s="3"/>
      <c r="N135" s="3">
        <v>3</v>
      </c>
      <c r="O135" s="3">
        <v>1</v>
      </c>
      <c r="P135" s="3">
        <v>1</v>
      </c>
      <c r="Q135" s="3">
        <v>1</v>
      </c>
      <c r="R135" s="3"/>
      <c r="S135" s="3"/>
      <c r="T135" s="3"/>
      <c r="U135" s="3"/>
      <c r="V135" s="3"/>
      <c r="W135" s="3"/>
      <c r="X135" s="3"/>
      <c r="Y135" s="3">
        <f t="shared" si="7"/>
        <v>6</v>
      </c>
      <c r="Z135" s="7">
        <v>28</v>
      </c>
      <c r="AA135" s="7">
        <f t="shared" si="8"/>
        <v>168</v>
      </c>
      <c r="AB135" s="3"/>
      <c r="AC135" s="7">
        <v>70</v>
      </c>
      <c r="AD135" s="7">
        <f t="shared" si="9"/>
        <v>420</v>
      </c>
      <c r="AE135" s="7">
        <f t="shared" si="12"/>
        <v>18.2</v>
      </c>
      <c r="AF135" s="7">
        <f t="shared" si="10"/>
        <v>109.19999999999999</v>
      </c>
      <c r="AG135" s="11">
        <f t="shared" si="13"/>
        <v>16.249999999999996</v>
      </c>
      <c r="AH135" s="11">
        <f t="shared" si="11"/>
        <v>97.499999999999972</v>
      </c>
    </row>
    <row r="136" spans="1:34" ht="155.1" customHeight="1" x14ac:dyDescent="0.45">
      <c r="A136" s="3" t="s">
        <v>91</v>
      </c>
      <c r="B136" s="4" t="s">
        <v>80</v>
      </c>
      <c r="C136" s="3" t="s">
        <v>112</v>
      </c>
      <c r="D136" s="3" t="s">
        <v>100</v>
      </c>
      <c r="E136" s="3" t="s">
        <v>378</v>
      </c>
      <c r="F136" s="3" t="s">
        <v>97</v>
      </c>
      <c r="G136" s="3" t="s">
        <v>379</v>
      </c>
      <c r="H136" s="3" t="s">
        <v>99</v>
      </c>
      <c r="I136" s="5" t="s">
        <v>20</v>
      </c>
      <c r="J136" s="3"/>
      <c r="K136" s="3">
        <v>2</v>
      </c>
      <c r="L136" s="3"/>
      <c r="M136" s="3">
        <v>7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>
        <f t="shared" si="7"/>
        <v>9</v>
      </c>
      <c r="Z136" s="7">
        <v>60</v>
      </c>
      <c r="AA136" s="7">
        <f t="shared" si="8"/>
        <v>540</v>
      </c>
      <c r="AB136" s="3"/>
      <c r="AC136" s="7">
        <v>150</v>
      </c>
      <c r="AD136" s="7">
        <f t="shared" si="9"/>
        <v>1350</v>
      </c>
      <c r="AE136" s="7">
        <f t="shared" si="12"/>
        <v>39</v>
      </c>
      <c r="AF136" s="7">
        <f t="shared" si="10"/>
        <v>351</v>
      </c>
      <c r="AG136" s="11">
        <f t="shared" si="13"/>
        <v>34.821428571428569</v>
      </c>
      <c r="AH136" s="11">
        <f t="shared" si="11"/>
        <v>313.39285714285711</v>
      </c>
    </row>
    <row r="137" spans="1:34" ht="155.1" customHeight="1" x14ac:dyDescent="0.45">
      <c r="A137" s="3" t="s">
        <v>91</v>
      </c>
      <c r="B137" s="4" t="s">
        <v>80</v>
      </c>
      <c r="C137" s="3" t="s">
        <v>307</v>
      </c>
      <c r="D137" s="3" t="s">
        <v>100</v>
      </c>
      <c r="E137" s="3" t="s">
        <v>380</v>
      </c>
      <c r="F137" s="3" t="s">
        <v>381</v>
      </c>
      <c r="G137" s="3" t="s">
        <v>382</v>
      </c>
      <c r="H137" s="3" t="s">
        <v>383</v>
      </c>
      <c r="I137" s="5" t="s">
        <v>11</v>
      </c>
      <c r="J137" s="3"/>
      <c r="K137" s="3">
        <v>4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>
        <f t="shared" si="7"/>
        <v>4</v>
      </c>
      <c r="Z137" s="7">
        <v>18</v>
      </c>
      <c r="AA137" s="7">
        <f t="shared" si="8"/>
        <v>72</v>
      </c>
      <c r="AB137" s="3"/>
      <c r="AC137" s="7">
        <v>45</v>
      </c>
      <c r="AD137" s="7">
        <f t="shared" si="9"/>
        <v>180</v>
      </c>
      <c r="AE137" s="7">
        <f t="shared" si="12"/>
        <v>11.700000000000001</v>
      </c>
      <c r="AF137" s="7">
        <f t="shared" si="10"/>
        <v>46.800000000000004</v>
      </c>
      <c r="AG137" s="11">
        <f t="shared" si="13"/>
        <v>10.446428571428571</v>
      </c>
      <c r="AH137" s="11">
        <f t="shared" si="11"/>
        <v>41.785714285714285</v>
      </c>
    </row>
    <row r="138" spans="1:34" ht="155.1" customHeight="1" x14ac:dyDescent="0.45">
      <c r="A138" s="3" t="s">
        <v>91</v>
      </c>
      <c r="B138" s="4" t="s">
        <v>80</v>
      </c>
      <c r="C138" s="3" t="s">
        <v>307</v>
      </c>
      <c r="D138" s="3" t="s">
        <v>100</v>
      </c>
      <c r="E138" s="3" t="s">
        <v>380</v>
      </c>
      <c r="F138" s="3" t="s">
        <v>381</v>
      </c>
      <c r="G138" s="3" t="s">
        <v>382</v>
      </c>
      <c r="H138" s="3" t="s">
        <v>142</v>
      </c>
      <c r="I138" s="5" t="s">
        <v>11</v>
      </c>
      <c r="J138" s="3"/>
      <c r="K138" s="3">
        <v>4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>
        <f t="shared" si="7"/>
        <v>4</v>
      </c>
      <c r="Z138" s="7">
        <v>18</v>
      </c>
      <c r="AA138" s="7">
        <f t="shared" si="8"/>
        <v>72</v>
      </c>
      <c r="AB138" s="3"/>
      <c r="AC138" s="7">
        <v>45</v>
      </c>
      <c r="AD138" s="7">
        <f t="shared" si="9"/>
        <v>180</v>
      </c>
      <c r="AE138" s="7">
        <f t="shared" si="12"/>
        <v>11.700000000000001</v>
      </c>
      <c r="AF138" s="7">
        <f t="shared" si="10"/>
        <v>46.800000000000004</v>
      </c>
      <c r="AG138" s="11">
        <f t="shared" si="13"/>
        <v>10.446428571428571</v>
      </c>
      <c r="AH138" s="11">
        <f t="shared" si="11"/>
        <v>41.785714285714285</v>
      </c>
    </row>
    <row r="139" spans="1:34" ht="155.1" customHeight="1" x14ac:dyDescent="0.45">
      <c r="A139" s="3" t="s">
        <v>91</v>
      </c>
      <c r="B139" s="4" t="s">
        <v>80</v>
      </c>
      <c r="C139" s="3" t="s">
        <v>307</v>
      </c>
      <c r="D139" s="3" t="s">
        <v>100</v>
      </c>
      <c r="E139" s="3" t="s">
        <v>384</v>
      </c>
      <c r="F139" s="3" t="s">
        <v>381</v>
      </c>
      <c r="G139" s="3" t="s">
        <v>385</v>
      </c>
      <c r="H139" s="3" t="s">
        <v>142</v>
      </c>
      <c r="I139" s="5" t="s">
        <v>11</v>
      </c>
      <c r="J139" s="3">
        <v>2</v>
      </c>
      <c r="K139" s="3">
        <v>6</v>
      </c>
      <c r="L139" s="3">
        <v>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>
        <f t="shared" si="7"/>
        <v>10</v>
      </c>
      <c r="Z139" s="7">
        <v>18</v>
      </c>
      <c r="AA139" s="7">
        <f t="shared" si="8"/>
        <v>180</v>
      </c>
      <c r="AB139" s="3"/>
      <c r="AC139" s="7">
        <v>45</v>
      </c>
      <c r="AD139" s="7">
        <f t="shared" si="9"/>
        <v>450</v>
      </c>
      <c r="AE139" s="7">
        <f t="shared" si="12"/>
        <v>11.700000000000001</v>
      </c>
      <c r="AF139" s="7">
        <f t="shared" si="10"/>
        <v>117.00000000000001</v>
      </c>
      <c r="AG139" s="11">
        <f t="shared" si="13"/>
        <v>10.446428571428571</v>
      </c>
      <c r="AH139" s="11">
        <f t="shared" si="11"/>
        <v>104.46428571428571</v>
      </c>
    </row>
    <row r="140" spans="1:34" ht="155.1" customHeight="1" x14ac:dyDescent="0.45">
      <c r="A140" s="3" t="s">
        <v>91</v>
      </c>
      <c r="B140" s="4" t="s">
        <v>80</v>
      </c>
      <c r="C140" s="3" t="s">
        <v>88</v>
      </c>
      <c r="D140" s="3" t="s">
        <v>100</v>
      </c>
      <c r="E140" s="3" t="s">
        <v>386</v>
      </c>
      <c r="F140" s="3" t="s">
        <v>387</v>
      </c>
      <c r="G140" s="3" t="s">
        <v>388</v>
      </c>
      <c r="H140" s="3" t="s">
        <v>133</v>
      </c>
      <c r="I140" s="5" t="s">
        <v>29</v>
      </c>
      <c r="J140" s="3"/>
      <c r="K140" s="3"/>
      <c r="L140" s="3"/>
      <c r="M140" s="3"/>
      <c r="N140" s="3"/>
      <c r="O140" s="3"/>
      <c r="P140" s="3">
        <v>4</v>
      </c>
      <c r="Q140" s="3"/>
      <c r="R140" s="3">
        <v>1</v>
      </c>
      <c r="S140" s="3"/>
      <c r="T140" s="3"/>
      <c r="U140" s="3"/>
      <c r="V140" s="3"/>
      <c r="W140" s="3"/>
      <c r="X140" s="3"/>
      <c r="Y140" s="3">
        <f t="shared" si="7"/>
        <v>5</v>
      </c>
      <c r="Z140" s="7">
        <v>56</v>
      </c>
      <c r="AA140" s="7">
        <f t="shared" si="8"/>
        <v>280</v>
      </c>
      <c r="AB140" s="3"/>
      <c r="AC140" s="7">
        <v>140</v>
      </c>
      <c r="AD140" s="7">
        <f t="shared" si="9"/>
        <v>700</v>
      </c>
      <c r="AE140" s="7">
        <f t="shared" si="12"/>
        <v>36.4</v>
      </c>
      <c r="AF140" s="7">
        <f t="shared" si="10"/>
        <v>182</v>
      </c>
      <c r="AG140" s="11">
        <f t="shared" si="13"/>
        <v>32.499999999999993</v>
      </c>
      <c r="AH140" s="11">
        <f t="shared" si="11"/>
        <v>162.49999999999997</v>
      </c>
    </row>
    <row r="141" spans="1:34" ht="155.1" customHeight="1" x14ac:dyDescent="0.45">
      <c r="A141" s="3" t="s">
        <v>91</v>
      </c>
      <c r="B141" s="4" t="s">
        <v>80</v>
      </c>
      <c r="C141" s="3" t="s">
        <v>88</v>
      </c>
      <c r="D141" s="3" t="s">
        <v>100</v>
      </c>
      <c r="E141" s="3" t="s">
        <v>386</v>
      </c>
      <c r="F141" s="3" t="s">
        <v>387</v>
      </c>
      <c r="G141" s="3" t="s">
        <v>388</v>
      </c>
      <c r="H141" s="3" t="s">
        <v>389</v>
      </c>
      <c r="I141" s="5" t="s">
        <v>29</v>
      </c>
      <c r="J141" s="3"/>
      <c r="K141" s="3"/>
      <c r="L141" s="3"/>
      <c r="M141" s="3"/>
      <c r="N141" s="3"/>
      <c r="O141" s="3"/>
      <c r="P141" s="3">
        <v>4</v>
      </c>
      <c r="Q141" s="3"/>
      <c r="R141" s="3"/>
      <c r="S141" s="3"/>
      <c r="T141" s="3"/>
      <c r="U141" s="3"/>
      <c r="V141" s="3"/>
      <c r="W141" s="3"/>
      <c r="X141" s="3"/>
      <c r="Y141" s="3">
        <f t="shared" si="7"/>
        <v>4</v>
      </c>
      <c r="Z141" s="7">
        <v>56</v>
      </c>
      <c r="AA141" s="7">
        <f t="shared" si="8"/>
        <v>224</v>
      </c>
      <c r="AB141" s="3"/>
      <c r="AC141" s="7">
        <v>140</v>
      </c>
      <c r="AD141" s="7">
        <f t="shared" si="9"/>
        <v>560</v>
      </c>
      <c r="AE141" s="7">
        <f t="shared" si="12"/>
        <v>36.4</v>
      </c>
      <c r="AF141" s="7">
        <f t="shared" si="10"/>
        <v>145.6</v>
      </c>
      <c r="AG141" s="11">
        <f t="shared" si="13"/>
        <v>32.499999999999993</v>
      </c>
      <c r="AH141" s="11">
        <f t="shared" si="11"/>
        <v>129.99999999999997</v>
      </c>
    </row>
    <row r="142" spans="1:34" ht="155.1" customHeight="1" x14ac:dyDescent="0.45">
      <c r="A142" s="3" t="s">
        <v>91</v>
      </c>
      <c r="B142" s="4" t="s">
        <v>80</v>
      </c>
      <c r="C142" s="3" t="s">
        <v>390</v>
      </c>
      <c r="D142" s="3" t="s">
        <v>107</v>
      </c>
      <c r="E142" s="3" t="s">
        <v>391</v>
      </c>
      <c r="F142" s="3" t="s">
        <v>392</v>
      </c>
      <c r="G142" s="3" t="s">
        <v>393</v>
      </c>
      <c r="H142" s="3" t="s">
        <v>142</v>
      </c>
      <c r="I142" s="5" t="s">
        <v>11</v>
      </c>
      <c r="J142" s="3">
        <v>1</v>
      </c>
      <c r="K142" s="3">
        <v>3</v>
      </c>
      <c r="L142" s="3"/>
      <c r="M142" s="3">
        <v>1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>
        <f t="shared" si="7"/>
        <v>5</v>
      </c>
      <c r="Z142" s="7">
        <v>48</v>
      </c>
      <c r="AA142" s="7">
        <f t="shared" si="8"/>
        <v>240</v>
      </c>
      <c r="AB142" s="3"/>
      <c r="AC142" s="7">
        <v>120</v>
      </c>
      <c r="AD142" s="7">
        <f t="shared" si="9"/>
        <v>600</v>
      </c>
      <c r="AE142" s="7">
        <f t="shared" si="12"/>
        <v>31.200000000000003</v>
      </c>
      <c r="AF142" s="7">
        <f t="shared" si="10"/>
        <v>156</v>
      </c>
      <c r="AG142" s="11">
        <f t="shared" si="13"/>
        <v>27.857142857142858</v>
      </c>
      <c r="AH142" s="11">
        <f t="shared" si="11"/>
        <v>139.28571428571428</v>
      </c>
    </row>
    <row r="143" spans="1:34" ht="155.1" customHeight="1" x14ac:dyDescent="0.45">
      <c r="A143" s="3" t="s">
        <v>91</v>
      </c>
      <c r="B143" s="4" t="s">
        <v>80</v>
      </c>
      <c r="C143" s="3" t="s">
        <v>194</v>
      </c>
      <c r="D143" s="3" t="s">
        <v>100</v>
      </c>
      <c r="E143" s="3" t="s">
        <v>394</v>
      </c>
      <c r="F143" s="3" t="s">
        <v>395</v>
      </c>
      <c r="G143" s="3" t="s">
        <v>396</v>
      </c>
      <c r="H143" s="3" t="s">
        <v>104</v>
      </c>
      <c r="I143" s="5" t="s">
        <v>11</v>
      </c>
      <c r="J143" s="3">
        <v>3</v>
      </c>
      <c r="K143" s="3">
        <v>6</v>
      </c>
      <c r="L143" s="3">
        <v>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>
        <f t="shared" ref="Y143:Y206" si="14">SUM(J143:X143)</f>
        <v>11</v>
      </c>
      <c r="Z143" s="7">
        <v>40</v>
      </c>
      <c r="AA143" s="7">
        <f t="shared" ref="AA143:AA206" si="15">SUM(Z143*Y143)</f>
        <v>440</v>
      </c>
      <c r="AB143" s="3"/>
      <c r="AC143" s="7">
        <v>100</v>
      </c>
      <c r="AD143" s="7">
        <f t="shared" ref="AD143:AD206" si="16">SUM(AC143*Y143)</f>
        <v>1100</v>
      </c>
      <c r="AE143" s="7">
        <f t="shared" si="12"/>
        <v>26</v>
      </c>
      <c r="AF143" s="7">
        <f t="shared" ref="AF143:AF206" si="17">SUM(AE143*Y143)</f>
        <v>286</v>
      </c>
      <c r="AG143" s="11">
        <f t="shared" si="13"/>
        <v>23.214285714285712</v>
      </c>
      <c r="AH143" s="11">
        <f t="shared" ref="AH143:AH206" si="18">SUM(AG143*Y143)</f>
        <v>255.35714285714283</v>
      </c>
    </row>
    <row r="144" spans="1:34" ht="155.1" customHeight="1" x14ac:dyDescent="0.45">
      <c r="A144" s="3" t="s">
        <v>91</v>
      </c>
      <c r="B144" s="4" t="s">
        <v>80</v>
      </c>
      <c r="C144" s="3" t="s">
        <v>194</v>
      </c>
      <c r="D144" s="3" t="s">
        <v>100</v>
      </c>
      <c r="E144" s="3" t="s">
        <v>394</v>
      </c>
      <c r="F144" s="3" t="s">
        <v>395</v>
      </c>
      <c r="G144" s="3" t="s">
        <v>396</v>
      </c>
      <c r="H144" s="3" t="s">
        <v>142</v>
      </c>
      <c r="I144" s="5" t="s">
        <v>11</v>
      </c>
      <c r="J144" s="3">
        <v>3</v>
      </c>
      <c r="K144" s="3">
        <v>1</v>
      </c>
      <c r="L144" s="3">
        <v>13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>
        <f t="shared" si="14"/>
        <v>17</v>
      </c>
      <c r="Z144" s="7">
        <v>40</v>
      </c>
      <c r="AA144" s="7">
        <f t="shared" si="15"/>
        <v>680</v>
      </c>
      <c r="AB144" s="3"/>
      <c r="AC144" s="7">
        <v>100</v>
      </c>
      <c r="AD144" s="7">
        <f t="shared" si="16"/>
        <v>1700</v>
      </c>
      <c r="AE144" s="7">
        <f t="shared" ref="AE144:AE207" si="19">SUM(Z144*65%)</f>
        <v>26</v>
      </c>
      <c r="AF144" s="7">
        <f t="shared" si="17"/>
        <v>442</v>
      </c>
      <c r="AG144" s="11">
        <f t="shared" ref="AG144:AG207" si="20">SUM(AE144/1.12)</f>
        <v>23.214285714285712</v>
      </c>
      <c r="AH144" s="11">
        <f t="shared" si="18"/>
        <v>394.64285714285711</v>
      </c>
    </row>
    <row r="145" spans="1:34" ht="155.1" customHeight="1" x14ac:dyDescent="0.45">
      <c r="A145" s="3" t="s">
        <v>91</v>
      </c>
      <c r="B145" s="4" t="s">
        <v>80</v>
      </c>
      <c r="C145" s="3" t="s">
        <v>194</v>
      </c>
      <c r="D145" s="3" t="s">
        <v>100</v>
      </c>
      <c r="E145" s="3" t="s">
        <v>397</v>
      </c>
      <c r="F145" s="3" t="s">
        <v>395</v>
      </c>
      <c r="G145" s="3" t="s">
        <v>398</v>
      </c>
      <c r="H145" s="3" t="s">
        <v>104</v>
      </c>
      <c r="I145" s="5" t="s">
        <v>11</v>
      </c>
      <c r="J145" s="3"/>
      <c r="K145" s="3">
        <v>3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>
        <f t="shared" si="14"/>
        <v>3</v>
      </c>
      <c r="Z145" s="7">
        <v>36</v>
      </c>
      <c r="AA145" s="7">
        <f t="shared" si="15"/>
        <v>108</v>
      </c>
      <c r="AB145" s="3"/>
      <c r="AC145" s="7">
        <v>90</v>
      </c>
      <c r="AD145" s="7">
        <f t="shared" si="16"/>
        <v>270</v>
      </c>
      <c r="AE145" s="7">
        <f t="shared" si="19"/>
        <v>23.400000000000002</v>
      </c>
      <c r="AF145" s="7">
        <f t="shared" si="17"/>
        <v>70.2</v>
      </c>
      <c r="AG145" s="11">
        <f t="shared" si="20"/>
        <v>20.892857142857142</v>
      </c>
      <c r="AH145" s="11">
        <f t="shared" si="18"/>
        <v>62.678571428571431</v>
      </c>
    </row>
    <row r="146" spans="1:34" ht="31.5" x14ac:dyDescent="0.45">
      <c r="A146" s="3" t="s">
        <v>91</v>
      </c>
      <c r="B146" s="4" t="s">
        <v>80</v>
      </c>
      <c r="C146" s="3" t="s">
        <v>194</v>
      </c>
      <c r="D146" s="3" t="s">
        <v>100</v>
      </c>
      <c r="E146" s="3" t="s">
        <v>397</v>
      </c>
      <c r="F146" s="3" t="s">
        <v>395</v>
      </c>
      <c r="G146" s="3" t="s">
        <v>398</v>
      </c>
      <c r="H146" s="3" t="s">
        <v>383</v>
      </c>
      <c r="I146" s="5" t="s">
        <v>11</v>
      </c>
      <c r="J146" s="3"/>
      <c r="K146" s="3">
        <v>3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>
        <f t="shared" si="14"/>
        <v>3</v>
      </c>
      <c r="Z146" s="7">
        <v>36</v>
      </c>
      <c r="AA146" s="7">
        <f t="shared" si="15"/>
        <v>108</v>
      </c>
      <c r="AB146" s="3"/>
      <c r="AC146" s="7">
        <v>90</v>
      </c>
      <c r="AD146" s="7">
        <f t="shared" si="16"/>
        <v>270</v>
      </c>
      <c r="AE146" s="7">
        <f t="shared" si="19"/>
        <v>23.400000000000002</v>
      </c>
      <c r="AF146" s="7">
        <f t="shared" si="17"/>
        <v>70.2</v>
      </c>
      <c r="AG146" s="11">
        <f t="shared" si="20"/>
        <v>20.892857142857142</v>
      </c>
      <c r="AH146" s="11">
        <f t="shared" si="18"/>
        <v>62.678571428571431</v>
      </c>
    </row>
    <row r="147" spans="1:34" ht="155.1" customHeight="1" x14ac:dyDescent="0.45">
      <c r="A147" s="3" t="s">
        <v>91</v>
      </c>
      <c r="B147" s="4" t="s">
        <v>80</v>
      </c>
      <c r="C147" s="3" t="s">
        <v>194</v>
      </c>
      <c r="D147" s="3" t="s">
        <v>100</v>
      </c>
      <c r="E147" s="3" t="s">
        <v>397</v>
      </c>
      <c r="F147" s="3" t="s">
        <v>395</v>
      </c>
      <c r="G147" s="3" t="s">
        <v>398</v>
      </c>
      <c r="H147" s="3" t="s">
        <v>399</v>
      </c>
      <c r="I147" s="5" t="s">
        <v>11</v>
      </c>
      <c r="J147" s="3"/>
      <c r="K147" s="3">
        <v>3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>
        <f t="shared" si="14"/>
        <v>3</v>
      </c>
      <c r="Z147" s="7">
        <v>36</v>
      </c>
      <c r="AA147" s="7">
        <f t="shared" si="15"/>
        <v>108</v>
      </c>
      <c r="AB147" s="3"/>
      <c r="AC147" s="7">
        <v>90</v>
      </c>
      <c r="AD147" s="7">
        <f t="shared" si="16"/>
        <v>270</v>
      </c>
      <c r="AE147" s="7">
        <f t="shared" si="19"/>
        <v>23.400000000000002</v>
      </c>
      <c r="AF147" s="7">
        <f t="shared" si="17"/>
        <v>70.2</v>
      </c>
      <c r="AG147" s="11">
        <f t="shared" si="20"/>
        <v>20.892857142857142</v>
      </c>
      <c r="AH147" s="11">
        <f t="shared" si="18"/>
        <v>62.678571428571431</v>
      </c>
    </row>
    <row r="148" spans="1:34" ht="31.5" x14ac:dyDescent="0.45">
      <c r="A148" s="3" t="s">
        <v>91</v>
      </c>
      <c r="B148" s="4" t="s">
        <v>80</v>
      </c>
      <c r="C148" s="3" t="s">
        <v>194</v>
      </c>
      <c r="D148" s="3" t="s">
        <v>100</v>
      </c>
      <c r="E148" s="3" t="s">
        <v>400</v>
      </c>
      <c r="F148" s="3" t="s">
        <v>401</v>
      </c>
      <c r="G148" s="3" t="s">
        <v>402</v>
      </c>
      <c r="H148" s="3" t="s">
        <v>389</v>
      </c>
      <c r="I148" s="5" t="s">
        <v>11</v>
      </c>
      <c r="J148" s="3"/>
      <c r="K148" s="3">
        <v>4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>
        <f t="shared" si="14"/>
        <v>4</v>
      </c>
      <c r="Z148" s="7">
        <v>36</v>
      </c>
      <c r="AA148" s="7">
        <f t="shared" si="15"/>
        <v>144</v>
      </c>
      <c r="AB148" s="3"/>
      <c r="AC148" s="7">
        <v>90</v>
      </c>
      <c r="AD148" s="7">
        <f t="shared" si="16"/>
        <v>360</v>
      </c>
      <c r="AE148" s="7">
        <f t="shared" si="19"/>
        <v>23.400000000000002</v>
      </c>
      <c r="AF148" s="7">
        <f t="shared" si="17"/>
        <v>93.600000000000009</v>
      </c>
      <c r="AG148" s="11">
        <f t="shared" si="20"/>
        <v>20.892857142857142</v>
      </c>
      <c r="AH148" s="11">
        <f t="shared" si="18"/>
        <v>83.571428571428569</v>
      </c>
    </row>
    <row r="149" spans="1:34" ht="155.1" customHeight="1" x14ac:dyDescent="0.45">
      <c r="A149" s="3" t="s">
        <v>91</v>
      </c>
      <c r="B149" s="4" t="s">
        <v>80</v>
      </c>
      <c r="C149" s="3" t="s">
        <v>194</v>
      </c>
      <c r="D149" s="3" t="s">
        <v>100</v>
      </c>
      <c r="E149" s="3" t="s">
        <v>400</v>
      </c>
      <c r="F149" s="3" t="s">
        <v>401</v>
      </c>
      <c r="G149" s="3" t="s">
        <v>402</v>
      </c>
      <c r="H149" s="3" t="s">
        <v>403</v>
      </c>
      <c r="I149" s="5" t="s">
        <v>11</v>
      </c>
      <c r="J149" s="3">
        <v>4</v>
      </c>
      <c r="K149" s="3">
        <v>12</v>
      </c>
      <c r="L149" s="3">
        <v>3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>
        <f t="shared" si="14"/>
        <v>19</v>
      </c>
      <c r="Z149" s="7">
        <v>36</v>
      </c>
      <c r="AA149" s="7">
        <f t="shared" si="15"/>
        <v>684</v>
      </c>
      <c r="AB149" s="3"/>
      <c r="AC149" s="7">
        <v>90</v>
      </c>
      <c r="AD149" s="7">
        <f t="shared" si="16"/>
        <v>1710</v>
      </c>
      <c r="AE149" s="7">
        <f t="shared" si="19"/>
        <v>23.400000000000002</v>
      </c>
      <c r="AF149" s="7">
        <f t="shared" si="17"/>
        <v>444.6</v>
      </c>
      <c r="AG149" s="11">
        <f t="shared" si="20"/>
        <v>20.892857142857142</v>
      </c>
      <c r="AH149" s="11">
        <f t="shared" si="18"/>
        <v>396.96428571428572</v>
      </c>
    </row>
    <row r="150" spans="1:34" ht="155.1" customHeight="1" x14ac:dyDescent="0.45">
      <c r="A150" s="3" t="s">
        <v>91</v>
      </c>
      <c r="B150" s="4" t="s">
        <v>80</v>
      </c>
      <c r="C150" s="3" t="s">
        <v>194</v>
      </c>
      <c r="D150" s="3" t="s">
        <v>100</v>
      </c>
      <c r="E150" s="3" t="s">
        <v>400</v>
      </c>
      <c r="F150" s="3" t="s">
        <v>401</v>
      </c>
      <c r="G150" s="3" t="s">
        <v>402</v>
      </c>
      <c r="H150" s="3" t="s">
        <v>404</v>
      </c>
      <c r="I150" s="5" t="s">
        <v>11</v>
      </c>
      <c r="J150" s="3">
        <v>3</v>
      </c>
      <c r="K150" s="3">
        <v>9</v>
      </c>
      <c r="L150" s="3">
        <v>5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>
        <f t="shared" si="14"/>
        <v>17</v>
      </c>
      <c r="Z150" s="7">
        <v>36</v>
      </c>
      <c r="AA150" s="7">
        <f t="shared" si="15"/>
        <v>612</v>
      </c>
      <c r="AB150" s="3"/>
      <c r="AC150" s="7">
        <v>90</v>
      </c>
      <c r="AD150" s="7">
        <f t="shared" si="16"/>
        <v>1530</v>
      </c>
      <c r="AE150" s="7">
        <f t="shared" si="19"/>
        <v>23.400000000000002</v>
      </c>
      <c r="AF150" s="7">
        <f t="shared" si="17"/>
        <v>397.8</v>
      </c>
      <c r="AG150" s="11">
        <f t="shared" si="20"/>
        <v>20.892857142857142</v>
      </c>
      <c r="AH150" s="11">
        <f t="shared" si="18"/>
        <v>355.17857142857144</v>
      </c>
    </row>
    <row r="151" spans="1:34" ht="155.1" customHeight="1" x14ac:dyDescent="0.45">
      <c r="A151" s="3" t="s">
        <v>91</v>
      </c>
      <c r="B151" s="4" t="s">
        <v>80</v>
      </c>
      <c r="C151" s="3" t="s">
        <v>194</v>
      </c>
      <c r="D151" s="3" t="s">
        <v>100</v>
      </c>
      <c r="E151" s="3" t="s">
        <v>405</v>
      </c>
      <c r="F151" s="3" t="s">
        <v>406</v>
      </c>
      <c r="G151" s="3" t="s">
        <v>407</v>
      </c>
      <c r="H151" s="3" t="s">
        <v>133</v>
      </c>
      <c r="I151" s="5" t="s">
        <v>11</v>
      </c>
      <c r="J151" s="3">
        <v>2</v>
      </c>
      <c r="K151" s="3">
        <v>15</v>
      </c>
      <c r="L151" s="3">
        <v>7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>
        <f t="shared" si="14"/>
        <v>24</v>
      </c>
      <c r="Z151" s="7">
        <v>44</v>
      </c>
      <c r="AA151" s="7">
        <f t="shared" si="15"/>
        <v>1056</v>
      </c>
      <c r="AB151" s="3"/>
      <c r="AC151" s="7">
        <v>110</v>
      </c>
      <c r="AD151" s="7">
        <f t="shared" si="16"/>
        <v>2640</v>
      </c>
      <c r="AE151" s="7">
        <f t="shared" si="19"/>
        <v>28.6</v>
      </c>
      <c r="AF151" s="7">
        <f t="shared" si="17"/>
        <v>686.40000000000009</v>
      </c>
      <c r="AG151" s="11">
        <f t="shared" si="20"/>
        <v>25.535714285714285</v>
      </c>
      <c r="AH151" s="11">
        <f t="shared" si="18"/>
        <v>612.85714285714289</v>
      </c>
    </row>
    <row r="152" spans="1:34" ht="155.1" customHeight="1" x14ac:dyDescent="0.45">
      <c r="A152" s="3" t="s">
        <v>91</v>
      </c>
      <c r="B152" s="4" t="s">
        <v>80</v>
      </c>
      <c r="C152" s="3" t="s">
        <v>116</v>
      </c>
      <c r="D152" s="3" t="s">
        <v>107</v>
      </c>
      <c r="E152" s="3" t="s">
        <v>408</v>
      </c>
      <c r="F152" s="3" t="s">
        <v>354</v>
      </c>
      <c r="G152" s="3" t="s">
        <v>409</v>
      </c>
      <c r="H152" s="3" t="s">
        <v>410</v>
      </c>
      <c r="I152" s="5" t="s">
        <v>29</v>
      </c>
      <c r="J152" s="3"/>
      <c r="K152" s="3"/>
      <c r="L152" s="3"/>
      <c r="M152" s="3"/>
      <c r="N152" s="3"/>
      <c r="O152" s="3"/>
      <c r="P152" s="3">
        <v>3</v>
      </c>
      <c r="Q152" s="3"/>
      <c r="R152" s="3"/>
      <c r="S152" s="3"/>
      <c r="T152" s="3"/>
      <c r="U152" s="3"/>
      <c r="V152" s="3"/>
      <c r="W152" s="3"/>
      <c r="X152" s="3"/>
      <c r="Y152" s="3">
        <f t="shared" si="14"/>
        <v>3</v>
      </c>
      <c r="Z152" s="7">
        <v>60</v>
      </c>
      <c r="AA152" s="7">
        <f t="shared" si="15"/>
        <v>180</v>
      </c>
      <c r="AB152" s="3"/>
      <c r="AC152" s="7">
        <v>150</v>
      </c>
      <c r="AD152" s="7">
        <f t="shared" si="16"/>
        <v>450</v>
      </c>
      <c r="AE152" s="7">
        <f t="shared" si="19"/>
        <v>39</v>
      </c>
      <c r="AF152" s="7">
        <f t="shared" si="17"/>
        <v>117</v>
      </c>
      <c r="AG152" s="11">
        <f t="shared" si="20"/>
        <v>34.821428571428569</v>
      </c>
      <c r="AH152" s="11">
        <f t="shared" si="18"/>
        <v>104.46428571428571</v>
      </c>
    </row>
    <row r="153" spans="1:34" ht="155.1" customHeight="1" x14ac:dyDescent="0.45">
      <c r="A153" s="3" t="s">
        <v>91</v>
      </c>
      <c r="B153" s="4" t="s">
        <v>80</v>
      </c>
      <c r="C153" s="3" t="s">
        <v>129</v>
      </c>
      <c r="D153" s="3" t="s">
        <v>100</v>
      </c>
      <c r="E153" s="3" t="s">
        <v>411</v>
      </c>
      <c r="F153" s="3" t="s">
        <v>360</v>
      </c>
      <c r="G153" s="3" t="s">
        <v>412</v>
      </c>
      <c r="H153" s="3" t="s">
        <v>410</v>
      </c>
      <c r="I153" s="5" t="s">
        <v>29</v>
      </c>
      <c r="J153" s="3"/>
      <c r="K153" s="3"/>
      <c r="L153" s="3"/>
      <c r="M153" s="3"/>
      <c r="N153" s="3"/>
      <c r="O153" s="3"/>
      <c r="P153" s="3">
        <v>2</v>
      </c>
      <c r="Q153" s="3"/>
      <c r="R153" s="3">
        <v>1</v>
      </c>
      <c r="S153" s="3"/>
      <c r="T153" s="3">
        <v>15</v>
      </c>
      <c r="U153" s="3"/>
      <c r="V153" s="3"/>
      <c r="W153" s="3"/>
      <c r="X153" s="3">
        <v>2</v>
      </c>
      <c r="Y153" s="3">
        <f t="shared" si="14"/>
        <v>20</v>
      </c>
      <c r="Z153" s="7">
        <v>40</v>
      </c>
      <c r="AA153" s="7">
        <f t="shared" si="15"/>
        <v>800</v>
      </c>
      <c r="AB153" s="3"/>
      <c r="AC153" s="7">
        <v>100</v>
      </c>
      <c r="AD153" s="7">
        <f t="shared" si="16"/>
        <v>2000</v>
      </c>
      <c r="AE153" s="7">
        <f t="shared" si="19"/>
        <v>26</v>
      </c>
      <c r="AF153" s="7">
        <f t="shared" si="17"/>
        <v>520</v>
      </c>
      <c r="AG153" s="11">
        <f t="shared" si="20"/>
        <v>23.214285714285712</v>
      </c>
      <c r="AH153" s="11">
        <f t="shared" si="18"/>
        <v>464.28571428571422</v>
      </c>
    </row>
    <row r="154" spans="1:34" ht="155.1" customHeight="1" x14ac:dyDescent="0.45">
      <c r="A154" s="3" t="s">
        <v>91</v>
      </c>
      <c r="B154" s="4" t="s">
        <v>80</v>
      </c>
      <c r="C154" s="3" t="s">
        <v>330</v>
      </c>
      <c r="D154" s="3" t="s">
        <v>82</v>
      </c>
      <c r="E154" s="3" t="s">
        <v>413</v>
      </c>
      <c r="F154" s="3" t="s">
        <v>136</v>
      </c>
      <c r="G154" s="3" t="s">
        <v>414</v>
      </c>
      <c r="H154" s="3" t="s">
        <v>311</v>
      </c>
      <c r="I154" s="5" t="s">
        <v>29</v>
      </c>
      <c r="J154" s="3"/>
      <c r="K154" s="3"/>
      <c r="L154" s="3"/>
      <c r="M154" s="3"/>
      <c r="N154" s="3"/>
      <c r="O154" s="3"/>
      <c r="P154" s="3">
        <v>3</v>
      </c>
      <c r="Q154" s="3"/>
      <c r="R154" s="3"/>
      <c r="S154" s="3"/>
      <c r="T154" s="3"/>
      <c r="U154" s="3"/>
      <c r="V154" s="3"/>
      <c r="W154" s="3"/>
      <c r="X154" s="3"/>
      <c r="Y154" s="3">
        <f t="shared" si="14"/>
        <v>3</v>
      </c>
      <c r="Z154" s="7">
        <v>16</v>
      </c>
      <c r="AA154" s="7">
        <f t="shared" si="15"/>
        <v>48</v>
      </c>
      <c r="AB154" s="3"/>
      <c r="AC154" s="7">
        <v>40</v>
      </c>
      <c r="AD154" s="7">
        <f t="shared" si="16"/>
        <v>120</v>
      </c>
      <c r="AE154" s="7">
        <f t="shared" si="19"/>
        <v>10.4</v>
      </c>
      <c r="AF154" s="7">
        <f t="shared" si="17"/>
        <v>31.200000000000003</v>
      </c>
      <c r="AG154" s="11">
        <f t="shared" si="20"/>
        <v>9.2857142857142847</v>
      </c>
      <c r="AH154" s="11">
        <f t="shared" si="18"/>
        <v>27.857142857142854</v>
      </c>
    </row>
    <row r="155" spans="1:34" ht="155.1" customHeight="1" x14ac:dyDescent="0.45">
      <c r="A155" s="3" t="s">
        <v>91</v>
      </c>
      <c r="B155" s="4" t="s">
        <v>80</v>
      </c>
      <c r="C155" s="3" t="s">
        <v>138</v>
      </c>
      <c r="D155" s="3" t="s">
        <v>107</v>
      </c>
      <c r="E155" s="3" t="s">
        <v>415</v>
      </c>
      <c r="F155" s="3" t="s">
        <v>140</v>
      </c>
      <c r="G155" s="3" t="s">
        <v>416</v>
      </c>
      <c r="H155" s="3" t="s">
        <v>142</v>
      </c>
      <c r="I155" s="5" t="s">
        <v>29</v>
      </c>
      <c r="J155" s="3"/>
      <c r="K155" s="3"/>
      <c r="L155" s="3">
        <v>1</v>
      </c>
      <c r="M155" s="3"/>
      <c r="N155" s="3">
        <v>2</v>
      </c>
      <c r="O155" s="3"/>
      <c r="P155" s="3">
        <v>7</v>
      </c>
      <c r="Q155" s="3"/>
      <c r="R155" s="3">
        <v>7</v>
      </c>
      <c r="S155" s="3"/>
      <c r="T155" s="3"/>
      <c r="U155" s="3"/>
      <c r="V155" s="3">
        <v>7</v>
      </c>
      <c r="W155" s="3"/>
      <c r="X155" s="3">
        <v>8</v>
      </c>
      <c r="Y155" s="3">
        <f t="shared" si="14"/>
        <v>32</v>
      </c>
      <c r="Z155" s="7">
        <v>48</v>
      </c>
      <c r="AA155" s="7">
        <f t="shared" si="15"/>
        <v>1536</v>
      </c>
      <c r="AB155" s="3"/>
      <c r="AC155" s="7">
        <v>120</v>
      </c>
      <c r="AD155" s="7">
        <f t="shared" si="16"/>
        <v>3840</v>
      </c>
      <c r="AE155" s="7">
        <f t="shared" si="19"/>
        <v>31.200000000000003</v>
      </c>
      <c r="AF155" s="7">
        <f t="shared" si="17"/>
        <v>998.40000000000009</v>
      </c>
      <c r="AG155" s="11">
        <f t="shared" si="20"/>
        <v>27.857142857142858</v>
      </c>
      <c r="AH155" s="11">
        <f t="shared" si="18"/>
        <v>891.42857142857144</v>
      </c>
    </row>
    <row r="156" spans="1:34" ht="31.5" x14ac:dyDescent="0.45">
      <c r="A156" s="3" t="s">
        <v>91</v>
      </c>
      <c r="B156" s="4" t="s">
        <v>80</v>
      </c>
      <c r="C156" s="3" t="s">
        <v>88</v>
      </c>
      <c r="D156" s="3" t="s">
        <v>107</v>
      </c>
      <c r="E156" s="3" t="s">
        <v>417</v>
      </c>
      <c r="F156" s="3" t="s">
        <v>418</v>
      </c>
      <c r="G156" s="3" t="s">
        <v>419</v>
      </c>
      <c r="H156" s="3" t="s">
        <v>420</v>
      </c>
      <c r="I156" s="5" t="s">
        <v>29</v>
      </c>
      <c r="J156" s="3"/>
      <c r="K156" s="3"/>
      <c r="L156" s="3"/>
      <c r="M156" s="3"/>
      <c r="N156" s="3"/>
      <c r="O156" s="3"/>
      <c r="P156" s="3">
        <v>4</v>
      </c>
      <c r="Q156" s="3"/>
      <c r="R156" s="3"/>
      <c r="S156" s="3"/>
      <c r="T156" s="3"/>
      <c r="U156" s="3"/>
      <c r="V156" s="3"/>
      <c r="W156" s="3"/>
      <c r="X156" s="3"/>
      <c r="Y156" s="3">
        <f t="shared" si="14"/>
        <v>4</v>
      </c>
      <c r="Z156" s="7">
        <v>88</v>
      </c>
      <c r="AA156" s="7">
        <f t="shared" si="15"/>
        <v>352</v>
      </c>
      <c r="AB156" s="3"/>
      <c r="AC156" s="7">
        <v>220</v>
      </c>
      <c r="AD156" s="7">
        <f t="shared" si="16"/>
        <v>880</v>
      </c>
      <c r="AE156" s="7">
        <f t="shared" si="19"/>
        <v>57.2</v>
      </c>
      <c r="AF156" s="7">
        <f t="shared" si="17"/>
        <v>228.8</v>
      </c>
      <c r="AG156" s="11">
        <f t="shared" si="20"/>
        <v>51.071428571428569</v>
      </c>
      <c r="AH156" s="11">
        <f t="shared" si="18"/>
        <v>204.28571428571428</v>
      </c>
    </row>
    <row r="157" spans="1:34" ht="155.1" customHeight="1" x14ac:dyDescent="0.45">
      <c r="A157" s="3" t="s">
        <v>79</v>
      </c>
      <c r="B157" s="4" t="s">
        <v>80</v>
      </c>
      <c r="C157" s="3" t="s">
        <v>81</v>
      </c>
      <c r="D157" s="3" t="s">
        <v>82</v>
      </c>
      <c r="E157" s="3" t="s">
        <v>151</v>
      </c>
      <c r="F157" s="3" t="s">
        <v>421</v>
      </c>
      <c r="G157" s="3" t="s">
        <v>153</v>
      </c>
      <c r="H157" s="3" t="s">
        <v>86</v>
      </c>
      <c r="I157" s="5" t="s">
        <v>29</v>
      </c>
      <c r="J157" s="3"/>
      <c r="K157" s="3"/>
      <c r="L157" s="3"/>
      <c r="M157" s="3"/>
      <c r="N157" s="3"/>
      <c r="O157" s="3"/>
      <c r="P157" s="3">
        <v>6</v>
      </c>
      <c r="Q157" s="3"/>
      <c r="R157" s="3"/>
      <c r="S157" s="3"/>
      <c r="T157" s="3"/>
      <c r="U157" s="3"/>
      <c r="V157" s="3"/>
      <c r="W157" s="3"/>
      <c r="X157" s="3"/>
      <c r="Y157" s="3">
        <f t="shared" si="14"/>
        <v>6</v>
      </c>
      <c r="Z157" s="7">
        <v>64</v>
      </c>
      <c r="AA157" s="7">
        <f t="shared" si="15"/>
        <v>384</v>
      </c>
      <c r="AB157" s="3"/>
      <c r="AC157" s="7">
        <v>160</v>
      </c>
      <c r="AD157" s="7">
        <f t="shared" si="16"/>
        <v>960</v>
      </c>
      <c r="AE157" s="7">
        <f t="shared" si="19"/>
        <v>41.6</v>
      </c>
      <c r="AF157" s="7">
        <f t="shared" si="17"/>
        <v>249.60000000000002</v>
      </c>
      <c r="AG157" s="11">
        <f t="shared" si="20"/>
        <v>37.142857142857139</v>
      </c>
      <c r="AH157" s="11">
        <f t="shared" si="18"/>
        <v>222.85714285714283</v>
      </c>
    </row>
    <row r="158" spans="1:34" ht="155.1" customHeight="1" x14ac:dyDescent="0.45">
      <c r="A158" s="3" t="s">
        <v>79</v>
      </c>
      <c r="B158" s="3" t="s">
        <v>302</v>
      </c>
      <c r="C158" s="3" t="s">
        <v>81</v>
      </c>
      <c r="D158" s="3" t="s">
        <v>107</v>
      </c>
      <c r="E158" s="3" t="s">
        <v>422</v>
      </c>
      <c r="F158" s="3" t="s">
        <v>423</v>
      </c>
      <c r="G158" s="3" t="s">
        <v>424</v>
      </c>
      <c r="H158" s="3" t="s">
        <v>150</v>
      </c>
      <c r="I158" s="5" t="s">
        <v>29</v>
      </c>
      <c r="J158" s="3"/>
      <c r="K158" s="3"/>
      <c r="L158" s="3"/>
      <c r="M158" s="3"/>
      <c r="N158" s="3"/>
      <c r="O158" s="3"/>
      <c r="P158" s="3">
        <v>14</v>
      </c>
      <c r="Q158" s="3"/>
      <c r="R158" s="3"/>
      <c r="S158" s="3"/>
      <c r="T158" s="3"/>
      <c r="U158" s="3"/>
      <c r="V158" s="3"/>
      <c r="W158" s="3"/>
      <c r="X158" s="3">
        <v>1</v>
      </c>
      <c r="Y158" s="3">
        <f t="shared" si="14"/>
        <v>15</v>
      </c>
      <c r="Z158" s="7">
        <v>60</v>
      </c>
      <c r="AA158" s="7">
        <f t="shared" si="15"/>
        <v>900</v>
      </c>
      <c r="AB158" s="3"/>
      <c r="AC158" s="7">
        <v>150</v>
      </c>
      <c r="AD158" s="7">
        <f t="shared" si="16"/>
        <v>2250</v>
      </c>
      <c r="AE158" s="7">
        <f t="shared" si="19"/>
        <v>39</v>
      </c>
      <c r="AF158" s="7">
        <f t="shared" si="17"/>
        <v>585</v>
      </c>
      <c r="AG158" s="11">
        <f t="shared" si="20"/>
        <v>34.821428571428569</v>
      </c>
      <c r="AH158" s="11">
        <f t="shared" si="18"/>
        <v>522.32142857142856</v>
      </c>
    </row>
    <row r="159" spans="1:34" ht="155.1" customHeight="1" x14ac:dyDescent="0.45">
      <c r="A159" s="3" t="s">
        <v>79</v>
      </c>
      <c r="B159" s="4" t="s">
        <v>80</v>
      </c>
      <c r="C159" s="3" t="s">
        <v>194</v>
      </c>
      <c r="D159" s="3" t="s">
        <v>100</v>
      </c>
      <c r="E159" s="3" t="s">
        <v>425</v>
      </c>
      <c r="F159" s="3" t="s">
        <v>426</v>
      </c>
      <c r="G159" s="3" t="s">
        <v>427</v>
      </c>
      <c r="H159" s="3" t="s">
        <v>263</v>
      </c>
      <c r="I159" s="5" t="s">
        <v>11</v>
      </c>
      <c r="J159" s="3">
        <v>6</v>
      </c>
      <c r="K159" s="3">
        <v>12</v>
      </c>
      <c r="L159" s="3">
        <v>3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>
        <f t="shared" si="14"/>
        <v>21</v>
      </c>
      <c r="Z159" s="7">
        <v>24</v>
      </c>
      <c r="AA159" s="7">
        <f t="shared" si="15"/>
        <v>504</v>
      </c>
      <c r="AB159" s="3"/>
      <c r="AC159" s="7">
        <v>60</v>
      </c>
      <c r="AD159" s="7">
        <f t="shared" si="16"/>
        <v>1260</v>
      </c>
      <c r="AE159" s="7">
        <f t="shared" si="19"/>
        <v>15.600000000000001</v>
      </c>
      <c r="AF159" s="7">
        <f t="shared" si="17"/>
        <v>327.60000000000002</v>
      </c>
      <c r="AG159" s="11">
        <f t="shared" si="20"/>
        <v>13.928571428571429</v>
      </c>
      <c r="AH159" s="11">
        <f t="shared" si="18"/>
        <v>292.5</v>
      </c>
    </row>
    <row r="160" spans="1:34" ht="155.1" customHeight="1" x14ac:dyDescent="0.45">
      <c r="A160" s="3" t="s">
        <v>79</v>
      </c>
      <c r="B160" s="4" t="s">
        <v>80</v>
      </c>
      <c r="C160" s="3" t="s">
        <v>194</v>
      </c>
      <c r="D160" s="3" t="s">
        <v>82</v>
      </c>
      <c r="E160" s="3" t="s">
        <v>428</v>
      </c>
      <c r="F160" s="3" t="s">
        <v>196</v>
      </c>
      <c r="G160" s="3" t="s">
        <v>429</v>
      </c>
      <c r="H160" s="3" t="s">
        <v>183</v>
      </c>
      <c r="I160" s="5" t="s">
        <v>11</v>
      </c>
      <c r="J160" s="3">
        <v>12</v>
      </c>
      <c r="K160" s="3">
        <v>33</v>
      </c>
      <c r="L160" s="3">
        <v>8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>
        <f t="shared" si="14"/>
        <v>53</v>
      </c>
      <c r="Z160" s="7">
        <v>24</v>
      </c>
      <c r="AA160" s="7">
        <f t="shared" si="15"/>
        <v>1272</v>
      </c>
      <c r="AB160" s="3"/>
      <c r="AC160" s="7">
        <v>60</v>
      </c>
      <c r="AD160" s="7">
        <f t="shared" si="16"/>
        <v>3180</v>
      </c>
      <c r="AE160" s="7">
        <f t="shared" si="19"/>
        <v>15.600000000000001</v>
      </c>
      <c r="AF160" s="7">
        <f t="shared" si="17"/>
        <v>826.80000000000007</v>
      </c>
      <c r="AG160" s="11">
        <f t="shared" si="20"/>
        <v>13.928571428571429</v>
      </c>
      <c r="AH160" s="11">
        <f t="shared" si="18"/>
        <v>738.21428571428578</v>
      </c>
    </row>
    <row r="161" spans="1:34" ht="155.1" customHeight="1" x14ac:dyDescent="0.45">
      <c r="A161" s="3" t="s">
        <v>79</v>
      </c>
      <c r="B161" s="4" t="s">
        <v>80</v>
      </c>
      <c r="C161" s="3" t="s">
        <v>81</v>
      </c>
      <c r="D161" s="3" t="s">
        <v>107</v>
      </c>
      <c r="E161" s="3" t="s">
        <v>430</v>
      </c>
      <c r="F161" s="3" t="s">
        <v>431</v>
      </c>
      <c r="G161" s="3" t="s">
        <v>432</v>
      </c>
      <c r="H161" s="3" t="s">
        <v>150</v>
      </c>
      <c r="I161" s="5" t="s">
        <v>29</v>
      </c>
      <c r="J161" s="3"/>
      <c r="K161" s="3"/>
      <c r="L161" s="3"/>
      <c r="M161" s="3"/>
      <c r="N161" s="3"/>
      <c r="O161" s="3"/>
      <c r="P161" s="3">
        <v>11</v>
      </c>
      <c r="Q161" s="3"/>
      <c r="R161" s="3">
        <v>8</v>
      </c>
      <c r="S161" s="3"/>
      <c r="T161" s="3">
        <v>6</v>
      </c>
      <c r="U161" s="3"/>
      <c r="V161" s="3">
        <v>6</v>
      </c>
      <c r="W161" s="3"/>
      <c r="X161" s="3">
        <v>5</v>
      </c>
      <c r="Y161" s="3">
        <f t="shared" si="14"/>
        <v>36</v>
      </c>
      <c r="Z161" s="7">
        <v>208</v>
      </c>
      <c r="AA161" s="7">
        <f t="shared" si="15"/>
        <v>7488</v>
      </c>
      <c r="AB161" s="3"/>
      <c r="AC161" s="7">
        <v>520</v>
      </c>
      <c r="AD161" s="7">
        <f t="shared" si="16"/>
        <v>18720</v>
      </c>
      <c r="AE161" s="7">
        <f t="shared" si="19"/>
        <v>135.20000000000002</v>
      </c>
      <c r="AF161" s="7">
        <f t="shared" si="17"/>
        <v>4867.2000000000007</v>
      </c>
      <c r="AG161" s="11">
        <f t="shared" si="20"/>
        <v>120.71428571428572</v>
      </c>
      <c r="AH161" s="11">
        <f t="shared" si="18"/>
        <v>4345.7142857142862</v>
      </c>
    </row>
    <row r="162" spans="1:34" ht="155.1" customHeight="1" x14ac:dyDescent="0.45">
      <c r="A162" s="3" t="s">
        <v>79</v>
      </c>
      <c r="B162" s="4" t="s">
        <v>80</v>
      </c>
      <c r="C162" s="3" t="s">
        <v>81</v>
      </c>
      <c r="D162" s="3" t="s">
        <v>82</v>
      </c>
      <c r="E162" s="3" t="s">
        <v>433</v>
      </c>
      <c r="F162" s="3" t="s">
        <v>434</v>
      </c>
      <c r="G162" s="3" t="s">
        <v>435</v>
      </c>
      <c r="H162" s="3" t="s">
        <v>150</v>
      </c>
      <c r="I162" s="5" t="s">
        <v>29</v>
      </c>
      <c r="J162" s="3"/>
      <c r="K162" s="3"/>
      <c r="L162" s="3"/>
      <c r="M162" s="3"/>
      <c r="N162" s="3"/>
      <c r="O162" s="3"/>
      <c r="P162" s="3">
        <v>8</v>
      </c>
      <c r="Q162" s="3"/>
      <c r="R162" s="3"/>
      <c r="S162" s="3"/>
      <c r="T162" s="3"/>
      <c r="U162" s="3"/>
      <c r="V162" s="3"/>
      <c r="W162" s="3"/>
      <c r="X162" s="3"/>
      <c r="Y162" s="3">
        <f t="shared" si="14"/>
        <v>8</v>
      </c>
      <c r="Z162" s="7">
        <v>44</v>
      </c>
      <c r="AA162" s="7">
        <f t="shared" si="15"/>
        <v>352</v>
      </c>
      <c r="AB162" s="3"/>
      <c r="AC162" s="7">
        <v>110</v>
      </c>
      <c r="AD162" s="7">
        <f t="shared" si="16"/>
        <v>880</v>
      </c>
      <c r="AE162" s="7">
        <f t="shared" si="19"/>
        <v>28.6</v>
      </c>
      <c r="AF162" s="7">
        <f t="shared" si="17"/>
        <v>228.8</v>
      </c>
      <c r="AG162" s="11">
        <f t="shared" si="20"/>
        <v>25.535714285714285</v>
      </c>
      <c r="AH162" s="11">
        <f t="shared" si="18"/>
        <v>204.28571428571428</v>
      </c>
    </row>
    <row r="163" spans="1:34" ht="155.1" customHeight="1" x14ac:dyDescent="0.45">
      <c r="A163" s="3" t="s">
        <v>79</v>
      </c>
      <c r="B163" s="4" t="s">
        <v>80</v>
      </c>
      <c r="C163" s="3" t="s">
        <v>81</v>
      </c>
      <c r="D163" s="3" t="s">
        <v>107</v>
      </c>
      <c r="E163" s="3" t="s">
        <v>436</v>
      </c>
      <c r="F163" s="3" t="s">
        <v>165</v>
      </c>
      <c r="G163" s="3" t="s">
        <v>437</v>
      </c>
      <c r="H163" s="3" t="s">
        <v>167</v>
      </c>
      <c r="I163" s="5" t="s">
        <v>29</v>
      </c>
      <c r="J163" s="3"/>
      <c r="K163" s="3"/>
      <c r="L163" s="3">
        <v>5</v>
      </c>
      <c r="M163" s="3"/>
      <c r="N163" s="3">
        <v>3</v>
      </c>
      <c r="O163" s="3"/>
      <c r="P163" s="3">
        <v>6</v>
      </c>
      <c r="Q163" s="3"/>
      <c r="R163" s="3">
        <v>6</v>
      </c>
      <c r="S163" s="3"/>
      <c r="T163" s="3">
        <v>5</v>
      </c>
      <c r="U163" s="3"/>
      <c r="V163" s="3">
        <v>10</v>
      </c>
      <c r="W163" s="3"/>
      <c r="X163" s="3">
        <v>5</v>
      </c>
      <c r="Y163" s="3">
        <f t="shared" si="14"/>
        <v>40</v>
      </c>
      <c r="Z163" s="7">
        <v>120</v>
      </c>
      <c r="AA163" s="7">
        <f t="shared" si="15"/>
        <v>4800</v>
      </c>
      <c r="AB163" s="3"/>
      <c r="AC163" s="7">
        <v>300</v>
      </c>
      <c r="AD163" s="7">
        <f t="shared" si="16"/>
        <v>12000</v>
      </c>
      <c r="AE163" s="7">
        <f t="shared" si="19"/>
        <v>78</v>
      </c>
      <c r="AF163" s="7">
        <f t="shared" si="17"/>
        <v>3120</v>
      </c>
      <c r="AG163" s="11">
        <f t="shared" si="20"/>
        <v>69.642857142857139</v>
      </c>
      <c r="AH163" s="11">
        <f t="shared" si="18"/>
        <v>2785.7142857142853</v>
      </c>
    </row>
    <row r="164" spans="1:34" ht="155.1" customHeight="1" x14ac:dyDescent="0.45">
      <c r="A164" s="3" t="s">
        <v>79</v>
      </c>
      <c r="B164" s="4" t="s">
        <v>80</v>
      </c>
      <c r="C164" s="3" t="s">
        <v>116</v>
      </c>
      <c r="D164" s="3" t="s">
        <v>107</v>
      </c>
      <c r="E164" s="3" t="s">
        <v>438</v>
      </c>
      <c r="F164" s="3" t="s">
        <v>439</v>
      </c>
      <c r="G164" s="3" t="s">
        <v>440</v>
      </c>
      <c r="H164" s="3" t="s">
        <v>441</v>
      </c>
      <c r="I164" s="5" t="s">
        <v>29</v>
      </c>
      <c r="J164" s="3"/>
      <c r="K164" s="3"/>
      <c r="L164" s="3"/>
      <c r="M164" s="3"/>
      <c r="N164" s="3"/>
      <c r="O164" s="3"/>
      <c r="P164" s="3">
        <v>5</v>
      </c>
      <c r="Q164" s="3"/>
      <c r="R164" s="3"/>
      <c r="S164" s="3"/>
      <c r="T164" s="3">
        <v>2</v>
      </c>
      <c r="U164" s="3"/>
      <c r="V164" s="3"/>
      <c r="W164" s="3"/>
      <c r="X164" s="3"/>
      <c r="Y164" s="3">
        <f t="shared" si="14"/>
        <v>7</v>
      </c>
      <c r="Z164" s="7">
        <v>52</v>
      </c>
      <c r="AA164" s="7">
        <f t="shared" si="15"/>
        <v>364</v>
      </c>
      <c r="AB164" s="3"/>
      <c r="AC164" s="7">
        <v>130</v>
      </c>
      <c r="AD164" s="7">
        <f t="shared" si="16"/>
        <v>910</v>
      </c>
      <c r="AE164" s="7">
        <f t="shared" si="19"/>
        <v>33.800000000000004</v>
      </c>
      <c r="AF164" s="7">
        <f t="shared" si="17"/>
        <v>236.60000000000002</v>
      </c>
      <c r="AG164" s="11">
        <f t="shared" si="20"/>
        <v>30.178571428571431</v>
      </c>
      <c r="AH164" s="11">
        <f t="shared" si="18"/>
        <v>211.25</v>
      </c>
    </row>
    <row r="165" spans="1:34" ht="155.1" customHeight="1" x14ac:dyDescent="0.45">
      <c r="A165" s="3" t="s">
        <v>79</v>
      </c>
      <c r="B165" s="4" t="s">
        <v>80</v>
      </c>
      <c r="C165" s="3" t="s">
        <v>116</v>
      </c>
      <c r="D165" s="3" t="s">
        <v>107</v>
      </c>
      <c r="E165" s="3" t="s">
        <v>438</v>
      </c>
      <c r="F165" s="3" t="s">
        <v>439</v>
      </c>
      <c r="G165" s="3" t="s">
        <v>440</v>
      </c>
      <c r="H165" s="3" t="s">
        <v>442</v>
      </c>
      <c r="I165" s="5" t="s">
        <v>29</v>
      </c>
      <c r="J165" s="3"/>
      <c r="K165" s="3"/>
      <c r="L165" s="3"/>
      <c r="M165" s="3"/>
      <c r="N165" s="3">
        <v>1</v>
      </c>
      <c r="O165" s="3"/>
      <c r="P165" s="3">
        <v>7</v>
      </c>
      <c r="Q165" s="3"/>
      <c r="R165" s="3">
        <v>5</v>
      </c>
      <c r="S165" s="3"/>
      <c r="T165" s="3">
        <v>15</v>
      </c>
      <c r="U165" s="3"/>
      <c r="V165" s="3">
        <v>27</v>
      </c>
      <c r="W165" s="3"/>
      <c r="X165" s="3">
        <v>22</v>
      </c>
      <c r="Y165" s="3">
        <f t="shared" si="14"/>
        <v>77</v>
      </c>
      <c r="Z165" s="7">
        <v>52</v>
      </c>
      <c r="AA165" s="7">
        <f t="shared" si="15"/>
        <v>4004</v>
      </c>
      <c r="AB165" s="3"/>
      <c r="AC165" s="7">
        <v>130</v>
      </c>
      <c r="AD165" s="7">
        <f t="shared" si="16"/>
        <v>10010</v>
      </c>
      <c r="AE165" s="7">
        <f t="shared" si="19"/>
        <v>33.800000000000004</v>
      </c>
      <c r="AF165" s="7">
        <f t="shared" si="17"/>
        <v>2602.6000000000004</v>
      </c>
      <c r="AG165" s="11">
        <f t="shared" si="20"/>
        <v>30.178571428571431</v>
      </c>
      <c r="AH165" s="11">
        <f t="shared" si="18"/>
        <v>2323.75</v>
      </c>
    </row>
    <row r="166" spans="1:34" ht="155.1" customHeight="1" x14ac:dyDescent="0.45">
      <c r="A166" s="3" t="s">
        <v>79</v>
      </c>
      <c r="B166" s="4" t="s">
        <v>80</v>
      </c>
      <c r="C166" s="3" t="s">
        <v>214</v>
      </c>
      <c r="D166" s="3" t="s">
        <v>82</v>
      </c>
      <c r="E166" s="3" t="s">
        <v>443</v>
      </c>
      <c r="F166" s="3" t="s">
        <v>444</v>
      </c>
      <c r="G166" s="3" t="s">
        <v>445</v>
      </c>
      <c r="H166" s="3" t="s">
        <v>446</v>
      </c>
      <c r="I166" s="5" t="s">
        <v>29</v>
      </c>
      <c r="J166" s="3"/>
      <c r="K166" s="3"/>
      <c r="L166" s="3"/>
      <c r="M166" s="3"/>
      <c r="N166" s="3"/>
      <c r="O166" s="3"/>
      <c r="P166" s="3">
        <v>5</v>
      </c>
      <c r="Q166" s="3"/>
      <c r="R166" s="3"/>
      <c r="S166" s="3"/>
      <c r="T166" s="3"/>
      <c r="U166" s="3"/>
      <c r="V166" s="3"/>
      <c r="W166" s="3"/>
      <c r="X166" s="3"/>
      <c r="Y166" s="3">
        <f t="shared" si="14"/>
        <v>5</v>
      </c>
      <c r="Z166" s="7">
        <v>64</v>
      </c>
      <c r="AA166" s="7">
        <f t="shared" si="15"/>
        <v>320</v>
      </c>
      <c r="AB166" s="3"/>
      <c r="AC166" s="7">
        <v>160</v>
      </c>
      <c r="AD166" s="7">
        <f t="shared" si="16"/>
        <v>800</v>
      </c>
      <c r="AE166" s="7">
        <f t="shared" si="19"/>
        <v>41.6</v>
      </c>
      <c r="AF166" s="7">
        <f t="shared" si="17"/>
        <v>208</v>
      </c>
      <c r="AG166" s="11">
        <f t="shared" si="20"/>
        <v>37.142857142857139</v>
      </c>
      <c r="AH166" s="11">
        <f t="shared" si="18"/>
        <v>185.71428571428569</v>
      </c>
    </row>
    <row r="167" spans="1:34" ht="155.1" customHeight="1" x14ac:dyDescent="0.45">
      <c r="A167" s="3" t="s">
        <v>79</v>
      </c>
      <c r="B167" s="4" t="s">
        <v>80</v>
      </c>
      <c r="C167" s="3" t="s">
        <v>123</v>
      </c>
      <c r="D167" s="3" t="s">
        <v>107</v>
      </c>
      <c r="E167" s="3" t="s">
        <v>447</v>
      </c>
      <c r="F167" s="3" t="s">
        <v>448</v>
      </c>
      <c r="G167" s="3" t="s">
        <v>449</v>
      </c>
      <c r="H167" s="3" t="s">
        <v>247</v>
      </c>
      <c r="I167" s="5" t="s">
        <v>29</v>
      </c>
      <c r="J167" s="3"/>
      <c r="K167" s="3"/>
      <c r="L167" s="3"/>
      <c r="M167" s="3"/>
      <c r="N167" s="3"/>
      <c r="O167" s="3"/>
      <c r="P167" s="3">
        <v>6</v>
      </c>
      <c r="Q167" s="3"/>
      <c r="R167" s="3">
        <v>3</v>
      </c>
      <c r="S167" s="3"/>
      <c r="T167" s="3">
        <v>9</v>
      </c>
      <c r="U167" s="3"/>
      <c r="V167" s="3">
        <v>7</v>
      </c>
      <c r="W167" s="3"/>
      <c r="X167" s="3">
        <v>12</v>
      </c>
      <c r="Y167" s="3">
        <f t="shared" si="14"/>
        <v>37</v>
      </c>
      <c r="Z167" s="7">
        <v>84</v>
      </c>
      <c r="AA167" s="7">
        <f t="shared" si="15"/>
        <v>3108</v>
      </c>
      <c r="AB167" s="3"/>
      <c r="AC167" s="7">
        <v>210</v>
      </c>
      <c r="AD167" s="7">
        <f t="shared" si="16"/>
        <v>7770</v>
      </c>
      <c r="AE167" s="7">
        <f t="shared" si="19"/>
        <v>54.6</v>
      </c>
      <c r="AF167" s="7">
        <f t="shared" si="17"/>
        <v>2020.2</v>
      </c>
      <c r="AG167" s="11">
        <f t="shared" si="20"/>
        <v>48.75</v>
      </c>
      <c r="AH167" s="11">
        <f t="shared" si="18"/>
        <v>1803.75</v>
      </c>
    </row>
    <row r="168" spans="1:34" ht="155.1" customHeight="1" x14ac:dyDescent="0.45">
      <c r="A168" s="3" t="s">
        <v>79</v>
      </c>
      <c r="B168" s="4" t="s">
        <v>80</v>
      </c>
      <c r="C168" s="3" t="s">
        <v>112</v>
      </c>
      <c r="D168" s="3" t="s">
        <v>107</v>
      </c>
      <c r="E168" s="3" t="s">
        <v>450</v>
      </c>
      <c r="F168" s="3" t="s">
        <v>448</v>
      </c>
      <c r="G168" s="3" t="s">
        <v>451</v>
      </c>
      <c r="H168" s="3" t="s">
        <v>247</v>
      </c>
      <c r="I168" s="5" t="s">
        <v>29</v>
      </c>
      <c r="J168" s="3"/>
      <c r="K168" s="3"/>
      <c r="L168" s="3"/>
      <c r="M168" s="3"/>
      <c r="N168" s="3"/>
      <c r="O168" s="3"/>
      <c r="P168" s="3">
        <v>6</v>
      </c>
      <c r="Q168" s="3"/>
      <c r="R168" s="3"/>
      <c r="S168" s="3"/>
      <c r="T168" s="3"/>
      <c r="U168" s="3"/>
      <c r="V168" s="3"/>
      <c r="W168" s="3"/>
      <c r="X168" s="3"/>
      <c r="Y168" s="3">
        <f t="shared" si="14"/>
        <v>6</v>
      </c>
      <c r="Z168" s="7">
        <v>80</v>
      </c>
      <c r="AA168" s="7">
        <f t="shared" si="15"/>
        <v>480</v>
      </c>
      <c r="AB168" s="3"/>
      <c r="AC168" s="7">
        <v>200</v>
      </c>
      <c r="AD168" s="7">
        <f t="shared" si="16"/>
        <v>1200</v>
      </c>
      <c r="AE168" s="7">
        <f t="shared" si="19"/>
        <v>52</v>
      </c>
      <c r="AF168" s="7">
        <f t="shared" si="17"/>
        <v>312</v>
      </c>
      <c r="AG168" s="11">
        <f t="shared" si="20"/>
        <v>46.428571428571423</v>
      </c>
      <c r="AH168" s="11">
        <f t="shared" si="18"/>
        <v>278.57142857142856</v>
      </c>
    </row>
    <row r="169" spans="1:34" ht="155.1" customHeight="1" x14ac:dyDescent="0.45">
      <c r="A169" s="3" t="s">
        <v>79</v>
      </c>
      <c r="B169" s="4" t="s">
        <v>80</v>
      </c>
      <c r="C169" s="3" t="s">
        <v>106</v>
      </c>
      <c r="D169" s="3" t="s">
        <v>82</v>
      </c>
      <c r="E169" s="3" t="s">
        <v>452</v>
      </c>
      <c r="F169" s="3" t="s">
        <v>453</v>
      </c>
      <c r="G169" s="3" t="s">
        <v>454</v>
      </c>
      <c r="H169" s="3" t="s">
        <v>86</v>
      </c>
      <c r="I169" s="5" t="s">
        <v>29</v>
      </c>
      <c r="J169" s="3"/>
      <c r="K169" s="3"/>
      <c r="L169" s="3"/>
      <c r="M169" s="3"/>
      <c r="N169" s="3"/>
      <c r="O169" s="3"/>
      <c r="P169" s="3">
        <v>3</v>
      </c>
      <c r="Q169" s="3"/>
      <c r="R169" s="3"/>
      <c r="S169" s="3"/>
      <c r="T169" s="3"/>
      <c r="U169" s="3"/>
      <c r="V169" s="3"/>
      <c r="W169" s="3"/>
      <c r="X169" s="3">
        <v>1</v>
      </c>
      <c r="Y169" s="3">
        <f t="shared" si="14"/>
        <v>4</v>
      </c>
      <c r="Z169" s="7">
        <v>108</v>
      </c>
      <c r="AA169" s="7">
        <f t="shared" si="15"/>
        <v>432</v>
      </c>
      <c r="AB169" s="3"/>
      <c r="AC169" s="7">
        <v>270</v>
      </c>
      <c r="AD169" s="7">
        <f t="shared" si="16"/>
        <v>1080</v>
      </c>
      <c r="AE169" s="7">
        <f t="shared" si="19"/>
        <v>70.2</v>
      </c>
      <c r="AF169" s="7">
        <f t="shared" si="17"/>
        <v>280.8</v>
      </c>
      <c r="AG169" s="11">
        <f t="shared" si="20"/>
        <v>62.678571428571423</v>
      </c>
      <c r="AH169" s="11">
        <f t="shared" si="18"/>
        <v>250.71428571428569</v>
      </c>
    </row>
    <row r="170" spans="1:34" ht="155.1" customHeight="1" x14ac:dyDescent="0.45">
      <c r="A170" s="3" t="s">
        <v>79</v>
      </c>
      <c r="B170" s="4" t="s">
        <v>80</v>
      </c>
      <c r="C170" s="3" t="s">
        <v>163</v>
      </c>
      <c r="D170" s="3" t="s">
        <v>107</v>
      </c>
      <c r="E170" s="3" t="s">
        <v>455</v>
      </c>
      <c r="F170" s="3" t="s">
        <v>456</v>
      </c>
      <c r="G170" s="3" t="s">
        <v>457</v>
      </c>
      <c r="H170" s="3" t="s">
        <v>211</v>
      </c>
      <c r="I170" s="5" t="s">
        <v>29</v>
      </c>
      <c r="J170" s="3"/>
      <c r="K170" s="3"/>
      <c r="L170" s="3"/>
      <c r="M170" s="3"/>
      <c r="N170" s="3"/>
      <c r="O170" s="3"/>
      <c r="P170" s="3">
        <v>4</v>
      </c>
      <c r="Q170" s="3"/>
      <c r="R170" s="3"/>
      <c r="S170" s="3"/>
      <c r="T170" s="3"/>
      <c r="U170" s="3"/>
      <c r="V170" s="3"/>
      <c r="W170" s="3"/>
      <c r="X170" s="3"/>
      <c r="Y170" s="3">
        <f t="shared" si="14"/>
        <v>4</v>
      </c>
      <c r="Z170" s="7">
        <v>48</v>
      </c>
      <c r="AA170" s="7">
        <f t="shared" si="15"/>
        <v>192</v>
      </c>
      <c r="AB170" s="3"/>
      <c r="AC170" s="7">
        <v>120</v>
      </c>
      <c r="AD170" s="7">
        <f t="shared" si="16"/>
        <v>480</v>
      </c>
      <c r="AE170" s="7">
        <f t="shared" si="19"/>
        <v>31.200000000000003</v>
      </c>
      <c r="AF170" s="7">
        <f t="shared" si="17"/>
        <v>124.80000000000001</v>
      </c>
      <c r="AG170" s="11">
        <f t="shared" si="20"/>
        <v>27.857142857142858</v>
      </c>
      <c r="AH170" s="11">
        <f t="shared" si="18"/>
        <v>111.42857142857143</v>
      </c>
    </row>
    <row r="171" spans="1:34" ht="155.1" customHeight="1" x14ac:dyDescent="0.45">
      <c r="A171" s="3" t="s">
        <v>79</v>
      </c>
      <c r="B171" s="4" t="s">
        <v>80</v>
      </c>
      <c r="C171" s="3" t="s">
        <v>163</v>
      </c>
      <c r="D171" s="3" t="s">
        <v>107</v>
      </c>
      <c r="E171" s="3" t="s">
        <v>455</v>
      </c>
      <c r="F171" s="3" t="s">
        <v>456</v>
      </c>
      <c r="G171" s="3" t="s">
        <v>457</v>
      </c>
      <c r="H171" s="3" t="s">
        <v>247</v>
      </c>
      <c r="I171" s="5" t="s">
        <v>29</v>
      </c>
      <c r="J171" s="3"/>
      <c r="K171" s="3"/>
      <c r="L171" s="3"/>
      <c r="M171" s="3"/>
      <c r="N171" s="3"/>
      <c r="O171" s="3"/>
      <c r="P171" s="3">
        <v>4</v>
      </c>
      <c r="Q171" s="3"/>
      <c r="R171" s="3"/>
      <c r="S171" s="3"/>
      <c r="T171" s="3"/>
      <c r="U171" s="3"/>
      <c r="V171" s="3"/>
      <c r="W171" s="3"/>
      <c r="X171" s="3">
        <v>1</v>
      </c>
      <c r="Y171" s="3">
        <f t="shared" si="14"/>
        <v>5</v>
      </c>
      <c r="Z171" s="7">
        <v>48</v>
      </c>
      <c r="AA171" s="7">
        <f t="shared" si="15"/>
        <v>240</v>
      </c>
      <c r="AB171" s="3"/>
      <c r="AC171" s="7">
        <v>120</v>
      </c>
      <c r="AD171" s="7">
        <f t="shared" si="16"/>
        <v>600</v>
      </c>
      <c r="AE171" s="7">
        <f t="shared" si="19"/>
        <v>31.200000000000003</v>
      </c>
      <c r="AF171" s="7">
        <f t="shared" si="17"/>
        <v>156</v>
      </c>
      <c r="AG171" s="11">
        <f t="shared" si="20"/>
        <v>27.857142857142858</v>
      </c>
      <c r="AH171" s="11">
        <f t="shared" si="18"/>
        <v>139.28571428571428</v>
      </c>
    </row>
    <row r="172" spans="1:34" ht="155.1" customHeight="1" x14ac:dyDescent="0.45">
      <c r="A172" s="3" t="s">
        <v>79</v>
      </c>
      <c r="B172" s="4" t="s">
        <v>80</v>
      </c>
      <c r="C172" s="3" t="s">
        <v>163</v>
      </c>
      <c r="D172" s="3" t="s">
        <v>107</v>
      </c>
      <c r="E172" s="3" t="s">
        <v>458</v>
      </c>
      <c r="F172" s="3" t="s">
        <v>459</v>
      </c>
      <c r="G172" s="3" t="s">
        <v>460</v>
      </c>
      <c r="H172" s="3" t="s">
        <v>187</v>
      </c>
      <c r="I172" s="5" t="s">
        <v>29</v>
      </c>
      <c r="J172" s="3"/>
      <c r="K172" s="3"/>
      <c r="L172" s="3"/>
      <c r="M172" s="3"/>
      <c r="N172" s="3"/>
      <c r="O172" s="3"/>
      <c r="P172" s="3">
        <v>6</v>
      </c>
      <c r="Q172" s="3"/>
      <c r="R172" s="3"/>
      <c r="S172" s="3"/>
      <c r="T172" s="3"/>
      <c r="U172" s="3"/>
      <c r="V172" s="3"/>
      <c r="W172" s="3"/>
      <c r="X172" s="3"/>
      <c r="Y172" s="3">
        <f t="shared" si="14"/>
        <v>6</v>
      </c>
      <c r="Z172" s="7">
        <v>60</v>
      </c>
      <c r="AA172" s="7">
        <f t="shared" si="15"/>
        <v>360</v>
      </c>
      <c r="AB172" s="3"/>
      <c r="AC172" s="7">
        <v>150</v>
      </c>
      <c r="AD172" s="7">
        <f t="shared" si="16"/>
        <v>900</v>
      </c>
      <c r="AE172" s="7">
        <f t="shared" si="19"/>
        <v>39</v>
      </c>
      <c r="AF172" s="7">
        <f t="shared" si="17"/>
        <v>234</v>
      </c>
      <c r="AG172" s="11">
        <f t="shared" si="20"/>
        <v>34.821428571428569</v>
      </c>
      <c r="AH172" s="11">
        <f t="shared" si="18"/>
        <v>208.92857142857142</v>
      </c>
    </row>
    <row r="173" spans="1:34" ht="155.1" customHeight="1" x14ac:dyDescent="0.45">
      <c r="A173" s="3" t="s">
        <v>79</v>
      </c>
      <c r="B173" s="4" t="s">
        <v>80</v>
      </c>
      <c r="C173" s="3" t="s">
        <v>163</v>
      </c>
      <c r="D173" s="3" t="s">
        <v>107</v>
      </c>
      <c r="E173" s="3" t="s">
        <v>458</v>
      </c>
      <c r="F173" s="3" t="s">
        <v>459</v>
      </c>
      <c r="G173" s="3" t="s">
        <v>460</v>
      </c>
      <c r="H173" s="3" t="s">
        <v>441</v>
      </c>
      <c r="I173" s="5" t="s">
        <v>29</v>
      </c>
      <c r="J173" s="3"/>
      <c r="K173" s="3"/>
      <c r="L173" s="3"/>
      <c r="M173" s="3"/>
      <c r="N173" s="3"/>
      <c r="O173" s="3"/>
      <c r="P173" s="3">
        <v>5</v>
      </c>
      <c r="Q173" s="3"/>
      <c r="R173" s="3">
        <v>2</v>
      </c>
      <c r="S173" s="3"/>
      <c r="T173" s="3">
        <v>2</v>
      </c>
      <c r="U173" s="3"/>
      <c r="V173" s="3">
        <v>2</v>
      </c>
      <c r="W173" s="3"/>
      <c r="X173" s="3">
        <v>2</v>
      </c>
      <c r="Y173" s="3">
        <f t="shared" si="14"/>
        <v>13</v>
      </c>
      <c r="Z173" s="7">
        <v>60</v>
      </c>
      <c r="AA173" s="7">
        <f t="shared" si="15"/>
        <v>780</v>
      </c>
      <c r="AB173" s="3"/>
      <c r="AC173" s="7">
        <v>150</v>
      </c>
      <c r="AD173" s="7">
        <f t="shared" si="16"/>
        <v>1950</v>
      </c>
      <c r="AE173" s="7">
        <f t="shared" si="19"/>
        <v>39</v>
      </c>
      <c r="AF173" s="7">
        <f t="shared" si="17"/>
        <v>507</v>
      </c>
      <c r="AG173" s="11">
        <f t="shared" si="20"/>
        <v>34.821428571428569</v>
      </c>
      <c r="AH173" s="11">
        <f t="shared" si="18"/>
        <v>452.67857142857139</v>
      </c>
    </row>
    <row r="174" spans="1:34" ht="155.1" customHeight="1" x14ac:dyDescent="0.45">
      <c r="A174" s="3" t="s">
        <v>79</v>
      </c>
      <c r="B174" s="4" t="s">
        <v>80</v>
      </c>
      <c r="C174" s="3" t="s">
        <v>214</v>
      </c>
      <c r="D174" s="3" t="s">
        <v>107</v>
      </c>
      <c r="E174" s="3" t="s">
        <v>461</v>
      </c>
      <c r="F174" s="3" t="s">
        <v>459</v>
      </c>
      <c r="G174" s="3" t="s">
        <v>462</v>
      </c>
      <c r="H174" s="3" t="s">
        <v>187</v>
      </c>
      <c r="I174" s="5" t="s">
        <v>29</v>
      </c>
      <c r="J174" s="3"/>
      <c r="K174" s="3"/>
      <c r="L174" s="3"/>
      <c r="M174" s="3"/>
      <c r="N174" s="3"/>
      <c r="O174" s="3"/>
      <c r="P174" s="3">
        <v>4</v>
      </c>
      <c r="Q174" s="3"/>
      <c r="R174" s="3"/>
      <c r="S174" s="3"/>
      <c r="T174" s="3"/>
      <c r="U174" s="3"/>
      <c r="V174" s="3"/>
      <c r="W174" s="3"/>
      <c r="X174" s="3"/>
      <c r="Y174" s="3">
        <f t="shared" si="14"/>
        <v>4</v>
      </c>
      <c r="Z174" s="7">
        <v>64</v>
      </c>
      <c r="AA174" s="7">
        <f t="shared" si="15"/>
        <v>256</v>
      </c>
      <c r="AB174" s="3"/>
      <c r="AC174" s="7">
        <v>160</v>
      </c>
      <c r="AD174" s="7">
        <f t="shared" si="16"/>
        <v>640</v>
      </c>
      <c r="AE174" s="7">
        <f t="shared" si="19"/>
        <v>41.6</v>
      </c>
      <c r="AF174" s="7">
        <f t="shared" si="17"/>
        <v>166.4</v>
      </c>
      <c r="AG174" s="11">
        <f t="shared" si="20"/>
        <v>37.142857142857139</v>
      </c>
      <c r="AH174" s="11">
        <f t="shared" si="18"/>
        <v>148.57142857142856</v>
      </c>
    </row>
    <row r="175" spans="1:34" ht="155.1" customHeight="1" x14ac:dyDescent="0.45">
      <c r="A175" s="3" t="s">
        <v>79</v>
      </c>
      <c r="B175" s="4" t="s">
        <v>80</v>
      </c>
      <c r="C175" s="3" t="s">
        <v>129</v>
      </c>
      <c r="D175" s="3" t="s">
        <v>107</v>
      </c>
      <c r="E175" s="3" t="s">
        <v>463</v>
      </c>
      <c r="F175" s="3" t="s">
        <v>185</v>
      </c>
      <c r="G175" s="3" t="s">
        <v>464</v>
      </c>
      <c r="H175" s="3" t="s">
        <v>183</v>
      </c>
      <c r="I175" s="5" t="s">
        <v>29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>
        <v>20</v>
      </c>
      <c r="W175" s="3"/>
      <c r="X175" s="3">
        <v>28</v>
      </c>
      <c r="Y175" s="3">
        <f t="shared" si="14"/>
        <v>48</v>
      </c>
      <c r="Z175" s="7">
        <v>24</v>
      </c>
      <c r="AA175" s="7">
        <f t="shared" si="15"/>
        <v>1152</v>
      </c>
      <c r="AB175" s="3"/>
      <c r="AC175" s="7">
        <v>60</v>
      </c>
      <c r="AD175" s="7">
        <f t="shared" si="16"/>
        <v>2880</v>
      </c>
      <c r="AE175" s="7">
        <f t="shared" si="19"/>
        <v>15.600000000000001</v>
      </c>
      <c r="AF175" s="7">
        <f t="shared" si="17"/>
        <v>748.80000000000007</v>
      </c>
      <c r="AG175" s="11">
        <f t="shared" si="20"/>
        <v>13.928571428571429</v>
      </c>
      <c r="AH175" s="11">
        <f t="shared" si="18"/>
        <v>668.57142857142856</v>
      </c>
    </row>
    <row r="176" spans="1:34" ht="155.1" customHeight="1" x14ac:dyDescent="0.45">
      <c r="A176" s="3" t="s">
        <v>79</v>
      </c>
      <c r="B176" s="4" t="s">
        <v>80</v>
      </c>
      <c r="C176" s="3" t="s">
        <v>129</v>
      </c>
      <c r="D176" s="3" t="s">
        <v>107</v>
      </c>
      <c r="E176" s="3" t="s">
        <v>463</v>
      </c>
      <c r="F176" s="3" t="s">
        <v>185</v>
      </c>
      <c r="G176" s="3" t="s">
        <v>464</v>
      </c>
      <c r="H176" s="3" t="s">
        <v>187</v>
      </c>
      <c r="I176" s="5" t="s">
        <v>29</v>
      </c>
      <c r="J176" s="3"/>
      <c r="K176" s="3"/>
      <c r="L176" s="3"/>
      <c r="M176" s="3"/>
      <c r="N176" s="3"/>
      <c r="O176" s="3"/>
      <c r="P176" s="3">
        <v>6</v>
      </c>
      <c r="Q176" s="3"/>
      <c r="R176" s="3"/>
      <c r="S176" s="3"/>
      <c r="T176" s="3"/>
      <c r="U176" s="3"/>
      <c r="V176" s="3"/>
      <c r="W176" s="3"/>
      <c r="X176" s="3"/>
      <c r="Y176" s="3">
        <f t="shared" si="14"/>
        <v>6</v>
      </c>
      <c r="Z176" s="7">
        <v>24</v>
      </c>
      <c r="AA176" s="7">
        <f t="shared" si="15"/>
        <v>144</v>
      </c>
      <c r="AB176" s="3"/>
      <c r="AC176" s="7">
        <v>60</v>
      </c>
      <c r="AD176" s="7">
        <f t="shared" si="16"/>
        <v>360</v>
      </c>
      <c r="AE176" s="7">
        <f t="shared" si="19"/>
        <v>15.600000000000001</v>
      </c>
      <c r="AF176" s="7">
        <f t="shared" si="17"/>
        <v>93.600000000000009</v>
      </c>
      <c r="AG176" s="11">
        <f t="shared" si="20"/>
        <v>13.928571428571429</v>
      </c>
      <c r="AH176" s="11">
        <f t="shared" si="18"/>
        <v>83.571428571428569</v>
      </c>
    </row>
    <row r="177" spans="1:34" ht="155.1" customHeight="1" x14ac:dyDescent="0.45">
      <c r="A177" s="3" t="s">
        <v>79</v>
      </c>
      <c r="B177" s="4" t="s">
        <v>80</v>
      </c>
      <c r="C177" s="3" t="s">
        <v>129</v>
      </c>
      <c r="D177" s="3" t="s">
        <v>107</v>
      </c>
      <c r="E177" s="3" t="s">
        <v>463</v>
      </c>
      <c r="F177" s="3" t="s">
        <v>185</v>
      </c>
      <c r="G177" s="3" t="s">
        <v>464</v>
      </c>
      <c r="H177" s="3" t="s">
        <v>247</v>
      </c>
      <c r="I177" s="5" t="s">
        <v>29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>
        <v>29</v>
      </c>
      <c r="W177" s="3"/>
      <c r="X177" s="3">
        <v>33</v>
      </c>
      <c r="Y177" s="3">
        <f t="shared" si="14"/>
        <v>62</v>
      </c>
      <c r="Z177" s="7">
        <v>24</v>
      </c>
      <c r="AA177" s="7">
        <f t="shared" si="15"/>
        <v>1488</v>
      </c>
      <c r="AB177" s="3"/>
      <c r="AC177" s="7">
        <v>60</v>
      </c>
      <c r="AD177" s="7">
        <f t="shared" si="16"/>
        <v>3720</v>
      </c>
      <c r="AE177" s="7">
        <f t="shared" si="19"/>
        <v>15.600000000000001</v>
      </c>
      <c r="AF177" s="7">
        <f t="shared" si="17"/>
        <v>967.2</v>
      </c>
      <c r="AG177" s="11">
        <f t="shared" si="20"/>
        <v>13.928571428571429</v>
      </c>
      <c r="AH177" s="11">
        <f t="shared" si="18"/>
        <v>863.57142857142856</v>
      </c>
    </row>
    <row r="178" spans="1:34" ht="155.1" customHeight="1" x14ac:dyDescent="0.45">
      <c r="A178" s="3" t="s">
        <v>79</v>
      </c>
      <c r="B178" s="4" t="s">
        <v>80</v>
      </c>
      <c r="C178" s="3" t="s">
        <v>163</v>
      </c>
      <c r="D178" s="3" t="s">
        <v>107</v>
      </c>
      <c r="E178" s="3" t="s">
        <v>465</v>
      </c>
      <c r="F178" s="3" t="s">
        <v>466</v>
      </c>
      <c r="G178" s="3" t="s">
        <v>467</v>
      </c>
      <c r="H178" s="3" t="s">
        <v>187</v>
      </c>
      <c r="I178" s="5" t="s">
        <v>29</v>
      </c>
      <c r="J178" s="3"/>
      <c r="K178" s="3"/>
      <c r="L178" s="3"/>
      <c r="M178" s="3"/>
      <c r="N178" s="3"/>
      <c r="O178" s="3"/>
      <c r="P178" s="3">
        <v>6</v>
      </c>
      <c r="Q178" s="3"/>
      <c r="R178" s="3"/>
      <c r="S178" s="3"/>
      <c r="T178" s="3"/>
      <c r="U178" s="3"/>
      <c r="V178" s="3"/>
      <c r="W178" s="3"/>
      <c r="X178" s="3"/>
      <c r="Y178" s="3">
        <f t="shared" si="14"/>
        <v>6</v>
      </c>
      <c r="Z178" s="7">
        <v>32</v>
      </c>
      <c r="AA178" s="7">
        <f t="shared" si="15"/>
        <v>192</v>
      </c>
      <c r="AB178" s="3"/>
      <c r="AC178" s="7">
        <v>80</v>
      </c>
      <c r="AD178" s="7">
        <f t="shared" si="16"/>
        <v>480</v>
      </c>
      <c r="AE178" s="7">
        <f t="shared" si="19"/>
        <v>20.8</v>
      </c>
      <c r="AF178" s="7">
        <f t="shared" si="17"/>
        <v>124.80000000000001</v>
      </c>
      <c r="AG178" s="11">
        <f t="shared" si="20"/>
        <v>18.571428571428569</v>
      </c>
      <c r="AH178" s="11">
        <f t="shared" si="18"/>
        <v>111.42857142857142</v>
      </c>
    </row>
    <row r="179" spans="1:34" ht="155.1" customHeight="1" x14ac:dyDescent="0.45">
      <c r="A179" s="3" t="s">
        <v>79</v>
      </c>
      <c r="B179" s="4" t="s">
        <v>80</v>
      </c>
      <c r="C179" s="3" t="s">
        <v>163</v>
      </c>
      <c r="D179" s="3" t="s">
        <v>107</v>
      </c>
      <c r="E179" s="3" t="s">
        <v>465</v>
      </c>
      <c r="F179" s="3" t="s">
        <v>466</v>
      </c>
      <c r="G179" s="3" t="s">
        <v>467</v>
      </c>
      <c r="H179" s="3" t="s">
        <v>247</v>
      </c>
      <c r="I179" s="5" t="s">
        <v>29</v>
      </c>
      <c r="J179" s="3"/>
      <c r="K179" s="3"/>
      <c r="L179" s="3"/>
      <c r="M179" s="3"/>
      <c r="N179" s="3"/>
      <c r="O179" s="3"/>
      <c r="P179" s="3"/>
      <c r="Q179" s="3"/>
      <c r="R179" s="3">
        <v>5</v>
      </c>
      <c r="S179" s="3"/>
      <c r="T179" s="3">
        <v>2</v>
      </c>
      <c r="U179" s="3"/>
      <c r="V179" s="3">
        <v>4</v>
      </c>
      <c r="W179" s="3"/>
      <c r="X179" s="3"/>
      <c r="Y179" s="3">
        <f t="shared" si="14"/>
        <v>11</v>
      </c>
      <c r="Z179" s="7">
        <v>32</v>
      </c>
      <c r="AA179" s="7">
        <f t="shared" si="15"/>
        <v>352</v>
      </c>
      <c r="AB179" s="3"/>
      <c r="AC179" s="7">
        <v>80</v>
      </c>
      <c r="AD179" s="7">
        <f t="shared" si="16"/>
        <v>880</v>
      </c>
      <c r="AE179" s="7">
        <f t="shared" si="19"/>
        <v>20.8</v>
      </c>
      <c r="AF179" s="7">
        <f t="shared" si="17"/>
        <v>228.8</v>
      </c>
      <c r="AG179" s="11">
        <f t="shared" si="20"/>
        <v>18.571428571428569</v>
      </c>
      <c r="AH179" s="11">
        <f t="shared" si="18"/>
        <v>204.28571428571428</v>
      </c>
    </row>
    <row r="180" spans="1:34" ht="31.5" x14ac:dyDescent="0.45">
      <c r="A180" s="3" t="s">
        <v>79</v>
      </c>
      <c r="B180" s="4" t="s">
        <v>80</v>
      </c>
      <c r="C180" s="3" t="s">
        <v>88</v>
      </c>
      <c r="D180" s="3" t="s">
        <v>82</v>
      </c>
      <c r="E180" s="3" t="s">
        <v>468</v>
      </c>
      <c r="F180" s="3" t="s">
        <v>209</v>
      </c>
      <c r="G180" s="3" t="s">
        <v>469</v>
      </c>
      <c r="H180" s="3" t="s">
        <v>176</v>
      </c>
      <c r="I180" s="5" t="s">
        <v>29</v>
      </c>
      <c r="J180" s="3"/>
      <c r="K180" s="3"/>
      <c r="L180" s="3"/>
      <c r="M180" s="3"/>
      <c r="N180" s="3"/>
      <c r="O180" s="3"/>
      <c r="P180" s="3">
        <v>7</v>
      </c>
      <c r="Q180" s="3"/>
      <c r="R180" s="3"/>
      <c r="S180" s="3"/>
      <c r="T180" s="3"/>
      <c r="U180" s="3"/>
      <c r="V180" s="3"/>
      <c r="W180" s="3"/>
      <c r="X180" s="3"/>
      <c r="Y180" s="3">
        <f t="shared" si="14"/>
        <v>7</v>
      </c>
      <c r="Z180" s="7">
        <v>52</v>
      </c>
      <c r="AA180" s="7">
        <f t="shared" si="15"/>
        <v>364</v>
      </c>
      <c r="AB180" s="3"/>
      <c r="AC180" s="7">
        <v>130</v>
      </c>
      <c r="AD180" s="7">
        <f t="shared" si="16"/>
        <v>910</v>
      </c>
      <c r="AE180" s="7">
        <f t="shared" si="19"/>
        <v>33.800000000000004</v>
      </c>
      <c r="AF180" s="7">
        <f t="shared" si="17"/>
        <v>236.60000000000002</v>
      </c>
      <c r="AG180" s="11">
        <f t="shared" si="20"/>
        <v>30.178571428571431</v>
      </c>
      <c r="AH180" s="11">
        <f t="shared" si="18"/>
        <v>211.25</v>
      </c>
    </row>
    <row r="181" spans="1:34" ht="155.1" customHeight="1" x14ac:dyDescent="0.45">
      <c r="A181" s="3" t="s">
        <v>79</v>
      </c>
      <c r="B181" s="4" t="s">
        <v>80</v>
      </c>
      <c r="C181" s="3" t="s">
        <v>123</v>
      </c>
      <c r="D181" s="3" t="s">
        <v>107</v>
      </c>
      <c r="E181" s="3" t="s">
        <v>470</v>
      </c>
      <c r="F181" s="3" t="s">
        <v>174</v>
      </c>
      <c r="G181" s="3" t="s">
        <v>471</v>
      </c>
      <c r="H181" s="3" t="s">
        <v>441</v>
      </c>
      <c r="I181" s="5" t="s">
        <v>29</v>
      </c>
      <c r="J181" s="3"/>
      <c r="K181" s="3"/>
      <c r="L181" s="3">
        <v>1</v>
      </c>
      <c r="M181" s="3"/>
      <c r="N181" s="3">
        <v>2</v>
      </c>
      <c r="O181" s="3"/>
      <c r="P181" s="3">
        <v>13</v>
      </c>
      <c r="Q181" s="3"/>
      <c r="R181" s="3">
        <v>8</v>
      </c>
      <c r="S181" s="3"/>
      <c r="T181" s="3">
        <v>9</v>
      </c>
      <c r="U181" s="3"/>
      <c r="V181" s="3">
        <v>10</v>
      </c>
      <c r="W181" s="3"/>
      <c r="X181" s="3">
        <v>7</v>
      </c>
      <c r="Y181" s="3">
        <f t="shared" si="14"/>
        <v>50</v>
      </c>
      <c r="Z181" s="7">
        <v>68</v>
      </c>
      <c r="AA181" s="7">
        <f t="shared" si="15"/>
        <v>3400</v>
      </c>
      <c r="AB181" s="3"/>
      <c r="AC181" s="7">
        <v>170</v>
      </c>
      <c r="AD181" s="7">
        <f t="shared" si="16"/>
        <v>8500</v>
      </c>
      <c r="AE181" s="7">
        <f t="shared" si="19"/>
        <v>44.2</v>
      </c>
      <c r="AF181" s="7">
        <f t="shared" si="17"/>
        <v>2210</v>
      </c>
      <c r="AG181" s="11">
        <f t="shared" si="20"/>
        <v>39.464285714285715</v>
      </c>
      <c r="AH181" s="11">
        <f t="shared" si="18"/>
        <v>1973.2142857142858</v>
      </c>
    </row>
    <row r="182" spans="1:34" ht="155.1" customHeight="1" x14ac:dyDescent="0.45">
      <c r="A182" s="3" t="s">
        <v>79</v>
      </c>
      <c r="B182" s="4" t="s">
        <v>80</v>
      </c>
      <c r="C182" s="3" t="s">
        <v>88</v>
      </c>
      <c r="D182" s="3" t="s">
        <v>82</v>
      </c>
      <c r="E182" s="3" t="s">
        <v>472</v>
      </c>
      <c r="F182" s="3" t="s">
        <v>174</v>
      </c>
      <c r="G182" s="3" t="s">
        <v>473</v>
      </c>
      <c r="H182" s="3" t="s">
        <v>211</v>
      </c>
      <c r="I182" s="5" t="s">
        <v>29</v>
      </c>
      <c r="J182" s="3"/>
      <c r="K182" s="3"/>
      <c r="L182" s="3"/>
      <c r="M182" s="3"/>
      <c r="N182" s="3"/>
      <c r="O182" s="3"/>
      <c r="P182" s="3">
        <v>3</v>
      </c>
      <c r="Q182" s="3"/>
      <c r="R182" s="3"/>
      <c r="S182" s="3"/>
      <c r="T182" s="3">
        <v>1</v>
      </c>
      <c r="U182" s="3"/>
      <c r="V182" s="3"/>
      <c r="W182" s="3"/>
      <c r="X182" s="3"/>
      <c r="Y182" s="3">
        <f t="shared" si="14"/>
        <v>4</v>
      </c>
      <c r="Z182" s="7">
        <v>60</v>
      </c>
      <c r="AA182" s="7">
        <f t="shared" si="15"/>
        <v>240</v>
      </c>
      <c r="AB182" s="3"/>
      <c r="AC182" s="7">
        <v>150</v>
      </c>
      <c r="AD182" s="7">
        <f t="shared" si="16"/>
        <v>600</v>
      </c>
      <c r="AE182" s="7">
        <f t="shared" si="19"/>
        <v>39</v>
      </c>
      <c r="AF182" s="7">
        <f t="shared" si="17"/>
        <v>156</v>
      </c>
      <c r="AG182" s="11">
        <f t="shared" si="20"/>
        <v>34.821428571428569</v>
      </c>
      <c r="AH182" s="11">
        <f t="shared" si="18"/>
        <v>139.28571428571428</v>
      </c>
    </row>
    <row r="183" spans="1:34" ht="155.1" customHeight="1" x14ac:dyDescent="0.45">
      <c r="A183" s="3" t="s">
        <v>79</v>
      </c>
      <c r="B183" s="4" t="s">
        <v>80</v>
      </c>
      <c r="C183" s="3" t="s">
        <v>129</v>
      </c>
      <c r="D183" s="3" t="s">
        <v>82</v>
      </c>
      <c r="E183" s="3" t="s">
        <v>474</v>
      </c>
      <c r="F183" s="3" t="s">
        <v>475</v>
      </c>
      <c r="G183" s="3" t="s">
        <v>476</v>
      </c>
      <c r="H183" s="3" t="s">
        <v>446</v>
      </c>
      <c r="I183" s="5" t="s">
        <v>29</v>
      </c>
      <c r="J183" s="3"/>
      <c r="K183" s="3"/>
      <c r="L183" s="3">
        <v>1</v>
      </c>
      <c r="M183" s="3"/>
      <c r="N183" s="3"/>
      <c r="O183" s="3"/>
      <c r="P183" s="3">
        <v>6</v>
      </c>
      <c r="Q183" s="3"/>
      <c r="R183" s="3"/>
      <c r="S183" s="3"/>
      <c r="T183" s="3"/>
      <c r="U183" s="3"/>
      <c r="V183" s="3"/>
      <c r="W183" s="3"/>
      <c r="X183" s="3"/>
      <c r="Y183" s="3">
        <f t="shared" si="14"/>
        <v>7</v>
      </c>
      <c r="Z183" s="7">
        <v>52</v>
      </c>
      <c r="AA183" s="7">
        <f t="shared" si="15"/>
        <v>364</v>
      </c>
      <c r="AB183" s="3"/>
      <c r="AC183" s="7">
        <v>130</v>
      </c>
      <c r="AD183" s="7">
        <f t="shared" si="16"/>
        <v>910</v>
      </c>
      <c r="AE183" s="7">
        <f t="shared" si="19"/>
        <v>33.800000000000004</v>
      </c>
      <c r="AF183" s="7">
        <f t="shared" si="17"/>
        <v>236.60000000000002</v>
      </c>
      <c r="AG183" s="11">
        <f t="shared" si="20"/>
        <v>30.178571428571431</v>
      </c>
      <c r="AH183" s="11">
        <f t="shared" si="18"/>
        <v>211.25</v>
      </c>
    </row>
    <row r="184" spans="1:34" ht="155.1" customHeight="1" x14ac:dyDescent="0.45">
      <c r="A184" s="3" t="s">
        <v>79</v>
      </c>
      <c r="B184" s="4" t="s">
        <v>80</v>
      </c>
      <c r="C184" s="3" t="s">
        <v>129</v>
      </c>
      <c r="D184" s="3" t="s">
        <v>82</v>
      </c>
      <c r="E184" s="3" t="s">
        <v>474</v>
      </c>
      <c r="F184" s="3" t="s">
        <v>475</v>
      </c>
      <c r="G184" s="3" t="s">
        <v>476</v>
      </c>
      <c r="H184" s="3" t="s">
        <v>477</v>
      </c>
      <c r="I184" s="5" t="s">
        <v>29</v>
      </c>
      <c r="J184" s="3"/>
      <c r="K184" s="3"/>
      <c r="L184" s="3"/>
      <c r="M184" s="3"/>
      <c r="N184" s="3"/>
      <c r="O184" s="3"/>
      <c r="P184" s="3">
        <v>7</v>
      </c>
      <c r="Q184" s="3"/>
      <c r="R184" s="3"/>
      <c r="S184" s="3"/>
      <c r="T184" s="3"/>
      <c r="U184" s="3"/>
      <c r="V184" s="3"/>
      <c r="W184" s="3"/>
      <c r="X184" s="3"/>
      <c r="Y184" s="3">
        <f t="shared" si="14"/>
        <v>7</v>
      </c>
      <c r="Z184" s="7">
        <v>52</v>
      </c>
      <c r="AA184" s="7">
        <f t="shared" si="15"/>
        <v>364</v>
      </c>
      <c r="AB184" s="3"/>
      <c r="AC184" s="7">
        <v>130</v>
      </c>
      <c r="AD184" s="7">
        <f t="shared" si="16"/>
        <v>910</v>
      </c>
      <c r="AE184" s="7">
        <f t="shared" si="19"/>
        <v>33.800000000000004</v>
      </c>
      <c r="AF184" s="7">
        <f t="shared" si="17"/>
        <v>236.60000000000002</v>
      </c>
      <c r="AG184" s="11">
        <f t="shared" si="20"/>
        <v>30.178571428571431</v>
      </c>
      <c r="AH184" s="11">
        <f t="shared" si="18"/>
        <v>211.25</v>
      </c>
    </row>
    <row r="185" spans="1:34" ht="155.1" customHeight="1" x14ac:dyDescent="0.45">
      <c r="A185" s="3" t="s">
        <v>79</v>
      </c>
      <c r="B185" s="4" t="s">
        <v>80</v>
      </c>
      <c r="C185" s="3" t="s">
        <v>129</v>
      </c>
      <c r="D185" s="3" t="s">
        <v>107</v>
      </c>
      <c r="E185" s="3" t="s">
        <v>478</v>
      </c>
      <c r="F185" s="3" t="s">
        <v>252</v>
      </c>
      <c r="G185" s="3" t="s">
        <v>479</v>
      </c>
      <c r="H185" s="3" t="s">
        <v>243</v>
      </c>
      <c r="I185" s="5" t="s">
        <v>29</v>
      </c>
      <c r="J185" s="3"/>
      <c r="K185" s="3"/>
      <c r="L185" s="3"/>
      <c r="M185" s="3"/>
      <c r="N185" s="3"/>
      <c r="O185" s="3"/>
      <c r="P185" s="3">
        <v>7</v>
      </c>
      <c r="Q185" s="3"/>
      <c r="R185" s="3"/>
      <c r="S185" s="3"/>
      <c r="T185" s="3"/>
      <c r="U185" s="3"/>
      <c r="V185" s="3"/>
      <c r="W185" s="3"/>
      <c r="X185" s="3"/>
      <c r="Y185" s="3">
        <f t="shared" si="14"/>
        <v>7</v>
      </c>
      <c r="Z185" s="7">
        <v>60</v>
      </c>
      <c r="AA185" s="7">
        <f t="shared" si="15"/>
        <v>420</v>
      </c>
      <c r="AB185" s="3"/>
      <c r="AC185" s="7">
        <v>150</v>
      </c>
      <c r="AD185" s="7">
        <f t="shared" si="16"/>
        <v>1050</v>
      </c>
      <c r="AE185" s="7">
        <f t="shared" si="19"/>
        <v>39</v>
      </c>
      <c r="AF185" s="7">
        <f t="shared" si="17"/>
        <v>273</v>
      </c>
      <c r="AG185" s="11">
        <f t="shared" si="20"/>
        <v>34.821428571428569</v>
      </c>
      <c r="AH185" s="11">
        <f t="shared" si="18"/>
        <v>243.75</v>
      </c>
    </row>
    <row r="186" spans="1:34" ht="155.1" customHeight="1" x14ac:dyDescent="0.45">
      <c r="A186" s="3" t="s">
        <v>79</v>
      </c>
      <c r="B186" s="4" t="s">
        <v>80</v>
      </c>
      <c r="C186" s="3" t="s">
        <v>129</v>
      </c>
      <c r="D186" s="3" t="s">
        <v>107</v>
      </c>
      <c r="E186" s="3" t="s">
        <v>480</v>
      </c>
      <c r="F186" s="3" t="s">
        <v>481</v>
      </c>
      <c r="G186" s="3" t="s">
        <v>482</v>
      </c>
      <c r="H186" s="3" t="s">
        <v>86</v>
      </c>
      <c r="I186" s="5" t="s">
        <v>29</v>
      </c>
      <c r="J186" s="3"/>
      <c r="K186" s="3"/>
      <c r="L186" s="3"/>
      <c r="M186" s="3"/>
      <c r="N186" s="3"/>
      <c r="O186" s="3"/>
      <c r="P186" s="3">
        <v>3</v>
      </c>
      <c r="Q186" s="3"/>
      <c r="R186" s="3"/>
      <c r="S186" s="3"/>
      <c r="T186" s="3"/>
      <c r="U186" s="3"/>
      <c r="V186" s="3"/>
      <c r="W186" s="3"/>
      <c r="X186" s="3"/>
      <c r="Y186" s="3">
        <f t="shared" si="14"/>
        <v>3</v>
      </c>
      <c r="Z186" s="7">
        <v>44</v>
      </c>
      <c r="AA186" s="7">
        <f t="shared" si="15"/>
        <v>132</v>
      </c>
      <c r="AB186" s="3"/>
      <c r="AC186" s="7">
        <v>110</v>
      </c>
      <c r="AD186" s="7">
        <f t="shared" si="16"/>
        <v>330</v>
      </c>
      <c r="AE186" s="7">
        <f t="shared" si="19"/>
        <v>28.6</v>
      </c>
      <c r="AF186" s="7">
        <f t="shared" si="17"/>
        <v>85.800000000000011</v>
      </c>
      <c r="AG186" s="11">
        <f t="shared" si="20"/>
        <v>25.535714285714285</v>
      </c>
      <c r="AH186" s="11">
        <f t="shared" si="18"/>
        <v>76.607142857142861</v>
      </c>
    </row>
    <row r="187" spans="1:34" ht="155.1" customHeight="1" x14ac:dyDescent="0.45">
      <c r="A187" s="3" t="s">
        <v>79</v>
      </c>
      <c r="B187" s="4" t="s">
        <v>80</v>
      </c>
      <c r="C187" s="3" t="s">
        <v>129</v>
      </c>
      <c r="D187" s="3" t="s">
        <v>82</v>
      </c>
      <c r="E187" s="3" t="s">
        <v>483</v>
      </c>
      <c r="F187" s="3" t="s">
        <v>484</v>
      </c>
      <c r="G187" s="3" t="s">
        <v>485</v>
      </c>
      <c r="H187" s="3" t="s">
        <v>486</v>
      </c>
      <c r="I187" s="5" t="s">
        <v>29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>
        <v>1</v>
      </c>
      <c r="U187" s="3"/>
      <c r="V187" s="3">
        <v>2</v>
      </c>
      <c r="W187" s="3"/>
      <c r="X187" s="3">
        <v>2</v>
      </c>
      <c r="Y187" s="3">
        <f t="shared" si="14"/>
        <v>5</v>
      </c>
      <c r="Z187" s="7">
        <v>32</v>
      </c>
      <c r="AA187" s="7">
        <f t="shared" si="15"/>
        <v>160</v>
      </c>
      <c r="AB187" s="3"/>
      <c r="AC187" s="7">
        <v>80</v>
      </c>
      <c r="AD187" s="7">
        <f t="shared" si="16"/>
        <v>400</v>
      </c>
      <c r="AE187" s="7">
        <f t="shared" si="19"/>
        <v>20.8</v>
      </c>
      <c r="AF187" s="7">
        <f t="shared" si="17"/>
        <v>104</v>
      </c>
      <c r="AG187" s="11">
        <f t="shared" si="20"/>
        <v>18.571428571428569</v>
      </c>
      <c r="AH187" s="11">
        <f t="shared" si="18"/>
        <v>92.857142857142847</v>
      </c>
    </row>
    <row r="188" spans="1:34" ht="155.1" customHeight="1" x14ac:dyDescent="0.45">
      <c r="A188" s="3" t="s">
        <v>79</v>
      </c>
      <c r="B188" s="4" t="s">
        <v>80</v>
      </c>
      <c r="C188" s="3" t="s">
        <v>214</v>
      </c>
      <c r="D188" s="3" t="s">
        <v>107</v>
      </c>
      <c r="E188" s="3" t="s">
        <v>487</v>
      </c>
      <c r="F188" s="3" t="s">
        <v>488</v>
      </c>
      <c r="G188" s="3" t="s">
        <v>489</v>
      </c>
      <c r="H188" s="3" t="s">
        <v>211</v>
      </c>
      <c r="I188" s="5" t="s">
        <v>29</v>
      </c>
      <c r="J188" s="3"/>
      <c r="K188" s="3"/>
      <c r="L188" s="3"/>
      <c r="M188" s="3"/>
      <c r="N188" s="3"/>
      <c r="O188" s="3"/>
      <c r="P188" s="3">
        <v>5</v>
      </c>
      <c r="Q188" s="3"/>
      <c r="R188" s="3"/>
      <c r="S188" s="3"/>
      <c r="T188" s="3">
        <v>1</v>
      </c>
      <c r="U188" s="3"/>
      <c r="V188" s="3"/>
      <c r="W188" s="3"/>
      <c r="X188" s="3"/>
      <c r="Y188" s="3">
        <f t="shared" si="14"/>
        <v>6</v>
      </c>
      <c r="Z188" s="7">
        <v>48</v>
      </c>
      <c r="AA188" s="7">
        <f t="shared" si="15"/>
        <v>288</v>
      </c>
      <c r="AB188" s="3"/>
      <c r="AC188" s="7">
        <v>120</v>
      </c>
      <c r="AD188" s="7">
        <f t="shared" si="16"/>
        <v>720</v>
      </c>
      <c r="AE188" s="7">
        <f t="shared" si="19"/>
        <v>31.200000000000003</v>
      </c>
      <c r="AF188" s="7">
        <f t="shared" si="17"/>
        <v>187.20000000000002</v>
      </c>
      <c r="AG188" s="11">
        <f t="shared" si="20"/>
        <v>27.857142857142858</v>
      </c>
      <c r="AH188" s="11">
        <f t="shared" si="18"/>
        <v>167.14285714285714</v>
      </c>
    </row>
    <row r="189" spans="1:34" ht="155.1" customHeight="1" x14ac:dyDescent="0.45">
      <c r="A189" s="3" t="s">
        <v>79</v>
      </c>
      <c r="B189" s="4" t="s">
        <v>80</v>
      </c>
      <c r="C189" s="3" t="s">
        <v>146</v>
      </c>
      <c r="D189" s="3" t="s">
        <v>82</v>
      </c>
      <c r="E189" s="3" t="s">
        <v>490</v>
      </c>
      <c r="F189" s="3" t="s">
        <v>181</v>
      </c>
      <c r="G189" s="3" t="s">
        <v>491</v>
      </c>
      <c r="H189" s="3" t="s">
        <v>492</v>
      </c>
      <c r="I189" s="5" t="s">
        <v>29</v>
      </c>
      <c r="J189" s="3"/>
      <c r="K189" s="3"/>
      <c r="L189" s="3"/>
      <c r="M189" s="3"/>
      <c r="N189" s="3"/>
      <c r="O189" s="3"/>
      <c r="P189" s="3">
        <v>6</v>
      </c>
      <c r="Q189" s="3"/>
      <c r="R189" s="3"/>
      <c r="S189" s="3"/>
      <c r="T189" s="3"/>
      <c r="U189" s="3"/>
      <c r="V189" s="3"/>
      <c r="W189" s="3"/>
      <c r="X189" s="3"/>
      <c r="Y189" s="3">
        <f t="shared" si="14"/>
        <v>6</v>
      </c>
      <c r="Z189" s="7">
        <v>44</v>
      </c>
      <c r="AA189" s="7">
        <f t="shared" si="15"/>
        <v>264</v>
      </c>
      <c r="AB189" s="3"/>
      <c r="AC189" s="7">
        <v>110</v>
      </c>
      <c r="AD189" s="7">
        <f t="shared" si="16"/>
        <v>660</v>
      </c>
      <c r="AE189" s="7">
        <f t="shared" si="19"/>
        <v>28.6</v>
      </c>
      <c r="AF189" s="7">
        <f t="shared" si="17"/>
        <v>171.60000000000002</v>
      </c>
      <c r="AG189" s="11">
        <f t="shared" si="20"/>
        <v>25.535714285714285</v>
      </c>
      <c r="AH189" s="11">
        <f t="shared" si="18"/>
        <v>153.21428571428572</v>
      </c>
    </row>
    <row r="190" spans="1:34" ht="155.1" customHeight="1" x14ac:dyDescent="0.45">
      <c r="A190" s="3" t="s">
        <v>79</v>
      </c>
      <c r="B190" s="4" t="s">
        <v>80</v>
      </c>
      <c r="C190" s="3" t="s">
        <v>146</v>
      </c>
      <c r="D190" s="3" t="s">
        <v>82</v>
      </c>
      <c r="E190" s="3" t="s">
        <v>490</v>
      </c>
      <c r="F190" s="3" t="s">
        <v>181</v>
      </c>
      <c r="G190" s="3" t="s">
        <v>491</v>
      </c>
      <c r="H190" s="3" t="s">
        <v>493</v>
      </c>
      <c r="I190" s="5" t="s">
        <v>29</v>
      </c>
      <c r="J190" s="3"/>
      <c r="K190" s="3"/>
      <c r="L190" s="3"/>
      <c r="M190" s="3"/>
      <c r="N190" s="3"/>
      <c r="O190" s="3"/>
      <c r="P190" s="3">
        <v>6</v>
      </c>
      <c r="Q190" s="3"/>
      <c r="R190" s="3"/>
      <c r="S190" s="3"/>
      <c r="T190" s="3"/>
      <c r="U190" s="3"/>
      <c r="V190" s="3"/>
      <c r="W190" s="3"/>
      <c r="X190" s="3"/>
      <c r="Y190" s="3">
        <f t="shared" si="14"/>
        <v>6</v>
      </c>
      <c r="Z190" s="7">
        <v>44</v>
      </c>
      <c r="AA190" s="7">
        <f t="shared" si="15"/>
        <v>264</v>
      </c>
      <c r="AB190" s="3"/>
      <c r="AC190" s="7">
        <v>110</v>
      </c>
      <c r="AD190" s="7">
        <f t="shared" si="16"/>
        <v>660</v>
      </c>
      <c r="AE190" s="7">
        <f t="shared" si="19"/>
        <v>28.6</v>
      </c>
      <c r="AF190" s="7">
        <f t="shared" si="17"/>
        <v>171.60000000000002</v>
      </c>
      <c r="AG190" s="11">
        <f t="shared" si="20"/>
        <v>25.535714285714285</v>
      </c>
      <c r="AH190" s="11">
        <f t="shared" si="18"/>
        <v>153.21428571428572</v>
      </c>
    </row>
    <row r="191" spans="1:34" ht="155.1" customHeight="1" x14ac:dyDescent="0.45">
      <c r="A191" s="3" t="s">
        <v>79</v>
      </c>
      <c r="B191" s="4" t="s">
        <v>80</v>
      </c>
      <c r="C191" s="3" t="s">
        <v>146</v>
      </c>
      <c r="D191" s="3" t="s">
        <v>82</v>
      </c>
      <c r="E191" s="3" t="s">
        <v>490</v>
      </c>
      <c r="F191" s="3" t="s">
        <v>181</v>
      </c>
      <c r="G191" s="3" t="s">
        <v>491</v>
      </c>
      <c r="H191" s="3" t="s">
        <v>494</v>
      </c>
      <c r="I191" s="5" t="s">
        <v>29</v>
      </c>
      <c r="J191" s="3"/>
      <c r="K191" s="3"/>
      <c r="L191" s="3">
        <v>2</v>
      </c>
      <c r="M191" s="3"/>
      <c r="N191" s="3">
        <v>1</v>
      </c>
      <c r="O191" s="3"/>
      <c r="P191" s="3"/>
      <c r="Q191" s="3"/>
      <c r="R191" s="3">
        <v>8</v>
      </c>
      <c r="S191" s="3"/>
      <c r="T191" s="3">
        <v>13</v>
      </c>
      <c r="U191" s="3"/>
      <c r="V191" s="3">
        <v>18</v>
      </c>
      <c r="W191" s="3"/>
      <c r="X191" s="3">
        <v>18</v>
      </c>
      <c r="Y191" s="3">
        <f t="shared" si="14"/>
        <v>60</v>
      </c>
      <c r="Z191" s="7">
        <v>44</v>
      </c>
      <c r="AA191" s="7">
        <f t="shared" si="15"/>
        <v>2640</v>
      </c>
      <c r="AB191" s="3"/>
      <c r="AC191" s="7">
        <v>110</v>
      </c>
      <c r="AD191" s="7">
        <f t="shared" si="16"/>
        <v>6600</v>
      </c>
      <c r="AE191" s="7">
        <f t="shared" si="19"/>
        <v>28.6</v>
      </c>
      <c r="AF191" s="7">
        <f t="shared" si="17"/>
        <v>1716</v>
      </c>
      <c r="AG191" s="11">
        <f t="shared" si="20"/>
        <v>25.535714285714285</v>
      </c>
      <c r="AH191" s="11">
        <f t="shared" si="18"/>
        <v>1532.1428571428571</v>
      </c>
    </row>
    <row r="192" spans="1:34" ht="155.1" customHeight="1" x14ac:dyDescent="0.45">
      <c r="A192" s="3" t="s">
        <v>79</v>
      </c>
      <c r="B192" s="4" t="s">
        <v>80</v>
      </c>
      <c r="C192" s="3" t="s">
        <v>138</v>
      </c>
      <c r="D192" s="3" t="s">
        <v>82</v>
      </c>
      <c r="E192" s="3" t="s">
        <v>495</v>
      </c>
      <c r="F192" s="3" t="s">
        <v>268</v>
      </c>
      <c r="G192" s="3" t="s">
        <v>496</v>
      </c>
      <c r="H192" s="3" t="s">
        <v>497</v>
      </c>
      <c r="I192" s="5" t="s">
        <v>29</v>
      </c>
      <c r="J192" s="3"/>
      <c r="K192" s="3"/>
      <c r="L192" s="3"/>
      <c r="M192" s="3"/>
      <c r="N192" s="3"/>
      <c r="O192" s="3"/>
      <c r="P192" s="3">
        <v>6</v>
      </c>
      <c r="Q192" s="3"/>
      <c r="R192" s="3"/>
      <c r="S192" s="3"/>
      <c r="T192" s="3">
        <v>2</v>
      </c>
      <c r="U192" s="3"/>
      <c r="V192" s="3">
        <v>2</v>
      </c>
      <c r="W192" s="3"/>
      <c r="X192" s="3">
        <v>1</v>
      </c>
      <c r="Y192" s="3">
        <f t="shared" si="14"/>
        <v>11</v>
      </c>
      <c r="Z192" s="7">
        <v>30</v>
      </c>
      <c r="AA192" s="7">
        <f t="shared" si="15"/>
        <v>330</v>
      </c>
      <c r="AB192" s="3"/>
      <c r="AC192" s="7">
        <v>75</v>
      </c>
      <c r="AD192" s="7">
        <f t="shared" si="16"/>
        <v>825</v>
      </c>
      <c r="AE192" s="7">
        <f t="shared" si="19"/>
        <v>19.5</v>
      </c>
      <c r="AF192" s="7">
        <f t="shared" si="17"/>
        <v>214.5</v>
      </c>
      <c r="AG192" s="11">
        <f t="shared" si="20"/>
        <v>17.410714285714285</v>
      </c>
      <c r="AH192" s="11">
        <f t="shared" si="18"/>
        <v>191.51785714285714</v>
      </c>
    </row>
    <row r="193" spans="1:34" ht="155.1" customHeight="1" x14ac:dyDescent="0.45">
      <c r="A193" s="3" t="s">
        <v>79</v>
      </c>
      <c r="B193" s="4" t="s">
        <v>80</v>
      </c>
      <c r="C193" s="3" t="s">
        <v>138</v>
      </c>
      <c r="D193" s="3" t="s">
        <v>82</v>
      </c>
      <c r="E193" s="3" t="s">
        <v>495</v>
      </c>
      <c r="F193" s="3" t="s">
        <v>268</v>
      </c>
      <c r="G193" s="3" t="s">
        <v>496</v>
      </c>
      <c r="H193" s="3" t="s">
        <v>282</v>
      </c>
      <c r="I193" s="5" t="s">
        <v>29</v>
      </c>
      <c r="J193" s="3"/>
      <c r="K193" s="3"/>
      <c r="L193" s="3"/>
      <c r="M193" s="3"/>
      <c r="N193" s="3"/>
      <c r="O193" s="3"/>
      <c r="P193" s="3">
        <v>9</v>
      </c>
      <c r="Q193" s="3"/>
      <c r="R193" s="3"/>
      <c r="S193" s="3"/>
      <c r="T193" s="3"/>
      <c r="U193" s="3"/>
      <c r="V193" s="3"/>
      <c r="W193" s="3"/>
      <c r="X193" s="3"/>
      <c r="Y193" s="3">
        <f t="shared" si="14"/>
        <v>9</v>
      </c>
      <c r="Z193" s="7">
        <v>30</v>
      </c>
      <c r="AA193" s="7">
        <f t="shared" si="15"/>
        <v>270</v>
      </c>
      <c r="AB193" s="3"/>
      <c r="AC193" s="7">
        <v>75</v>
      </c>
      <c r="AD193" s="7">
        <f t="shared" si="16"/>
        <v>675</v>
      </c>
      <c r="AE193" s="7">
        <f t="shared" si="19"/>
        <v>19.5</v>
      </c>
      <c r="AF193" s="7">
        <f t="shared" si="17"/>
        <v>175.5</v>
      </c>
      <c r="AG193" s="11">
        <f t="shared" si="20"/>
        <v>17.410714285714285</v>
      </c>
      <c r="AH193" s="11">
        <f t="shared" si="18"/>
        <v>156.69642857142856</v>
      </c>
    </row>
    <row r="194" spans="1:34" ht="155.1" customHeight="1" x14ac:dyDescent="0.45">
      <c r="A194" s="3" t="s">
        <v>79</v>
      </c>
      <c r="B194" s="4" t="s">
        <v>80</v>
      </c>
      <c r="C194" s="3" t="s">
        <v>138</v>
      </c>
      <c r="D194" s="3" t="s">
        <v>82</v>
      </c>
      <c r="E194" s="3" t="s">
        <v>495</v>
      </c>
      <c r="F194" s="3" t="s">
        <v>268</v>
      </c>
      <c r="G194" s="3" t="s">
        <v>496</v>
      </c>
      <c r="H194" s="3" t="s">
        <v>498</v>
      </c>
      <c r="I194" s="5" t="s">
        <v>29</v>
      </c>
      <c r="J194" s="3"/>
      <c r="K194" s="3"/>
      <c r="L194" s="3"/>
      <c r="M194" s="3"/>
      <c r="N194" s="3"/>
      <c r="O194" s="3"/>
      <c r="P194" s="3">
        <v>5</v>
      </c>
      <c r="Q194" s="3"/>
      <c r="R194" s="3"/>
      <c r="S194" s="3"/>
      <c r="T194" s="3">
        <v>2</v>
      </c>
      <c r="U194" s="3"/>
      <c r="V194" s="3">
        <v>2</v>
      </c>
      <c r="W194" s="3"/>
      <c r="X194" s="3">
        <v>1</v>
      </c>
      <c r="Y194" s="3">
        <f t="shared" si="14"/>
        <v>10</v>
      </c>
      <c r="Z194" s="7">
        <v>30</v>
      </c>
      <c r="AA194" s="7">
        <f t="shared" si="15"/>
        <v>300</v>
      </c>
      <c r="AB194" s="3"/>
      <c r="AC194" s="7">
        <v>75</v>
      </c>
      <c r="AD194" s="7">
        <f t="shared" si="16"/>
        <v>750</v>
      </c>
      <c r="AE194" s="7">
        <f t="shared" si="19"/>
        <v>19.5</v>
      </c>
      <c r="AF194" s="7">
        <f t="shared" si="17"/>
        <v>195</v>
      </c>
      <c r="AG194" s="11">
        <f t="shared" si="20"/>
        <v>17.410714285714285</v>
      </c>
      <c r="AH194" s="11">
        <f t="shared" si="18"/>
        <v>174.10714285714283</v>
      </c>
    </row>
    <row r="195" spans="1:34" ht="155.1" customHeight="1" x14ac:dyDescent="0.45">
      <c r="A195" s="3" t="s">
        <v>79</v>
      </c>
      <c r="B195" s="4" t="s">
        <v>80</v>
      </c>
      <c r="C195" s="3" t="s">
        <v>138</v>
      </c>
      <c r="D195" s="3" t="s">
        <v>82</v>
      </c>
      <c r="E195" s="3" t="s">
        <v>499</v>
      </c>
      <c r="F195" s="3" t="s">
        <v>280</v>
      </c>
      <c r="G195" s="3" t="s">
        <v>500</v>
      </c>
      <c r="H195" s="3" t="s">
        <v>285</v>
      </c>
      <c r="I195" s="5" t="s">
        <v>29</v>
      </c>
      <c r="J195" s="3"/>
      <c r="K195" s="3"/>
      <c r="L195" s="3"/>
      <c r="M195" s="3"/>
      <c r="N195" s="3"/>
      <c r="O195" s="3"/>
      <c r="P195" s="3">
        <v>5</v>
      </c>
      <c r="Q195" s="3"/>
      <c r="R195" s="3"/>
      <c r="S195" s="3"/>
      <c r="T195" s="3"/>
      <c r="U195" s="3"/>
      <c r="V195" s="3"/>
      <c r="W195" s="3"/>
      <c r="X195" s="3"/>
      <c r="Y195" s="3">
        <f t="shared" si="14"/>
        <v>5</v>
      </c>
      <c r="Z195" s="7">
        <v>18</v>
      </c>
      <c r="AA195" s="7">
        <f t="shared" si="15"/>
        <v>90</v>
      </c>
      <c r="AB195" s="3"/>
      <c r="AC195" s="7">
        <v>45</v>
      </c>
      <c r="AD195" s="7">
        <f t="shared" si="16"/>
        <v>225</v>
      </c>
      <c r="AE195" s="7">
        <f t="shared" si="19"/>
        <v>11.700000000000001</v>
      </c>
      <c r="AF195" s="7">
        <f t="shared" si="17"/>
        <v>58.500000000000007</v>
      </c>
      <c r="AG195" s="11">
        <f t="shared" si="20"/>
        <v>10.446428571428571</v>
      </c>
      <c r="AH195" s="11">
        <f t="shared" si="18"/>
        <v>52.232142857142854</v>
      </c>
    </row>
    <row r="196" spans="1:34" ht="155.1" customHeight="1" x14ac:dyDescent="0.45">
      <c r="A196" s="3" t="s">
        <v>79</v>
      </c>
      <c r="B196" s="4" t="s">
        <v>80</v>
      </c>
      <c r="C196" s="3" t="s">
        <v>88</v>
      </c>
      <c r="D196" s="3" t="s">
        <v>107</v>
      </c>
      <c r="E196" s="3" t="s">
        <v>501</v>
      </c>
      <c r="F196" s="3" t="s">
        <v>261</v>
      </c>
      <c r="G196" s="3" t="s">
        <v>502</v>
      </c>
      <c r="H196" s="3" t="s">
        <v>263</v>
      </c>
      <c r="I196" s="5" t="s">
        <v>29</v>
      </c>
      <c r="J196" s="3"/>
      <c r="K196" s="3"/>
      <c r="L196" s="3">
        <v>1</v>
      </c>
      <c r="M196" s="3"/>
      <c r="N196" s="3">
        <v>3</v>
      </c>
      <c r="O196" s="3"/>
      <c r="P196" s="3">
        <v>10</v>
      </c>
      <c r="Q196" s="3"/>
      <c r="R196" s="3">
        <v>6</v>
      </c>
      <c r="S196" s="3"/>
      <c r="T196" s="3">
        <v>9</v>
      </c>
      <c r="U196" s="3"/>
      <c r="V196" s="3">
        <v>8</v>
      </c>
      <c r="W196" s="3"/>
      <c r="X196" s="3">
        <v>8</v>
      </c>
      <c r="Y196" s="3">
        <f t="shared" si="14"/>
        <v>45</v>
      </c>
      <c r="Z196" s="7">
        <v>44</v>
      </c>
      <c r="AA196" s="7">
        <f t="shared" si="15"/>
        <v>1980</v>
      </c>
      <c r="AB196" s="3"/>
      <c r="AC196" s="7">
        <v>110</v>
      </c>
      <c r="AD196" s="7">
        <f t="shared" si="16"/>
        <v>4950</v>
      </c>
      <c r="AE196" s="7">
        <f t="shared" si="19"/>
        <v>28.6</v>
      </c>
      <c r="AF196" s="7">
        <f t="shared" si="17"/>
        <v>1287</v>
      </c>
      <c r="AG196" s="11">
        <f t="shared" si="20"/>
        <v>25.535714285714285</v>
      </c>
      <c r="AH196" s="11">
        <f t="shared" si="18"/>
        <v>1149.1071428571429</v>
      </c>
    </row>
    <row r="197" spans="1:34" ht="155.1" customHeight="1" x14ac:dyDescent="0.45">
      <c r="A197" s="3" t="s">
        <v>79</v>
      </c>
      <c r="B197" s="4" t="s">
        <v>80</v>
      </c>
      <c r="C197" s="3" t="s">
        <v>123</v>
      </c>
      <c r="D197" s="3" t="s">
        <v>82</v>
      </c>
      <c r="E197" s="3" t="s">
        <v>503</v>
      </c>
      <c r="F197" s="3" t="s">
        <v>504</v>
      </c>
      <c r="G197" s="3" t="s">
        <v>505</v>
      </c>
      <c r="H197" s="3" t="s">
        <v>506</v>
      </c>
      <c r="I197" s="5" t="s">
        <v>29</v>
      </c>
      <c r="J197" s="3"/>
      <c r="K197" s="3"/>
      <c r="L197" s="3"/>
      <c r="M197" s="3"/>
      <c r="N197" s="3"/>
      <c r="O197" s="3"/>
      <c r="P197" s="3">
        <v>5</v>
      </c>
      <c r="Q197" s="3"/>
      <c r="R197" s="3"/>
      <c r="S197" s="3"/>
      <c r="T197" s="3"/>
      <c r="U197" s="3"/>
      <c r="V197" s="3"/>
      <c r="W197" s="3"/>
      <c r="X197" s="3"/>
      <c r="Y197" s="3">
        <f t="shared" si="14"/>
        <v>5</v>
      </c>
      <c r="Z197" s="7">
        <v>40</v>
      </c>
      <c r="AA197" s="7">
        <f t="shared" si="15"/>
        <v>200</v>
      </c>
      <c r="AB197" s="3"/>
      <c r="AC197" s="7">
        <v>100</v>
      </c>
      <c r="AD197" s="7">
        <f t="shared" si="16"/>
        <v>500</v>
      </c>
      <c r="AE197" s="7">
        <f t="shared" si="19"/>
        <v>26</v>
      </c>
      <c r="AF197" s="7">
        <f t="shared" si="17"/>
        <v>130</v>
      </c>
      <c r="AG197" s="11">
        <f t="shared" si="20"/>
        <v>23.214285714285712</v>
      </c>
      <c r="AH197" s="11">
        <f t="shared" si="18"/>
        <v>116.07142857142856</v>
      </c>
    </row>
    <row r="198" spans="1:34" ht="155.1" customHeight="1" x14ac:dyDescent="0.45">
      <c r="A198" s="3" t="s">
        <v>79</v>
      </c>
      <c r="B198" s="4" t="s">
        <v>80</v>
      </c>
      <c r="C198" s="3" t="s">
        <v>88</v>
      </c>
      <c r="D198" s="3" t="s">
        <v>82</v>
      </c>
      <c r="E198" s="3" t="s">
        <v>89</v>
      </c>
      <c r="F198" s="3" t="s">
        <v>292</v>
      </c>
      <c r="G198" s="3" t="s">
        <v>90</v>
      </c>
      <c r="H198" s="3" t="s">
        <v>446</v>
      </c>
      <c r="I198" s="5" t="s">
        <v>29</v>
      </c>
      <c r="J198" s="3"/>
      <c r="K198" s="3"/>
      <c r="L198" s="3">
        <v>4</v>
      </c>
      <c r="M198" s="3"/>
      <c r="N198" s="3">
        <v>4</v>
      </c>
      <c r="O198" s="3"/>
      <c r="P198" s="3">
        <v>4</v>
      </c>
      <c r="Q198" s="3"/>
      <c r="R198" s="3">
        <v>19</v>
      </c>
      <c r="S198" s="3"/>
      <c r="T198" s="3">
        <v>35</v>
      </c>
      <c r="U198" s="3"/>
      <c r="V198" s="3">
        <v>33</v>
      </c>
      <c r="W198" s="3"/>
      <c r="X198" s="3">
        <v>37</v>
      </c>
      <c r="Y198" s="3">
        <f t="shared" si="14"/>
        <v>136</v>
      </c>
      <c r="Z198" s="7">
        <v>32</v>
      </c>
      <c r="AA198" s="7">
        <f t="shared" si="15"/>
        <v>4352</v>
      </c>
      <c r="AB198" s="3"/>
      <c r="AC198" s="7">
        <v>80</v>
      </c>
      <c r="AD198" s="7">
        <f t="shared" si="16"/>
        <v>10880</v>
      </c>
      <c r="AE198" s="7">
        <f t="shared" si="19"/>
        <v>20.8</v>
      </c>
      <c r="AF198" s="7">
        <f t="shared" si="17"/>
        <v>2828.8</v>
      </c>
      <c r="AG198" s="11">
        <f t="shared" si="20"/>
        <v>18.571428571428569</v>
      </c>
      <c r="AH198" s="11">
        <f t="shared" si="18"/>
        <v>2525.7142857142853</v>
      </c>
    </row>
    <row r="199" spans="1:34" ht="155.1" customHeight="1" x14ac:dyDescent="0.45">
      <c r="A199" s="3" t="s">
        <v>79</v>
      </c>
      <c r="B199" s="4" t="s">
        <v>80</v>
      </c>
      <c r="C199" s="3" t="s">
        <v>88</v>
      </c>
      <c r="D199" s="3" t="s">
        <v>82</v>
      </c>
      <c r="E199" s="3" t="s">
        <v>89</v>
      </c>
      <c r="F199" s="3" t="s">
        <v>292</v>
      </c>
      <c r="G199" s="3" t="s">
        <v>90</v>
      </c>
      <c r="H199" s="3" t="s">
        <v>294</v>
      </c>
      <c r="I199" s="5" t="s">
        <v>29</v>
      </c>
      <c r="J199" s="3"/>
      <c r="K199" s="3"/>
      <c r="L199" s="3"/>
      <c r="M199" s="3"/>
      <c r="N199" s="3"/>
      <c r="O199" s="3"/>
      <c r="P199" s="3">
        <v>4</v>
      </c>
      <c r="Q199" s="3"/>
      <c r="R199" s="3"/>
      <c r="S199" s="3"/>
      <c r="T199" s="3"/>
      <c r="U199" s="3"/>
      <c r="V199" s="3"/>
      <c r="W199" s="3"/>
      <c r="X199" s="3"/>
      <c r="Y199" s="3">
        <f t="shared" si="14"/>
        <v>4</v>
      </c>
      <c r="Z199" s="7">
        <v>32</v>
      </c>
      <c r="AA199" s="7">
        <f t="shared" si="15"/>
        <v>128</v>
      </c>
      <c r="AB199" s="3"/>
      <c r="AC199" s="7">
        <v>80</v>
      </c>
      <c r="AD199" s="7">
        <f t="shared" si="16"/>
        <v>320</v>
      </c>
      <c r="AE199" s="7">
        <f t="shared" si="19"/>
        <v>20.8</v>
      </c>
      <c r="AF199" s="7">
        <f t="shared" si="17"/>
        <v>83.2</v>
      </c>
      <c r="AG199" s="11">
        <f t="shared" si="20"/>
        <v>18.571428571428569</v>
      </c>
      <c r="AH199" s="11">
        <f t="shared" si="18"/>
        <v>74.285714285714278</v>
      </c>
    </row>
    <row r="200" spans="1:34" ht="155.1" customHeight="1" x14ac:dyDescent="0.45">
      <c r="A200" s="3" t="s">
        <v>79</v>
      </c>
      <c r="B200" s="4" t="s">
        <v>80</v>
      </c>
      <c r="C200" s="3" t="s">
        <v>88</v>
      </c>
      <c r="D200" s="3" t="s">
        <v>82</v>
      </c>
      <c r="E200" s="3" t="s">
        <v>89</v>
      </c>
      <c r="F200" s="3" t="s">
        <v>292</v>
      </c>
      <c r="G200" s="3" t="s">
        <v>90</v>
      </c>
      <c r="H200" s="3" t="s">
        <v>507</v>
      </c>
      <c r="I200" s="5" t="s">
        <v>29</v>
      </c>
      <c r="J200" s="3"/>
      <c r="K200" s="3"/>
      <c r="L200" s="3">
        <v>2</v>
      </c>
      <c r="M200" s="3"/>
      <c r="N200" s="3">
        <v>6</v>
      </c>
      <c r="O200" s="3"/>
      <c r="P200" s="3"/>
      <c r="Q200" s="3"/>
      <c r="R200" s="3">
        <v>10</v>
      </c>
      <c r="S200" s="3"/>
      <c r="T200" s="3">
        <v>33</v>
      </c>
      <c r="U200" s="3"/>
      <c r="V200" s="3">
        <v>32</v>
      </c>
      <c r="W200" s="3"/>
      <c r="X200" s="3">
        <v>36</v>
      </c>
      <c r="Y200" s="3">
        <f t="shared" si="14"/>
        <v>119</v>
      </c>
      <c r="Z200" s="7">
        <v>32</v>
      </c>
      <c r="AA200" s="7">
        <f t="shared" si="15"/>
        <v>3808</v>
      </c>
      <c r="AB200" s="3"/>
      <c r="AC200" s="7">
        <v>80</v>
      </c>
      <c r="AD200" s="7">
        <f t="shared" si="16"/>
        <v>9520</v>
      </c>
      <c r="AE200" s="7">
        <f t="shared" si="19"/>
        <v>20.8</v>
      </c>
      <c r="AF200" s="7">
        <f t="shared" si="17"/>
        <v>2475.2000000000003</v>
      </c>
      <c r="AG200" s="11">
        <f t="shared" si="20"/>
        <v>18.571428571428569</v>
      </c>
      <c r="AH200" s="11">
        <f t="shared" si="18"/>
        <v>2209.9999999999995</v>
      </c>
    </row>
    <row r="201" spans="1:34" ht="155.1" customHeight="1" x14ac:dyDescent="0.45">
      <c r="A201" s="3" t="s">
        <v>79</v>
      </c>
      <c r="B201" s="4" t="s">
        <v>80</v>
      </c>
      <c r="C201" s="3" t="s">
        <v>88</v>
      </c>
      <c r="D201" s="3" t="s">
        <v>107</v>
      </c>
      <c r="E201" s="3" t="s">
        <v>508</v>
      </c>
      <c r="F201" s="3" t="s">
        <v>292</v>
      </c>
      <c r="G201" s="3" t="s">
        <v>509</v>
      </c>
      <c r="H201" s="3" t="s">
        <v>446</v>
      </c>
      <c r="I201" s="5" t="s">
        <v>29</v>
      </c>
      <c r="J201" s="3"/>
      <c r="K201" s="3"/>
      <c r="L201" s="3">
        <v>20</v>
      </c>
      <c r="M201" s="3"/>
      <c r="N201" s="3">
        <v>27</v>
      </c>
      <c r="O201" s="3"/>
      <c r="P201" s="3">
        <v>52</v>
      </c>
      <c r="Q201" s="3"/>
      <c r="R201" s="3">
        <v>36</v>
      </c>
      <c r="S201" s="3"/>
      <c r="T201" s="3">
        <v>88</v>
      </c>
      <c r="U201" s="3"/>
      <c r="V201" s="3">
        <v>91</v>
      </c>
      <c r="W201" s="3"/>
      <c r="X201" s="3">
        <v>119</v>
      </c>
      <c r="Y201" s="3">
        <f t="shared" si="14"/>
        <v>433</v>
      </c>
      <c r="Z201" s="7">
        <v>32</v>
      </c>
      <c r="AA201" s="7">
        <f t="shared" si="15"/>
        <v>13856</v>
      </c>
      <c r="AB201" s="3"/>
      <c r="AC201" s="7">
        <v>80</v>
      </c>
      <c r="AD201" s="7">
        <f t="shared" si="16"/>
        <v>34640</v>
      </c>
      <c r="AE201" s="7">
        <f t="shared" si="19"/>
        <v>20.8</v>
      </c>
      <c r="AF201" s="7">
        <f t="shared" si="17"/>
        <v>9006.4</v>
      </c>
      <c r="AG201" s="11">
        <f t="shared" si="20"/>
        <v>18.571428571428569</v>
      </c>
      <c r="AH201" s="11">
        <f t="shared" si="18"/>
        <v>8041.4285714285706</v>
      </c>
    </row>
    <row r="202" spans="1:34" ht="155.1" customHeight="1" x14ac:dyDescent="0.45">
      <c r="A202" s="3" t="s">
        <v>79</v>
      </c>
      <c r="B202" s="4" t="s">
        <v>80</v>
      </c>
      <c r="C202" s="3" t="s">
        <v>88</v>
      </c>
      <c r="D202" s="3" t="s">
        <v>107</v>
      </c>
      <c r="E202" s="3" t="s">
        <v>508</v>
      </c>
      <c r="F202" s="3" t="s">
        <v>292</v>
      </c>
      <c r="G202" s="3" t="s">
        <v>509</v>
      </c>
      <c r="H202" s="3" t="s">
        <v>441</v>
      </c>
      <c r="I202" s="5" t="s">
        <v>29</v>
      </c>
      <c r="J202" s="3"/>
      <c r="K202" s="3"/>
      <c r="L202" s="3"/>
      <c r="M202" s="3"/>
      <c r="N202" s="3"/>
      <c r="O202" s="3"/>
      <c r="P202" s="3">
        <v>6</v>
      </c>
      <c r="Q202" s="3"/>
      <c r="R202" s="3"/>
      <c r="S202" s="3"/>
      <c r="T202" s="3"/>
      <c r="U202" s="3"/>
      <c r="V202" s="3"/>
      <c r="W202" s="3"/>
      <c r="X202" s="3"/>
      <c r="Y202" s="3">
        <f t="shared" si="14"/>
        <v>6</v>
      </c>
      <c r="Z202" s="7">
        <v>32</v>
      </c>
      <c r="AA202" s="7">
        <f t="shared" si="15"/>
        <v>192</v>
      </c>
      <c r="AB202" s="3"/>
      <c r="AC202" s="7">
        <v>80</v>
      </c>
      <c r="AD202" s="7">
        <f t="shared" si="16"/>
        <v>480</v>
      </c>
      <c r="AE202" s="7">
        <f t="shared" si="19"/>
        <v>20.8</v>
      </c>
      <c r="AF202" s="7">
        <f t="shared" si="17"/>
        <v>124.80000000000001</v>
      </c>
      <c r="AG202" s="11">
        <f t="shared" si="20"/>
        <v>18.571428571428569</v>
      </c>
      <c r="AH202" s="11">
        <f t="shared" si="18"/>
        <v>111.42857142857142</v>
      </c>
    </row>
    <row r="203" spans="1:34" ht="155.1" customHeight="1" x14ac:dyDescent="0.45">
      <c r="A203" s="3" t="s">
        <v>91</v>
      </c>
      <c r="B203" s="4" t="s">
        <v>80</v>
      </c>
      <c r="C203" s="3" t="s">
        <v>88</v>
      </c>
      <c r="D203" s="3" t="s">
        <v>100</v>
      </c>
      <c r="E203" s="3" t="s">
        <v>510</v>
      </c>
      <c r="F203" s="3" t="s">
        <v>511</v>
      </c>
      <c r="G203" s="3" t="s">
        <v>512</v>
      </c>
      <c r="H203" s="3" t="s">
        <v>120</v>
      </c>
      <c r="I203" s="5" t="s">
        <v>20</v>
      </c>
      <c r="J203" s="3"/>
      <c r="K203" s="3"/>
      <c r="L203" s="3">
        <v>3</v>
      </c>
      <c r="M203" s="3">
        <v>5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>
        <f t="shared" si="14"/>
        <v>8</v>
      </c>
      <c r="Z203" s="7">
        <v>60</v>
      </c>
      <c r="AA203" s="7">
        <f t="shared" si="15"/>
        <v>480</v>
      </c>
      <c r="AB203" s="3"/>
      <c r="AC203" s="7">
        <v>150</v>
      </c>
      <c r="AD203" s="7">
        <f t="shared" si="16"/>
        <v>1200</v>
      </c>
      <c r="AE203" s="7">
        <f t="shared" si="19"/>
        <v>39</v>
      </c>
      <c r="AF203" s="7">
        <f t="shared" si="17"/>
        <v>312</v>
      </c>
      <c r="AG203" s="11">
        <f t="shared" si="20"/>
        <v>34.821428571428569</v>
      </c>
      <c r="AH203" s="11">
        <f t="shared" si="18"/>
        <v>278.57142857142856</v>
      </c>
    </row>
    <row r="204" spans="1:34" ht="155.1" customHeight="1" x14ac:dyDescent="0.45">
      <c r="A204" s="3" t="s">
        <v>91</v>
      </c>
      <c r="B204" s="3" t="s">
        <v>302</v>
      </c>
      <c r="C204" s="3" t="s">
        <v>81</v>
      </c>
      <c r="D204" s="3" t="s">
        <v>100</v>
      </c>
      <c r="E204" s="3" t="s">
        <v>513</v>
      </c>
      <c r="F204" s="3" t="s">
        <v>514</v>
      </c>
      <c r="G204" s="3" t="s">
        <v>515</v>
      </c>
      <c r="H204" s="3" t="s">
        <v>516</v>
      </c>
      <c r="I204" s="5" t="s">
        <v>20</v>
      </c>
      <c r="J204" s="3"/>
      <c r="K204" s="3">
        <v>6</v>
      </c>
      <c r="L204" s="3"/>
      <c r="M204" s="3">
        <v>21</v>
      </c>
      <c r="N204" s="3">
        <v>37</v>
      </c>
      <c r="O204" s="3">
        <v>35</v>
      </c>
      <c r="P204" s="3">
        <v>29</v>
      </c>
      <c r="Q204" s="3">
        <v>20</v>
      </c>
      <c r="R204" s="3"/>
      <c r="S204" s="3"/>
      <c r="T204" s="3"/>
      <c r="U204" s="3"/>
      <c r="V204" s="3"/>
      <c r="W204" s="3"/>
      <c r="X204" s="3"/>
      <c r="Y204" s="3">
        <f t="shared" si="14"/>
        <v>148</v>
      </c>
      <c r="Z204" s="7">
        <v>84</v>
      </c>
      <c r="AA204" s="7">
        <f t="shared" si="15"/>
        <v>12432</v>
      </c>
      <c r="AB204" s="3"/>
      <c r="AC204" s="7">
        <v>210</v>
      </c>
      <c r="AD204" s="7">
        <f t="shared" si="16"/>
        <v>31080</v>
      </c>
      <c r="AE204" s="7">
        <f t="shared" si="19"/>
        <v>54.6</v>
      </c>
      <c r="AF204" s="7">
        <f t="shared" si="17"/>
        <v>8080.8</v>
      </c>
      <c r="AG204" s="11">
        <f t="shared" si="20"/>
        <v>48.75</v>
      </c>
      <c r="AH204" s="11">
        <f t="shared" si="18"/>
        <v>7215</v>
      </c>
    </row>
    <row r="205" spans="1:34" ht="155.1" customHeight="1" x14ac:dyDescent="0.45">
      <c r="A205" s="3" t="s">
        <v>91</v>
      </c>
      <c r="B205" s="3" t="s">
        <v>302</v>
      </c>
      <c r="C205" s="3" t="s">
        <v>81</v>
      </c>
      <c r="D205" s="3" t="s">
        <v>100</v>
      </c>
      <c r="E205" s="3" t="s">
        <v>513</v>
      </c>
      <c r="F205" s="3" t="s">
        <v>517</v>
      </c>
      <c r="G205" s="3" t="s">
        <v>515</v>
      </c>
      <c r="H205" s="3" t="s">
        <v>516</v>
      </c>
      <c r="I205" s="5" t="s">
        <v>20</v>
      </c>
      <c r="J205" s="3"/>
      <c r="K205" s="3"/>
      <c r="L205" s="3">
        <v>4</v>
      </c>
      <c r="M205" s="3">
        <v>8</v>
      </c>
      <c r="N205" s="3">
        <v>8</v>
      </c>
      <c r="O205" s="3">
        <v>2</v>
      </c>
      <c r="P205" s="3">
        <v>6</v>
      </c>
      <c r="Q205" s="3"/>
      <c r="R205" s="3"/>
      <c r="S205" s="3"/>
      <c r="T205" s="3"/>
      <c r="U205" s="3"/>
      <c r="V205" s="3"/>
      <c r="W205" s="3"/>
      <c r="X205" s="3"/>
      <c r="Y205" s="3">
        <f t="shared" si="14"/>
        <v>28</v>
      </c>
      <c r="Z205" s="7">
        <v>144</v>
      </c>
      <c r="AA205" s="7">
        <f t="shared" si="15"/>
        <v>4032</v>
      </c>
      <c r="AB205" s="3"/>
      <c r="AC205" s="7">
        <v>360</v>
      </c>
      <c r="AD205" s="7">
        <f t="shared" si="16"/>
        <v>10080</v>
      </c>
      <c r="AE205" s="7">
        <f t="shared" si="19"/>
        <v>93.600000000000009</v>
      </c>
      <c r="AF205" s="7">
        <f t="shared" si="17"/>
        <v>2620.8000000000002</v>
      </c>
      <c r="AG205" s="11">
        <f t="shared" si="20"/>
        <v>83.571428571428569</v>
      </c>
      <c r="AH205" s="11">
        <f t="shared" si="18"/>
        <v>2340</v>
      </c>
    </row>
    <row r="206" spans="1:34" ht="155.1" customHeight="1" x14ac:dyDescent="0.45">
      <c r="A206" s="3" t="s">
        <v>91</v>
      </c>
      <c r="B206" s="3" t="s">
        <v>302</v>
      </c>
      <c r="C206" s="3" t="s">
        <v>81</v>
      </c>
      <c r="D206" s="3" t="s">
        <v>82</v>
      </c>
      <c r="E206" s="3" t="s">
        <v>518</v>
      </c>
      <c r="F206" s="3" t="s">
        <v>519</v>
      </c>
      <c r="G206" s="3" t="s">
        <v>520</v>
      </c>
      <c r="H206" s="3" t="s">
        <v>120</v>
      </c>
      <c r="I206" s="5" t="s">
        <v>29</v>
      </c>
      <c r="J206" s="3"/>
      <c r="K206" s="3"/>
      <c r="L206" s="3"/>
      <c r="M206" s="3"/>
      <c r="N206" s="3"/>
      <c r="O206" s="3"/>
      <c r="P206" s="3"/>
      <c r="Q206" s="3"/>
      <c r="R206" s="3">
        <v>3</v>
      </c>
      <c r="S206" s="3"/>
      <c r="T206" s="3">
        <v>1</v>
      </c>
      <c r="U206" s="3"/>
      <c r="V206" s="3"/>
      <c r="W206" s="3"/>
      <c r="X206" s="3"/>
      <c r="Y206" s="3">
        <f t="shared" si="14"/>
        <v>4</v>
      </c>
      <c r="Z206" s="7">
        <v>84</v>
      </c>
      <c r="AA206" s="7">
        <f t="shared" si="15"/>
        <v>336</v>
      </c>
      <c r="AB206" s="3"/>
      <c r="AC206" s="7">
        <v>210</v>
      </c>
      <c r="AD206" s="7">
        <f t="shared" si="16"/>
        <v>840</v>
      </c>
      <c r="AE206" s="7">
        <f t="shared" si="19"/>
        <v>54.6</v>
      </c>
      <c r="AF206" s="7">
        <f t="shared" si="17"/>
        <v>218.4</v>
      </c>
      <c r="AG206" s="11">
        <f t="shared" si="20"/>
        <v>48.75</v>
      </c>
      <c r="AH206" s="11">
        <f t="shared" si="18"/>
        <v>195</v>
      </c>
    </row>
    <row r="207" spans="1:34" ht="155.1" customHeight="1" x14ac:dyDescent="0.45">
      <c r="A207" s="3" t="s">
        <v>91</v>
      </c>
      <c r="B207" s="4" t="s">
        <v>80</v>
      </c>
      <c r="C207" s="3" t="s">
        <v>81</v>
      </c>
      <c r="D207" s="3" t="s">
        <v>82</v>
      </c>
      <c r="E207" s="3" t="s">
        <v>518</v>
      </c>
      <c r="F207" s="3" t="s">
        <v>521</v>
      </c>
      <c r="G207" s="3" t="s">
        <v>520</v>
      </c>
      <c r="H207" s="3" t="s">
        <v>120</v>
      </c>
      <c r="I207" s="5" t="s">
        <v>29</v>
      </c>
      <c r="J207" s="3"/>
      <c r="K207" s="3"/>
      <c r="L207" s="3"/>
      <c r="M207" s="3"/>
      <c r="N207" s="3">
        <v>4</v>
      </c>
      <c r="O207" s="3"/>
      <c r="P207" s="3">
        <v>8</v>
      </c>
      <c r="Q207" s="3"/>
      <c r="R207" s="3">
        <v>27</v>
      </c>
      <c r="S207" s="3"/>
      <c r="T207" s="3">
        <v>11</v>
      </c>
      <c r="U207" s="3"/>
      <c r="V207" s="3"/>
      <c r="W207" s="3"/>
      <c r="X207" s="3">
        <v>12</v>
      </c>
      <c r="Y207" s="3">
        <f t="shared" ref="Y207:Y270" si="21">SUM(J207:X207)</f>
        <v>62</v>
      </c>
      <c r="Z207" s="7">
        <v>92</v>
      </c>
      <c r="AA207" s="7">
        <f t="shared" ref="AA207:AA270" si="22">SUM(Z207*Y207)</f>
        <v>5704</v>
      </c>
      <c r="AB207" s="3"/>
      <c r="AC207" s="7">
        <v>230</v>
      </c>
      <c r="AD207" s="7">
        <f t="shared" ref="AD207:AD270" si="23">SUM(AC207*Y207)</f>
        <v>14260</v>
      </c>
      <c r="AE207" s="7">
        <f t="shared" si="19"/>
        <v>59.800000000000004</v>
      </c>
      <c r="AF207" s="7">
        <f t="shared" ref="AF207:AF270" si="24">SUM(AE207*Y207)</f>
        <v>3707.6000000000004</v>
      </c>
      <c r="AG207" s="11">
        <f t="shared" si="20"/>
        <v>53.392857142857139</v>
      </c>
      <c r="AH207" s="11">
        <f t="shared" ref="AH207:AH270" si="25">SUM(AG207*Y207)</f>
        <v>3310.3571428571427</v>
      </c>
    </row>
    <row r="208" spans="1:34" ht="155.1" customHeight="1" x14ac:dyDescent="0.45">
      <c r="A208" s="3" t="s">
        <v>91</v>
      </c>
      <c r="B208" s="4" t="s">
        <v>80</v>
      </c>
      <c r="C208" s="3" t="s">
        <v>81</v>
      </c>
      <c r="D208" s="3" t="s">
        <v>82</v>
      </c>
      <c r="E208" s="3" t="s">
        <v>518</v>
      </c>
      <c r="F208" s="3" t="s">
        <v>522</v>
      </c>
      <c r="G208" s="3" t="s">
        <v>520</v>
      </c>
      <c r="H208" s="3" t="s">
        <v>516</v>
      </c>
      <c r="I208" s="5" t="s">
        <v>29</v>
      </c>
      <c r="J208" s="3"/>
      <c r="K208" s="3"/>
      <c r="L208" s="3">
        <v>3</v>
      </c>
      <c r="M208" s="3"/>
      <c r="N208" s="3">
        <v>6</v>
      </c>
      <c r="O208" s="3"/>
      <c r="P208" s="3">
        <v>5</v>
      </c>
      <c r="Q208" s="3"/>
      <c r="R208" s="3">
        <v>9</v>
      </c>
      <c r="S208" s="3"/>
      <c r="T208" s="3">
        <v>9</v>
      </c>
      <c r="U208" s="3"/>
      <c r="V208" s="3"/>
      <c r="W208" s="3"/>
      <c r="X208" s="3"/>
      <c r="Y208" s="3">
        <f t="shared" si="21"/>
        <v>32</v>
      </c>
      <c r="Z208" s="7">
        <v>160</v>
      </c>
      <c r="AA208" s="7">
        <f t="shared" si="22"/>
        <v>5120</v>
      </c>
      <c r="AB208" s="3"/>
      <c r="AC208" s="7">
        <v>400</v>
      </c>
      <c r="AD208" s="7">
        <f t="shared" si="23"/>
        <v>12800</v>
      </c>
      <c r="AE208" s="7">
        <f t="shared" ref="AE208:AE271" si="26">SUM(Z208*65%)</f>
        <v>104</v>
      </c>
      <c r="AF208" s="7">
        <f t="shared" si="24"/>
        <v>3328</v>
      </c>
      <c r="AG208" s="11">
        <f t="shared" ref="AG208:AG271" si="27">SUM(AE208/1.12)</f>
        <v>92.857142857142847</v>
      </c>
      <c r="AH208" s="11">
        <f t="shared" si="25"/>
        <v>2971.4285714285711</v>
      </c>
    </row>
    <row r="209" spans="1:34" ht="155.1" customHeight="1" x14ac:dyDescent="0.45">
      <c r="A209" s="3" t="s">
        <v>91</v>
      </c>
      <c r="B209" s="3" t="s">
        <v>302</v>
      </c>
      <c r="C209" s="3" t="s">
        <v>81</v>
      </c>
      <c r="D209" s="3" t="s">
        <v>82</v>
      </c>
      <c r="E209" s="3" t="s">
        <v>518</v>
      </c>
      <c r="F209" s="3" t="s">
        <v>523</v>
      </c>
      <c r="G209" s="3" t="s">
        <v>520</v>
      </c>
      <c r="H209" s="3" t="s">
        <v>120</v>
      </c>
      <c r="I209" s="5" t="s">
        <v>29</v>
      </c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>
        <v>4</v>
      </c>
      <c r="U209" s="3"/>
      <c r="V209" s="3">
        <v>4</v>
      </c>
      <c r="W209" s="3"/>
      <c r="X209" s="3"/>
      <c r="Y209" s="3">
        <f t="shared" si="21"/>
        <v>8</v>
      </c>
      <c r="Z209" s="7">
        <v>192</v>
      </c>
      <c r="AA209" s="7">
        <f t="shared" si="22"/>
        <v>1536</v>
      </c>
      <c r="AB209" s="3"/>
      <c r="AC209" s="7">
        <v>480</v>
      </c>
      <c r="AD209" s="7">
        <f t="shared" si="23"/>
        <v>3840</v>
      </c>
      <c r="AE209" s="7">
        <f t="shared" si="26"/>
        <v>124.80000000000001</v>
      </c>
      <c r="AF209" s="7">
        <f t="shared" si="24"/>
        <v>998.40000000000009</v>
      </c>
      <c r="AG209" s="11">
        <f t="shared" si="27"/>
        <v>111.42857142857143</v>
      </c>
      <c r="AH209" s="11">
        <f t="shared" si="25"/>
        <v>891.42857142857144</v>
      </c>
    </row>
    <row r="210" spans="1:34" ht="155.1" customHeight="1" x14ac:dyDescent="0.45">
      <c r="A210" s="3" t="s">
        <v>91</v>
      </c>
      <c r="B210" s="4" t="s">
        <v>80</v>
      </c>
      <c r="C210" s="3" t="s">
        <v>146</v>
      </c>
      <c r="D210" s="3" t="s">
        <v>82</v>
      </c>
      <c r="E210" s="3" t="s">
        <v>524</v>
      </c>
      <c r="F210" s="3" t="s">
        <v>525</v>
      </c>
      <c r="G210" s="3" t="s">
        <v>526</v>
      </c>
      <c r="H210" s="3" t="s">
        <v>120</v>
      </c>
      <c r="I210" s="5" t="s">
        <v>29</v>
      </c>
      <c r="J210" s="3"/>
      <c r="K210" s="3"/>
      <c r="L210" s="3"/>
      <c r="M210" s="3"/>
      <c r="N210" s="3"/>
      <c r="O210" s="3"/>
      <c r="P210" s="3"/>
      <c r="Q210" s="3"/>
      <c r="R210" s="3">
        <v>2</v>
      </c>
      <c r="S210" s="3"/>
      <c r="T210" s="3"/>
      <c r="U210" s="3"/>
      <c r="V210" s="3">
        <v>1</v>
      </c>
      <c r="W210" s="3"/>
      <c r="X210" s="3"/>
      <c r="Y210" s="3">
        <f t="shared" si="21"/>
        <v>3</v>
      </c>
      <c r="Z210" s="7">
        <v>104</v>
      </c>
      <c r="AA210" s="7">
        <f t="shared" si="22"/>
        <v>312</v>
      </c>
      <c r="AB210" s="3"/>
      <c r="AC210" s="7">
        <v>260</v>
      </c>
      <c r="AD210" s="7">
        <f t="shared" si="23"/>
        <v>780</v>
      </c>
      <c r="AE210" s="7">
        <f t="shared" si="26"/>
        <v>67.600000000000009</v>
      </c>
      <c r="AF210" s="7">
        <f t="shared" si="24"/>
        <v>202.8</v>
      </c>
      <c r="AG210" s="11">
        <f t="shared" si="27"/>
        <v>60.357142857142861</v>
      </c>
      <c r="AH210" s="11">
        <f t="shared" si="25"/>
        <v>181.07142857142858</v>
      </c>
    </row>
    <row r="211" spans="1:34" ht="155.1" customHeight="1" x14ac:dyDescent="0.45">
      <c r="A211" s="3" t="s">
        <v>91</v>
      </c>
      <c r="B211" s="3" t="s">
        <v>302</v>
      </c>
      <c r="C211" s="3" t="s">
        <v>81</v>
      </c>
      <c r="D211" s="3" t="s">
        <v>107</v>
      </c>
      <c r="E211" s="3" t="s">
        <v>527</v>
      </c>
      <c r="F211" s="3" t="s">
        <v>528</v>
      </c>
      <c r="G211" s="3" t="s">
        <v>529</v>
      </c>
      <c r="H211" s="3" t="s">
        <v>120</v>
      </c>
      <c r="I211" s="5" t="s">
        <v>29</v>
      </c>
      <c r="J211" s="3"/>
      <c r="K211" s="3"/>
      <c r="L211" s="3">
        <v>1</v>
      </c>
      <c r="M211" s="3"/>
      <c r="N211" s="3">
        <v>2</v>
      </c>
      <c r="O211" s="3"/>
      <c r="P211" s="3">
        <v>1</v>
      </c>
      <c r="Q211" s="3"/>
      <c r="R211" s="3">
        <v>2</v>
      </c>
      <c r="S211" s="3"/>
      <c r="T211" s="3"/>
      <c r="U211" s="3"/>
      <c r="V211" s="3">
        <v>1</v>
      </c>
      <c r="W211" s="3"/>
      <c r="X211" s="3"/>
      <c r="Y211" s="3">
        <f t="shared" si="21"/>
        <v>7</v>
      </c>
      <c r="Z211" s="7">
        <v>180</v>
      </c>
      <c r="AA211" s="7">
        <f t="shared" si="22"/>
        <v>1260</v>
      </c>
      <c r="AB211" s="3"/>
      <c r="AC211" s="7">
        <v>450</v>
      </c>
      <c r="AD211" s="7">
        <f t="shared" si="23"/>
        <v>3150</v>
      </c>
      <c r="AE211" s="7">
        <f t="shared" si="26"/>
        <v>117</v>
      </c>
      <c r="AF211" s="7">
        <f t="shared" si="24"/>
        <v>819</v>
      </c>
      <c r="AG211" s="11">
        <f t="shared" si="27"/>
        <v>104.46428571428571</v>
      </c>
      <c r="AH211" s="11">
        <f t="shared" si="25"/>
        <v>731.25</v>
      </c>
    </row>
    <row r="212" spans="1:34" ht="155.1" customHeight="1" x14ac:dyDescent="0.45">
      <c r="A212" s="3" t="s">
        <v>91</v>
      </c>
      <c r="B212" s="3" t="s">
        <v>302</v>
      </c>
      <c r="C212" s="3" t="s">
        <v>81</v>
      </c>
      <c r="D212" s="3" t="s">
        <v>82</v>
      </c>
      <c r="E212" s="3" t="s">
        <v>530</v>
      </c>
      <c r="F212" s="3" t="s">
        <v>531</v>
      </c>
      <c r="G212" s="3" t="s">
        <v>532</v>
      </c>
      <c r="H212" s="3" t="s">
        <v>120</v>
      </c>
      <c r="I212" s="5" t="s">
        <v>29</v>
      </c>
      <c r="J212" s="3"/>
      <c r="K212" s="3"/>
      <c r="L212" s="3"/>
      <c r="M212" s="3"/>
      <c r="N212" s="3"/>
      <c r="O212" s="3"/>
      <c r="P212" s="3"/>
      <c r="Q212" s="3"/>
      <c r="R212" s="3">
        <v>8</v>
      </c>
      <c r="S212" s="3"/>
      <c r="T212" s="3"/>
      <c r="U212" s="3"/>
      <c r="V212" s="3"/>
      <c r="W212" s="3"/>
      <c r="X212" s="3"/>
      <c r="Y212" s="3">
        <f t="shared" si="21"/>
        <v>8</v>
      </c>
      <c r="Z212" s="7">
        <v>84</v>
      </c>
      <c r="AA212" s="7">
        <f t="shared" si="22"/>
        <v>672</v>
      </c>
      <c r="AB212" s="3"/>
      <c r="AC212" s="7">
        <v>210</v>
      </c>
      <c r="AD212" s="7">
        <f t="shared" si="23"/>
        <v>1680</v>
      </c>
      <c r="AE212" s="7">
        <f t="shared" si="26"/>
        <v>54.6</v>
      </c>
      <c r="AF212" s="7">
        <f t="shared" si="24"/>
        <v>436.8</v>
      </c>
      <c r="AG212" s="11">
        <f t="shared" si="27"/>
        <v>48.75</v>
      </c>
      <c r="AH212" s="11">
        <f t="shared" si="25"/>
        <v>390</v>
      </c>
    </row>
    <row r="213" spans="1:34" ht="155.1" customHeight="1" x14ac:dyDescent="0.45">
      <c r="A213" s="3" t="s">
        <v>91</v>
      </c>
      <c r="B213" s="4" t="s">
        <v>80</v>
      </c>
      <c r="C213" s="3" t="s">
        <v>81</v>
      </c>
      <c r="D213" s="3" t="s">
        <v>82</v>
      </c>
      <c r="E213" s="3" t="s">
        <v>530</v>
      </c>
      <c r="F213" s="3" t="s">
        <v>533</v>
      </c>
      <c r="G213" s="3" t="s">
        <v>532</v>
      </c>
      <c r="H213" s="3" t="s">
        <v>516</v>
      </c>
      <c r="I213" s="5" t="s">
        <v>29</v>
      </c>
      <c r="J213" s="3"/>
      <c r="K213" s="3"/>
      <c r="L213" s="3"/>
      <c r="M213" s="3"/>
      <c r="N213" s="3"/>
      <c r="O213" s="3"/>
      <c r="P213" s="3">
        <v>2</v>
      </c>
      <c r="Q213" s="3"/>
      <c r="R213" s="3">
        <v>1</v>
      </c>
      <c r="S213" s="3"/>
      <c r="T213" s="3"/>
      <c r="U213" s="3"/>
      <c r="V213" s="3"/>
      <c r="W213" s="3"/>
      <c r="X213" s="3"/>
      <c r="Y213" s="3">
        <f t="shared" si="21"/>
        <v>3</v>
      </c>
      <c r="Z213" s="7">
        <v>88</v>
      </c>
      <c r="AA213" s="7">
        <f t="shared" si="22"/>
        <v>264</v>
      </c>
      <c r="AB213" s="3"/>
      <c r="AC213" s="7">
        <v>220</v>
      </c>
      <c r="AD213" s="7">
        <f t="shared" si="23"/>
        <v>660</v>
      </c>
      <c r="AE213" s="7">
        <f t="shared" si="26"/>
        <v>57.2</v>
      </c>
      <c r="AF213" s="7">
        <f t="shared" si="24"/>
        <v>171.60000000000002</v>
      </c>
      <c r="AG213" s="11">
        <f t="shared" si="27"/>
        <v>51.071428571428569</v>
      </c>
      <c r="AH213" s="11">
        <f t="shared" si="25"/>
        <v>153.21428571428572</v>
      </c>
    </row>
    <row r="214" spans="1:34" ht="155.1" customHeight="1" x14ac:dyDescent="0.45">
      <c r="A214" s="3" t="s">
        <v>91</v>
      </c>
      <c r="B214" s="4" t="s">
        <v>80</v>
      </c>
      <c r="C214" s="3" t="s">
        <v>81</v>
      </c>
      <c r="D214" s="3" t="s">
        <v>82</v>
      </c>
      <c r="E214" s="3" t="s">
        <v>530</v>
      </c>
      <c r="F214" s="3" t="s">
        <v>534</v>
      </c>
      <c r="G214" s="3" t="s">
        <v>532</v>
      </c>
      <c r="H214" s="3" t="s">
        <v>120</v>
      </c>
      <c r="I214" s="5" t="s">
        <v>29</v>
      </c>
      <c r="J214" s="3"/>
      <c r="K214" s="3"/>
      <c r="L214" s="3">
        <v>4</v>
      </c>
      <c r="M214" s="3"/>
      <c r="N214" s="3">
        <v>4</v>
      </c>
      <c r="O214" s="3"/>
      <c r="P214" s="3">
        <v>1</v>
      </c>
      <c r="Q214" s="3"/>
      <c r="R214" s="3">
        <v>11</v>
      </c>
      <c r="S214" s="3"/>
      <c r="T214" s="3">
        <v>6</v>
      </c>
      <c r="U214" s="3"/>
      <c r="V214" s="3"/>
      <c r="W214" s="3"/>
      <c r="X214" s="3"/>
      <c r="Y214" s="3">
        <f t="shared" si="21"/>
        <v>26</v>
      </c>
      <c r="Z214" s="7">
        <v>148</v>
      </c>
      <c r="AA214" s="7">
        <f t="shared" si="22"/>
        <v>3848</v>
      </c>
      <c r="AB214" s="3"/>
      <c r="AC214" s="7">
        <v>370</v>
      </c>
      <c r="AD214" s="7">
        <f t="shared" si="23"/>
        <v>9620</v>
      </c>
      <c r="AE214" s="7">
        <f t="shared" si="26"/>
        <v>96.2</v>
      </c>
      <c r="AF214" s="7">
        <f t="shared" si="24"/>
        <v>2501.2000000000003</v>
      </c>
      <c r="AG214" s="11">
        <f t="shared" si="27"/>
        <v>85.892857142857139</v>
      </c>
      <c r="AH214" s="11">
        <f t="shared" si="25"/>
        <v>2233.2142857142858</v>
      </c>
    </row>
    <row r="215" spans="1:34" ht="155.1" customHeight="1" x14ac:dyDescent="0.45">
      <c r="A215" s="3" t="s">
        <v>91</v>
      </c>
      <c r="B215" s="4" t="s">
        <v>80</v>
      </c>
      <c r="C215" s="3" t="s">
        <v>81</v>
      </c>
      <c r="D215" s="3" t="s">
        <v>107</v>
      </c>
      <c r="E215" s="3" t="s">
        <v>535</v>
      </c>
      <c r="F215" s="3" t="s">
        <v>536</v>
      </c>
      <c r="G215" s="3" t="s">
        <v>537</v>
      </c>
      <c r="H215" s="3" t="s">
        <v>120</v>
      </c>
      <c r="I215" s="5" t="s">
        <v>29</v>
      </c>
      <c r="J215" s="3"/>
      <c r="K215" s="3"/>
      <c r="L215" s="3">
        <v>2</v>
      </c>
      <c r="M215" s="3"/>
      <c r="N215" s="3">
        <v>2</v>
      </c>
      <c r="O215" s="3"/>
      <c r="P215" s="3">
        <v>3</v>
      </c>
      <c r="Q215" s="3"/>
      <c r="R215" s="3">
        <v>7</v>
      </c>
      <c r="S215" s="3"/>
      <c r="T215" s="3">
        <v>3</v>
      </c>
      <c r="U215" s="3"/>
      <c r="V215" s="3">
        <v>4</v>
      </c>
      <c r="W215" s="3"/>
      <c r="X215" s="3"/>
      <c r="Y215" s="3">
        <f t="shared" si="21"/>
        <v>21</v>
      </c>
      <c r="Z215" s="7">
        <v>140</v>
      </c>
      <c r="AA215" s="7">
        <f t="shared" si="22"/>
        <v>2940</v>
      </c>
      <c r="AB215" s="3"/>
      <c r="AC215" s="7">
        <v>350</v>
      </c>
      <c r="AD215" s="7">
        <f t="shared" si="23"/>
        <v>7350</v>
      </c>
      <c r="AE215" s="7">
        <f t="shared" si="26"/>
        <v>91</v>
      </c>
      <c r="AF215" s="7">
        <f t="shared" si="24"/>
        <v>1911</v>
      </c>
      <c r="AG215" s="11">
        <f t="shared" si="27"/>
        <v>81.249999999999986</v>
      </c>
      <c r="AH215" s="11">
        <f t="shared" si="25"/>
        <v>1706.2499999999998</v>
      </c>
    </row>
    <row r="216" spans="1:34" ht="155.1" customHeight="1" x14ac:dyDescent="0.45">
      <c r="A216" s="3" t="s">
        <v>91</v>
      </c>
      <c r="B216" s="3" t="s">
        <v>302</v>
      </c>
      <c r="C216" s="3" t="s">
        <v>123</v>
      </c>
      <c r="D216" s="3" t="s">
        <v>100</v>
      </c>
      <c r="E216" s="3" t="s">
        <v>538</v>
      </c>
      <c r="F216" s="3" t="s">
        <v>539</v>
      </c>
      <c r="G216" s="3" t="s">
        <v>540</v>
      </c>
      <c r="H216" s="3" t="s">
        <v>142</v>
      </c>
      <c r="I216" s="5" t="s">
        <v>29</v>
      </c>
      <c r="J216" s="3"/>
      <c r="K216" s="3"/>
      <c r="L216" s="3"/>
      <c r="M216" s="3"/>
      <c r="N216" s="3"/>
      <c r="O216" s="3"/>
      <c r="P216" s="3">
        <v>1</v>
      </c>
      <c r="Q216" s="3"/>
      <c r="R216" s="3">
        <v>6</v>
      </c>
      <c r="S216" s="3"/>
      <c r="T216" s="3">
        <v>6</v>
      </c>
      <c r="U216" s="3"/>
      <c r="V216" s="3">
        <v>3</v>
      </c>
      <c r="W216" s="3"/>
      <c r="X216" s="3">
        <v>5</v>
      </c>
      <c r="Y216" s="3">
        <f t="shared" si="21"/>
        <v>21</v>
      </c>
      <c r="Z216" s="7">
        <v>52</v>
      </c>
      <c r="AA216" s="7">
        <f t="shared" si="22"/>
        <v>1092</v>
      </c>
      <c r="AB216" s="3"/>
      <c r="AC216" s="7">
        <v>130</v>
      </c>
      <c r="AD216" s="7">
        <f t="shared" si="23"/>
        <v>2730</v>
      </c>
      <c r="AE216" s="7">
        <f t="shared" si="26"/>
        <v>33.800000000000004</v>
      </c>
      <c r="AF216" s="7">
        <f t="shared" si="24"/>
        <v>709.80000000000007</v>
      </c>
      <c r="AG216" s="11">
        <f t="shared" si="27"/>
        <v>30.178571428571431</v>
      </c>
      <c r="AH216" s="11">
        <f t="shared" si="25"/>
        <v>633.75</v>
      </c>
    </row>
    <row r="217" spans="1:34" ht="155.1" customHeight="1" x14ac:dyDescent="0.45">
      <c r="A217" s="3" t="s">
        <v>91</v>
      </c>
      <c r="B217" s="3" t="s">
        <v>302</v>
      </c>
      <c r="C217" s="3" t="s">
        <v>112</v>
      </c>
      <c r="D217" s="3" t="s">
        <v>100</v>
      </c>
      <c r="E217" s="3" t="s">
        <v>541</v>
      </c>
      <c r="F217" s="3" t="s">
        <v>539</v>
      </c>
      <c r="G217" s="3" t="s">
        <v>542</v>
      </c>
      <c r="H217" s="3" t="s">
        <v>142</v>
      </c>
      <c r="I217" s="5" t="s">
        <v>29</v>
      </c>
      <c r="J217" s="3"/>
      <c r="K217" s="3"/>
      <c r="L217" s="3"/>
      <c r="M217" s="3"/>
      <c r="N217" s="3">
        <v>1</v>
      </c>
      <c r="O217" s="3"/>
      <c r="P217" s="3"/>
      <c r="Q217" s="3"/>
      <c r="R217" s="3"/>
      <c r="S217" s="3"/>
      <c r="T217" s="3">
        <v>1</v>
      </c>
      <c r="U217" s="3"/>
      <c r="V217" s="3">
        <v>2</v>
      </c>
      <c r="W217" s="3"/>
      <c r="X217" s="3"/>
      <c r="Y217" s="3">
        <f t="shared" si="21"/>
        <v>4</v>
      </c>
      <c r="Z217" s="7">
        <v>68</v>
      </c>
      <c r="AA217" s="7">
        <f t="shared" si="22"/>
        <v>272</v>
      </c>
      <c r="AB217" s="3"/>
      <c r="AC217" s="7">
        <v>170</v>
      </c>
      <c r="AD217" s="7">
        <f t="shared" si="23"/>
        <v>680</v>
      </c>
      <c r="AE217" s="7">
        <f t="shared" si="26"/>
        <v>44.2</v>
      </c>
      <c r="AF217" s="7">
        <f t="shared" si="24"/>
        <v>176.8</v>
      </c>
      <c r="AG217" s="11">
        <f t="shared" si="27"/>
        <v>39.464285714285715</v>
      </c>
      <c r="AH217" s="11">
        <f t="shared" si="25"/>
        <v>157.85714285714286</v>
      </c>
    </row>
    <row r="218" spans="1:34" ht="155.1" customHeight="1" x14ac:dyDescent="0.45">
      <c r="A218" s="3" t="s">
        <v>91</v>
      </c>
      <c r="B218" s="3" t="s">
        <v>302</v>
      </c>
      <c r="C218" s="3" t="s">
        <v>112</v>
      </c>
      <c r="D218" s="3" t="s">
        <v>100</v>
      </c>
      <c r="E218" s="3" t="s">
        <v>543</v>
      </c>
      <c r="F218" s="3" t="s">
        <v>539</v>
      </c>
      <c r="G218" s="3" t="s">
        <v>544</v>
      </c>
      <c r="H218" s="3" t="s">
        <v>133</v>
      </c>
      <c r="I218" s="5" t="s">
        <v>29</v>
      </c>
      <c r="J218" s="3"/>
      <c r="K218" s="3"/>
      <c r="L218" s="3"/>
      <c r="M218" s="3"/>
      <c r="N218" s="3"/>
      <c r="O218" s="3"/>
      <c r="P218" s="3">
        <v>3</v>
      </c>
      <c r="Q218" s="3"/>
      <c r="R218" s="3">
        <v>5</v>
      </c>
      <c r="S218" s="3"/>
      <c r="T218" s="3">
        <v>6</v>
      </c>
      <c r="U218" s="3"/>
      <c r="V218" s="3">
        <v>9</v>
      </c>
      <c r="W218" s="3"/>
      <c r="X218" s="3">
        <v>8</v>
      </c>
      <c r="Y218" s="3">
        <f t="shared" si="21"/>
        <v>31</v>
      </c>
      <c r="Z218" s="7">
        <v>76</v>
      </c>
      <c r="AA218" s="7">
        <f t="shared" si="22"/>
        <v>2356</v>
      </c>
      <c r="AB218" s="3"/>
      <c r="AC218" s="7">
        <v>190</v>
      </c>
      <c r="AD218" s="7">
        <f t="shared" si="23"/>
        <v>5890</v>
      </c>
      <c r="AE218" s="7">
        <f t="shared" si="26"/>
        <v>49.4</v>
      </c>
      <c r="AF218" s="7">
        <f t="shared" si="24"/>
        <v>1531.3999999999999</v>
      </c>
      <c r="AG218" s="11">
        <f t="shared" si="27"/>
        <v>44.107142857142854</v>
      </c>
      <c r="AH218" s="11">
        <f t="shared" si="25"/>
        <v>1367.3214285714284</v>
      </c>
    </row>
    <row r="219" spans="1:34" ht="155.1" customHeight="1" x14ac:dyDescent="0.45">
      <c r="A219" s="3" t="s">
        <v>91</v>
      </c>
      <c r="B219" s="3" t="s">
        <v>302</v>
      </c>
      <c r="C219" s="3" t="s">
        <v>112</v>
      </c>
      <c r="D219" s="3" t="s">
        <v>100</v>
      </c>
      <c r="E219" s="3" t="s">
        <v>543</v>
      </c>
      <c r="F219" s="3" t="s">
        <v>539</v>
      </c>
      <c r="G219" s="3" t="s">
        <v>544</v>
      </c>
      <c r="H219" s="3" t="s">
        <v>371</v>
      </c>
      <c r="I219" s="5" t="s">
        <v>29</v>
      </c>
      <c r="J219" s="3"/>
      <c r="K219" s="3"/>
      <c r="L219" s="3"/>
      <c r="M219" s="3"/>
      <c r="N219" s="3"/>
      <c r="O219" s="3"/>
      <c r="P219" s="3">
        <v>2</v>
      </c>
      <c r="Q219" s="3"/>
      <c r="R219" s="3">
        <v>2</v>
      </c>
      <c r="S219" s="3"/>
      <c r="T219" s="3">
        <v>16</v>
      </c>
      <c r="U219" s="3"/>
      <c r="V219" s="3">
        <v>22</v>
      </c>
      <c r="W219" s="3"/>
      <c r="X219" s="3">
        <v>15</v>
      </c>
      <c r="Y219" s="3">
        <f t="shared" si="21"/>
        <v>57</v>
      </c>
      <c r="Z219" s="7">
        <v>76</v>
      </c>
      <c r="AA219" s="7">
        <f t="shared" si="22"/>
        <v>4332</v>
      </c>
      <c r="AB219" s="3"/>
      <c r="AC219" s="7">
        <v>190</v>
      </c>
      <c r="AD219" s="7">
        <f t="shared" si="23"/>
        <v>10830</v>
      </c>
      <c r="AE219" s="7">
        <f t="shared" si="26"/>
        <v>49.4</v>
      </c>
      <c r="AF219" s="7">
        <f t="shared" si="24"/>
        <v>2815.7999999999997</v>
      </c>
      <c r="AG219" s="11">
        <f t="shared" si="27"/>
        <v>44.107142857142854</v>
      </c>
      <c r="AH219" s="11">
        <f t="shared" si="25"/>
        <v>2514.1071428571427</v>
      </c>
    </row>
    <row r="220" spans="1:34" ht="155.1" customHeight="1" x14ac:dyDescent="0.45">
      <c r="A220" s="3" t="s">
        <v>91</v>
      </c>
      <c r="B220" s="4" t="s">
        <v>80</v>
      </c>
      <c r="C220" s="3" t="s">
        <v>81</v>
      </c>
      <c r="D220" s="3" t="s">
        <v>107</v>
      </c>
      <c r="E220" s="3" t="s">
        <v>545</v>
      </c>
      <c r="F220" s="3" t="s">
        <v>546</v>
      </c>
      <c r="G220" s="3" t="s">
        <v>547</v>
      </c>
      <c r="H220" s="3" t="s">
        <v>133</v>
      </c>
      <c r="I220" s="5" t="s">
        <v>29</v>
      </c>
      <c r="J220" s="3"/>
      <c r="K220" s="3"/>
      <c r="L220" s="3">
        <v>2</v>
      </c>
      <c r="M220" s="3"/>
      <c r="N220" s="3">
        <v>2</v>
      </c>
      <c r="O220" s="3"/>
      <c r="P220" s="3"/>
      <c r="Q220" s="3"/>
      <c r="R220" s="3">
        <v>1</v>
      </c>
      <c r="S220" s="3"/>
      <c r="T220" s="3">
        <v>1</v>
      </c>
      <c r="U220" s="3"/>
      <c r="V220" s="3"/>
      <c r="W220" s="3"/>
      <c r="X220" s="3"/>
      <c r="Y220" s="3">
        <f t="shared" si="21"/>
        <v>6</v>
      </c>
      <c r="Z220" s="7">
        <v>120</v>
      </c>
      <c r="AA220" s="7">
        <f t="shared" si="22"/>
        <v>720</v>
      </c>
      <c r="AB220" s="3"/>
      <c r="AC220" s="7">
        <v>300</v>
      </c>
      <c r="AD220" s="7">
        <f t="shared" si="23"/>
        <v>1800</v>
      </c>
      <c r="AE220" s="7">
        <f t="shared" si="26"/>
        <v>78</v>
      </c>
      <c r="AF220" s="7">
        <f t="shared" si="24"/>
        <v>468</v>
      </c>
      <c r="AG220" s="11">
        <f t="shared" si="27"/>
        <v>69.642857142857139</v>
      </c>
      <c r="AH220" s="11">
        <f t="shared" si="25"/>
        <v>417.85714285714283</v>
      </c>
    </row>
    <row r="221" spans="1:34" ht="155.1" customHeight="1" x14ac:dyDescent="0.45">
      <c r="A221" s="3" t="s">
        <v>91</v>
      </c>
      <c r="B221" s="4" t="s">
        <v>80</v>
      </c>
      <c r="C221" s="3" t="s">
        <v>81</v>
      </c>
      <c r="D221" s="3" t="s">
        <v>107</v>
      </c>
      <c r="E221" s="3" t="s">
        <v>545</v>
      </c>
      <c r="F221" s="3" t="s">
        <v>546</v>
      </c>
      <c r="G221" s="3" t="s">
        <v>547</v>
      </c>
      <c r="H221" s="3" t="s">
        <v>548</v>
      </c>
      <c r="I221" s="5" t="s">
        <v>29</v>
      </c>
      <c r="J221" s="3"/>
      <c r="K221" s="3"/>
      <c r="L221" s="3">
        <v>1</v>
      </c>
      <c r="M221" s="3"/>
      <c r="N221" s="3"/>
      <c r="O221" s="3"/>
      <c r="P221" s="3">
        <v>2</v>
      </c>
      <c r="Q221" s="3"/>
      <c r="R221" s="3">
        <v>1</v>
      </c>
      <c r="S221" s="3"/>
      <c r="T221" s="3">
        <v>2</v>
      </c>
      <c r="U221" s="3"/>
      <c r="V221" s="3"/>
      <c r="W221" s="3"/>
      <c r="X221" s="3"/>
      <c r="Y221" s="3">
        <f t="shared" si="21"/>
        <v>6</v>
      </c>
      <c r="Z221" s="7">
        <v>120</v>
      </c>
      <c r="AA221" s="7">
        <f t="shared" si="22"/>
        <v>720</v>
      </c>
      <c r="AB221" s="3"/>
      <c r="AC221" s="7">
        <v>300</v>
      </c>
      <c r="AD221" s="7">
        <f t="shared" si="23"/>
        <v>1800</v>
      </c>
      <c r="AE221" s="7">
        <f t="shared" si="26"/>
        <v>78</v>
      </c>
      <c r="AF221" s="7">
        <f t="shared" si="24"/>
        <v>468</v>
      </c>
      <c r="AG221" s="11">
        <f t="shared" si="27"/>
        <v>69.642857142857139</v>
      </c>
      <c r="AH221" s="11">
        <f t="shared" si="25"/>
        <v>417.85714285714283</v>
      </c>
    </row>
    <row r="222" spans="1:34" ht="155.1" customHeight="1" x14ac:dyDescent="0.45">
      <c r="A222" s="3" t="s">
        <v>91</v>
      </c>
      <c r="B222" s="3" t="s">
        <v>302</v>
      </c>
      <c r="C222" s="3" t="s">
        <v>81</v>
      </c>
      <c r="D222" s="3" t="s">
        <v>100</v>
      </c>
      <c r="E222" s="3" t="s">
        <v>549</v>
      </c>
      <c r="F222" s="3" t="s">
        <v>531</v>
      </c>
      <c r="G222" s="3" t="s">
        <v>550</v>
      </c>
      <c r="H222" s="3" t="s">
        <v>120</v>
      </c>
      <c r="I222" s="5" t="s">
        <v>29</v>
      </c>
      <c r="J222" s="3"/>
      <c r="K222" s="3"/>
      <c r="L222" s="3"/>
      <c r="M222" s="3"/>
      <c r="N222" s="3"/>
      <c r="O222" s="3"/>
      <c r="P222" s="3"/>
      <c r="Q222" s="3"/>
      <c r="R222" s="3">
        <v>5</v>
      </c>
      <c r="S222" s="3"/>
      <c r="T222" s="3"/>
      <c r="U222" s="3"/>
      <c r="V222" s="3"/>
      <c r="W222" s="3"/>
      <c r="X222" s="3"/>
      <c r="Y222" s="3">
        <f t="shared" si="21"/>
        <v>5</v>
      </c>
      <c r="Z222" s="7">
        <v>84</v>
      </c>
      <c r="AA222" s="7">
        <f t="shared" si="22"/>
        <v>420</v>
      </c>
      <c r="AB222" s="3"/>
      <c r="AC222" s="7">
        <v>210</v>
      </c>
      <c r="AD222" s="7">
        <f t="shared" si="23"/>
        <v>1050</v>
      </c>
      <c r="AE222" s="7">
        <f t="shared" si="26"/>
        <v>54.6</v>
      </c>
      <c r="AF222" s="7">
        <f t="shared" si="24"/>
        <v>273</v>
      </c>
      <c r="AG222" s="11">
        <f t="shared" si="27"/>
        <v>48.75</v>
      </c>
      <c r="AH222" s="11">
        <f t="shared" si="25"/>
        <v>243.75</v>
      </c>
    </row>
    <row r="223" spans="1:34" ht="155.1" customHeight="1" x14ac:dyDescent="0.45">
      <c r="A223" s="3" t="s">
        <v>91</v>
      </c>
      <c r="B223" s="4" t="s">
        <v>80</v>
      </c>
      <c r="C223" s="3" t="s">
        <v>88</v>
      </c>
      <c r="D223" s="3" t="s">
        <v>82</v>
      </c>
      <c r="E223" s="3" t="s">
        <v>551</v>
      </c>
      <c r="F223" s="3" t="s">
        <v>552</v>
      </c>
      <c r="G223" s="3" t="s">
        <v>553</v>
      </c>
      <c r="H223" s="3" t="s">
        <v>120</v>
      </c>
      <c r="I223" s="5" t="s">
        <v>29</v>
      </c>
      <c r="J223" s="3"/>
      <c r="K223" s="3"/>
      <c r="L223" s="3">
        <v>1</v>
      </c>
      <c r="M223" s="3"/>
      <c r="N223" s="3">
        <v>4</v>
      </c>
      <c r="O223" s="3"/>
      <c r="P223" s="3">
        <v>9</v>
      </c>
      <c r="Q223" s="3"/>
      <c r="R223" s="3">
        <v>11</v>
      </c>
      <c r="S223" s="3"/>
      <c r="T223" s="3">
        <v>5</v>
      </c>
      <c r="U223" s="3"/>
      <c r="V223" s="3">
        <v>3</v>
      </c>
      <c r="W223" s="3"/>
      <c r="X223" s="3"/>
      <c r="Y223" s="3">
        <f t="shared" si="21"/>
        <v>33</v>
      </c>
      <c r="Z223" s="7">
        <v>88</v>
      </c>
      <c r="AA223" s="7">
        <f t="shared" si="22"/>
        <v>2904</v>
      </c>
      <c r="AB223" s="3"/>
      <c r="AC223" s="7">
        <v>220</v>
      </c>
      <c r="AD223" s="7">
        <f t="shared" si="23"/>
        <v>7260</v>
      </c>
      <c r="AE223" s="7">
        <f t="shared" si="26"/>
        <v>57.2</v>
      </c>
      <c r="AF223" s="7">
        <f t="shared" si="24"/>
        <v>1887.6000000000001</v>
      </c>
      <c r="AG223" s="11">
        <f t="shared" si="27"/>
        <v>51.071428571428569</v>
      </c>
      <c r="AH223" s="11">
        <f t="shared" si="25"/>
        <v>1685.3571428571429</v>
      </c>
    </row>
    <row r="224" spans="1:34" ht="155.1" customHeight="1" x14ac:dyDescent="0.45">
      <c r="A224" s="3" t="s">
        <v>91</v>
      </c>
      <c r="B224" s="3" t="s">
        <v>302</v>
      </c>
      <c r="C224" s="3" t="s">
        <v>112</v>
      </c>
      <c r="D224" s="3" t="s">
        <v>100</v>
      </c>
      <c r="E224" s="3" t="s">
        <v>554</v>
      </c>
      <c r="F224" s="3" t="s">
        <v>539</v>
      </c>
      <c r="G224" s="3" t="s">
        <v>555</v>
      </c>
      <c r="H224" s="3" t="s">
        <v>556</v>
      </c>
      <c r="I224" s="5" t="s">
        <v>29</v>
      </c>
      <c r="J224" s="3"/>
      <c r="K224" s="3"/>
      <c r="L224" s="3"/>
      <c r="M224" s="3"/>
      <c r="N224" s="3"/>
      <c r="O224" s="3"/>
      <c r="P224" s="3">
        <v>1</v>
      </c>
      <c r="Q224" s="3"/>
      <c r="R224" s="3">
        <v>1</v>
      </c>
      <c r="S224" s="3"/>
      <c r="T224" s="3">
        <v>7</v>
      </c>
      <c r="U224" s="3"/>
      <c r="V224" s="3">
        <v>11</v>
      </c>
      <c r="W224" s="3"/>
      <c r="X224" s="3">
        <v>10</v>
      </c>
      <c r="Y224" s="3">
        <f t="shared" si="21"/>
        <v>30</v>
      </c>
      <c r="Z224" s="7">
        <v>55.2</v>
      </c>
      <c r="AA224" s="7">
        <f t="shared" si="22"/>
        <v>1656</v>
      </c>
      <c r="AB224" s="3"/>
      <c r="AC224" s="7">
        <v>145</v>
      </c>
      <c r="AD224" s="7">
        <f t="shared" si="23"/>
        <v>4350</v>
      </c>
      <c r="AE224" s="7">
        <f t="shared" si="26"/>
        <v>35.880000000000003</v>
      </c>
      <c r="AF224" s="7">
        <f t="shared" si="24"/>
        <v>1076.4000000000001</v>
      </c>
      <c r="AG224" s="11">
        <f t="shared" si="27"/>
        <v>32.035714285714285</v>
      </c>
      <c r="AH224" s="11">
        <f t="shared" si="25"/>
        <v>961.07142857142856</v>
      </c>
    </row>
    <row r="225" spans="1:34" ht="155.1" customHeight="1" x14ac:dyDescent="0.45">
      <c r="A225" s="3" t="s">
        <v>91</v>
      </c>
      <c r="B225" s="3" t="s">
        <v>302</v>
      </c>
      <c r="C225" s="3" t="s">
        <v>112</v>
      </c>
      <c r="D225" s="3" t="s">
        <v>100</v>
      </c>
      <c r="E225" s="3" t="s">
        <v>554</v>
      </c>
      <c r="F225" s="3" t="s">
        <v>539</v>
      </c>
      <c r="G225" s="3" t="s">
        <v>555</v>
      </c>
      <c r="H225" s="3" t="s">
        <v>142</v>
      </c>
      <c r="I225" s="5" t="s">
        <v>29</v>
      </c>
      <c r="J225" s="3"/>
      <c r="K225" s="3"/>
      <c r="L225" s="3"/>
      <c r="M225" s="3"/>
      <c r="N225" s="3">
        <v>2</v>
      </c>
      <c r="O225" s="3"/>
      <c r="P225" s="3">
        <v>1</v>
      </c>
      <c r="Q225" s="3"/>
      <c r="R225" s="3">
        <v>3</v>
      </c>
      <c r="S225" s="3"/>
      <c r="T225" s="3">
        <v>20</v>
      </c>
      <c r="U225" s="3"/>
      <c r="V225" s="3">
        <v>23</v>
      </c>
      <c r="W225" s="3"/>
      <c r="X225" s="3">
        <v>26</v>
      </c>
      <c r="Y225" s="3">
        <f t="shared" si="21"/>
        <v>75</v>
      </c>
      <c r="Z225" s="7">
        <v>55.2</v>
      </c>
      <c r="AA225" s="7">
        <f t="shared" si="22"/>
        <v>4140</v>
      </c>
      <c r="AB225" s="3"/>
      <c r="AC225" s="7">
        <v>145</v>
      </c>
      <c r="AD225" s="7">
        <f t="shared" si="23"/>
        <v>10875</v>
      </c>
      <c r="AE225" s="7">
        <f t="shared" si="26"/>
        <v>35.880000000000003</v>
      </c>
      <c r="AF225" s="7">
        <f t="shared" si="24"/>
        <v>2691</v>
      </c>
      <c r="AG225" s="11">
        <f t="shared" si="27"/>
        <v>32.035714285714285</v>
      </c>
      <c r="AH225" s="11">
        <f t="shared" si="25"/>
        <v>2402.6785714285716</v>
      </c>
    </row>
    <row r="226" spans="1:34" ht="155.1" customHeight="1" x14ac:dyDescent="0.45">
      <c r="A226" s="3" t="s">
        <v>91</v>
      </c>
      <c r="B226" s="4" t="s">
        <v>80</v>
      </c>
      <c r="C226" s="3" t="s">
        <v>81</v>
      </c>
      <c r="D226" s="3" t="s">
        <v>107</v>
      </c>
      <c r="E226" s="3" t="s">
        <v>557</v>
      </c>
      <c r="F226" s="3" t="s">
        <v>558</v>
      </c>
      <c r="G226" s="3" t="s">
        <v>559</v>
      </c>
      <c r="H226" s="3" t="s">
        <v>120</v>
      </c>
      <c r="I226" s="5" t="s">
        <v>29</v>
      </c>
      <c r="J226" s="3"/>
      <c r="K226" s="3"/>
      <c r="L226" s="3"/>
      <c r="M226" s="3"/>
      <c r="N226" s="3"/>
      <c r="O226" s="3"/>
      <c r="P226" s="3"/>
      <c r="Q226" s="3"/>
      <c r="R226" s="3">
        <v>3</v>
      </c>
      <c r="S226" s="3"/>
      <c r="T226" s="3">
        <v>4</v>
      </c>
      <c r="U226" s="3"/>
      <c r="V226" s="3"/>
      <c r="W226" s="3"/>
      <c r="X226" s="3"/>
      <c r="Y226" s="3">
        <f t="shared" si="21"/>
        <v>7</v>
      </c>
      <c r="Z226" s="7">
        <v>92</v>
      </c>
      <c r="AA226" s="7">
        <f t="shared" si="22"/>
        <v>644</v>
      </c>
      <c r="AB226" s="3"/>
      <c r="AC226" s="7">
        <v>230</v>
      </c>
      <c r="AD226" s="7">
        <f t="shared" si="23"/>
        <v>1610</v>
      </c>
      <c r="AE226" s="7">
        <f t="shared" si="26"/>
        <v>59.800000000000004</v>
      </c>
      <c r="AF226" s="7">
        <f t="shared" si="24"/>
        <v>418.6</v>
      </c>
      <c r="AG226" s="11">
        <f t="shared" si="27"/>
        <v>53.392857142857139</v>
      </c>
      <c r="AH226" s="11">
        <f t="shared" si="25"/>
        <v>373.75</v>
      </c>
    </row>
    <row r="227" spans="1:34" ht="155.1" customHeight="1" x14ac:dyDescent="0.45">
      <c r="A227" s="3" t="s">
        <v>91</v>
      </c>
      <c r="B227" s="3" t="s">
        <v>302</v>
      </c>
      <c r="C227" s="3" t="s">
        <v>163</v>
      </c>
      <c r="D227" s="3" t="s">
        <v>107</v>
      </c>
      <c r="E227" s="3" t="s">
        <v>560</v>
      </c>
      <c r="F227" s="3" t="s">
        <v>561</v>
      </c>
      <c r="G227" s="3" t="s">
        <v>562</v>
      </c>
      <c r="H227" s="3" t="s">
        <v>516</v>
      </c>
      <c r="I227" s="5" t="s">
        <v>29</v>
      </c>
      <c r="J227" s="3"/>
      <c r="K227" s="3"/>
      <c r="L227" s="3">
        <v>1</v>
      </c>
      <c r="M227" s="3"/>
      <c r="N227" s="3"/>
      <c r="O227" s="3"/>
      <c r="P227" s="3">
        <v>2</v>
      </c>
      <c r="Q227" s="3"/>
      <c r="R227" s="3"/>
      <c r="S227" s="3"/>
      <c r="T227" s="3"/>
      <c r="U227" s="3"/>
      <c r="V227" s="3"/>
      <c r="W227" s="3"/>
      <c r="X227" s="3"/>
      <c r="Y227" s="3">
        <f t="shared" si="21"/>
        <v>3</v>
      </c>
      <c r="Z227" s="7">
        <v>140</v>
      </c>
      <c r="AA227" s="7">
        <f t="shared" si="22"/>
        <v>420</v>
      </c>
      <c r="AB227" s="3"/>
      <c r="AC227" s="7">
        <v>350</v>
      </c>
      <c r="AD227" s="7">
        <f t="shared" si="23"/>
        <v>1050</v>
      </c>
      <c r="AE227" s="7">
        <f t="shared" si="26"/>
        <v>91</v>
      </c>
      <c r="AF227" s="7">
        <f t="shared" si="24"/>
        <v>273</v>
      </c>
      <c r="AG227" s="11">
        <f t="shared" si="27"/>
        <v>81.249999999999986</v>
      </c>
      <c r="AH227" s="11">
        <f t="shared" si="25"/>
        <v>243.74999999999994</v>
      </c>
    </row>
    <row r="228" spans="1:34" ht="155.1" customHeight="1" x14ac:dyDescent="0.45">
      <c r="A228" s="3" t="s">
        <v>91</v>
      </c>
      <c r="B228" s="3" t="s">
        <v>302</v>
      </c>
      <c r="C228" s="3" t="s">
        <v>81</v>
      </c>
      <c r="D228" s="3" t="s">
        <v>82</v>
      </c>
      <c r="E228" s="3" t="s">
        <v>563</v>
      </c>
      <c r="F228" s="3" t="s">
        <v>564</v>
      </c>
      <c r="G228" s="3" t="s">
        <v>565</v>
      </c>
      <c r="H228" s="3" t="s">
        <v>120</v>
      </c>
      <c r="I228" s="5" t="s">
        <v>29</v>
      </c>
      <c r="J228" s="3"/>
      <c r="K228" s="3"/>
      <c r="L228" s="3"/>
      <c r="M228" s="3"/>
      <c r="N228" s="3"/>
      <c r="O228" s="3"/>
      <c r="P228" s="3"/>
      <c r="Q228" s="3"/>
      <c r="R228" s="3">
        <v>6</v>
      </c>
      <c r="S228" s="3"/>
      <c r="T228" s="3"/>
      <c r="U228" s="3"/>
      <c r="V228" s="3"/>
      <c r="W228" s="3"/>
      <c r="X228" s="3"/>
      <c r="Y228" s="3">
        <f t="shared" si="21"/>
        <v>6</v>
      </c>
      <c r="Z228" s="7">
        <v>136</v>
      </c>
      <c r="AA228" s="7">
        <f t="shared" si="22"/>
        <v>816</v>
      </c>
      <c r="AB228" s="3"/>
      <c r="AC228" s="7">
        <v>340</v>
      </c>
      <c r="AD228" s="7">
        <f t="shared" si="23"/>
        <v>2040</v>
      </c>
      <c r="AE228" s="7">
        <f t="shared" si="26"/>
        <v>88.4</v>
      </c>
      <c r="AF228" s="7">
        <f t="shared" si="24"/>
        <v>530.40000000000009</v>
      </c>
      <c r="AG228" s="11">
        <f t="shared" si="27"/>
        <v>78.928571428571431</v>
      </c>
      <c r="AH228" s="11">
        <f t="shared" si="25"/>
        <v>473.57142857142856</v>
      </c>
    </row>
    <row r="229" spans="1:34" ht="155.1" customHeight="1" x14ac:dyDescent="0.45">
      <c r="A229" s="3" t="s">
        <v>91</v>
      </c>
      <c r="B229" s="4" t="s">
        <v>80</v>
      </c>
      <c r="C229" s="3" t="s">
        <v>129</v>
      </c>
      <c r="D229" s="3" t="s">
        <v>100</v>
      </c>
      <c r="E229" s="3" t="s">
        <v>566</v>
      </c>
      <c r="F229" s="3" t="s">
        <v>567</v>
      </c>
      <c r="G229" s="3" t="s">
        <v>568</v>
      </c>
      <c r="H229" s="3" t="s">
        <v>142</v>
      </c>
      <c r="I229" s="5" t="s">
        <v>29</v>
      </c>
      <c r="J229" s="3"/>
      <c r="K229" s="3"/>
      <c r="L229" s="3">
        <v>2</v>
      </c>
      <c r="M229" s="3"/>
      <c r="N229" s="3">
        <v>3</v>
      </c>
      <c r="O229" s="3"/>
      <c r="P229" s="3">
        <v>3</v>
      </c>
      <c r="Q229" s="3"/>
      <c r="R229" s="3">
        <v>4</v>
      </c>
      <c r="S229" s="3"/>
      <c r="T229" s="3"/>
      <c r="U229" s="3"/>
      <c r="V229" s="3"/>
      <c r="W229" s="3"/>
      <c r="X229" s="3"/>
      <c r="Y229" s="3">
        <f t="shared" si="21"/>
        <v>12</v>
      </c>
      <c r="Z229" s="7">
        <v>44</v>
      </c>
      <c r="AA229" s="7">
        <f t="shared" si="22"/>
        <v>528</v>
      </c>
      <c r="AB229" s="3"/>
      <c r="AC229" s="7">
        <v>110</v>
      </c>
      <c r="AD229" s="7">
        <f t="shared" si="23"/>
        <v>1320</v>
      </c>
      <c r="AE229" s="7">
        <f t="shared" si="26"/>
        <v>28.6</v>
      </c>
      <c r="AF229" s="7">
        <f t="shared" si="24"/>
        <v>343.20000000000005</v>
      </c>
      <c r="AG229" s="11">
        <f t="shared" si="27"/>
        <v>25.535714285714285</v>
      </c>
      <c r="AH229" s="11">
        <f t="shared" si="25"/>
        <v>306.42857142857144</v>
      </c>
    </row>
    <row r="230" spans="1:34" ht="155.1" customHeight="1" x14ac:dyDescent="0.45">
      <c r="A230" s="3" t="s">
        <v>91</v>
      </c>
      <c r="B230" s="4" t="s">
        <v>80</v>
      </c>
      <c r="C230" s="3" t="s">
        <v>129</v>
      </c>
      <c r="D230" s="3" t="s">
        <v>100</v>
      </c>
      <c r="E230" s="3" t="s">
        <v>569</v>
      </c>
      <c r="F230" s="3" t="s">
        <v>570</v>
      </c>
      <c r="G230" s="3" t="s">
        <v>571</v>
      </c>
      <c r="H230" s="3" t="s">
        <v>111</v>
      </c>
      <c r="I230" s="5" t="s">
        <v>20</v>
      </c>
      <c r="J230" s="3"/>
      <c r="K230" s="3"/>
      <c r="L230" s="3"/>
      <c r="M230" s="3">
        <v>3</v>
      </c>
      <c r="N230" s="3">
        <v>2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>
        <f t="shared" si="21"/>
        <v>5</v>
      </c>
      <c r="Z230" s="7">
        <v>48</v>
      </c>
      <c r="AA230" s="7">
        <f t="shared" si="22"/>
        <v>240</v>
      </c>
      <c r="AB230" s="3"/>
      <c r="AC230" s="7">
        <v>120</v>
      </c>
      <c r="AD230" s="7">
        <f t="shared" si="23"/>
        <v>600</v>
      </c>
      <c r="AE230" s="7">
        <f t="shared" si="26"/>
        <v>31.200000000000003</v>
      </c>
      <c r="AF230" s="7">
        <f t="shared" si="24"/>
        <v>156</v>
      </c>
      <c r="AG230" s="11">
        <f t="shared" si="27"/>
        <v>27.857142857142858</v>
      </c>
      <c r="AH230" s="11">
        <f t="shared" si="25"/>
        <v>139.28571428571428</v>
      </c>
    </row>
    <row r="231" spans="1:34" ht="155.1" customHeight="1" x14ac:dyDescent="0.45">
      <c r="A231" s="3" t="s">
        <v>91</v>
      </c>
      <c r="B231" s="4" t="s">
        <v>80</v>
      </c>
      <c r="C231" s="3" t="s">
        <v>88</v>
      </c>
      <c r="D231" s="3" t="s">
        <v>100</v>
      </c>
      <c r="E231" s="3" t="s">
        <v>572</v>
      </c>
      <c r="F231" s="3" t="s">
        <v>573</v>
      </c>
      <c r="G231" s="3" t="s">
        <v>574</v>
      </c>
      <c r="H231" s="3" t="s">
        <v>575</v>
      </c>
      <c r="I231" s="5" t="s">
        <v>20</v>
      </c>
      <c r="J231" s="3"/>
      <c r="K231" s="3">
        <v>1</v>
      </c>
      <c r="L231" s="3">
        <v>5</v>
      </c>
      <c r="M231" s="3">
        <v>4</v>
      </c>
      <c r="N231" s="3">
        <v>5</v>
      </c>
      <c r="O231" s="3">
        <v>1</v>
      </c>
      <c r="P231" s="3">
        <v>1</v>
      </c>
      <c r="Q231" s="3"/>
      <c r="R231" s="3"/>
      <c r="S231" s="3"/>
      <c r="T231" s="3"/>
      <c r="U231" s="3"/>
      <c r="V231" s="3"/>
      <c r="W231" s="3"/>
      <c r="X231" s="3"/>
      <c r="Y231" s="3">
        <f t="shared" si="21"/>
        <v>17</v>
      </c>
      <c r="Z231" s="7">
        <v>64</v>
      </c>
      <c r="AA231" s="7">
        <f t="shared" si="22"/>
        <v>1088</v>
      </c>
      <c r="AB231" s="3"/>
      <c r="AC231" s="7">
        <v>160</v>
      </c>
      <c r="AD231" s="7">
        <f t="shared" si="23"/>
        <v>2720</v>
      </c>
      <c r="AE231" s="7">
        <f t="shared" si="26"/>
        <v>41.6</v>
      </c>
      <c r="AF231" s="7">
        <f t="shared" si="24"/>
        <v>707.2</v>
      </c>
      <c r="AG231" s="11">
        <f t="shared" si="27"/>
        <v>37.142857142857139</v>
      </c>
      <c r="AH231" s="11">
        <f t="shared" si="25"/>
        <v>631.42857142857133</v>
      </c>
    </row>
    <row r="232" spans="1:34" ht="155.1" customHeight="1" x14ac:dyDescent="0.45">
      <c r="A232" s="3" t="s">
        <v>91</v>
      </c>
      <c r="B232" s="4" t="s">
        <v>80</v>
      </c>
      <c r="C232" s="3" t="s">
        <v>116</v>
      </c>
      <c r="D232" s="3" t="s">
        <v>107</v>
      </c>
      <c r="E232" s="3" t="s">
        <v>576</v>
      </c>
      <c r="F232" s="3" t="s">
        <v>577</v>
      </c>
      <c r="G232" s="3" t="s">
        <v>578</v>
      </c>
      <c r="H232" s="3" t="s">
        <v>399</v>
      </c>
      <c r="I232" s="5" t="s">
        <v>29</v>
      </c>
      <c r="J232" s="3"/>
      <c r="K232" s="3"/>
      <c r="L232" s="3">
        <v>1</v>
      </c>
      <c r="M232" s="3"/>
      <c r="N232" s="3">
        <v>1</v>
      </c>
      <c r="O232" s="3"/>
      <c r="P232" s="3"/>
      <c r="Q232" s="3"/>
      <c r="R232" s="3">
        <v>1</v>
      </c>
      <c r="S232" s="3"/>
      <c r="T232" s="3">
        <v>1</v>
      </c>
      <c r="U232" s="3"/>
      <c r="V232" s="3">
        <v>2</v>
      </c>
      <c r="W232" s="3"/>
      <c r="X232" s="3"/>
      <c r="Y232" s="3">
        <f t="shared" si="21"/>
        <v>6</v>
      </c>
      <c r="Z232" s="7">
        <v>132</v>
      </c>
      <c r="AA232" s="7">
        <f t="shared" si="22"/>
        <v>792</v>
      </c>
      <c r="AB232" s="3"/>
      <c r="AC232" s="7">
        <v>330</v>
      </c>
      <c r="AD232" s="7">
        <f t="shared" si="23"/>
        <v>1980</v>
      </c>
      <c r="AE232" s="7">
        <f t="shared" si="26"/>
        <v>85.8</v>
      </c>
      <c r="AF232" s="7">
        <f t="shared" si="24"/>
        <v>514.79999999999995</v>
      </c>
      <c r="AG232" s="11">
        <f t="shared" si="27"/>
        <v>76.607142857142847</v>
      </c>
      <c r="AH232" s="11">
        <f t="shared" si="25"/>
        <v>459.64285714285711</v>
      </c>
    </row>
    <row r="233" spans="1:34" ht="155.1" customHeight="1" x14ac:dyDescent="0.45">
      <c r="A233" s="3" t="s">
        <v>91</v>
      </c>
      <c r="B233" s="4" t="s">
        <v>80</v>
      </c>
      <c r="C233" s="3" t="s">
        <v>194</v>
      </c>
      <c r="D233" s="3" t="s">
        <v>100</v>
      </c>
      <c r="E233" s="3" t="s">
        <v>579</v>
      </c>
      <c r="F233" s="3" t="s">
        <v>395</v>
      </c>
      <c r="G233" s="3" t="s">
        <v>580</v>
      </c>
      <c r="H233" s="3" t="s">
        <v>142</v>
      </c>
      <c r="I233" s="5" t="s">
        <v>11</v>
      </c>
      <c r="J233" s="3">
        <v>2</v>
      </c>
      <c r="K233" s="3">
        <v>1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>
        <f t="shared" si="21"/>
        <v>3</v>
      </c>
      <c r="Z233" s="7">
        <v>48</v>
      </c>
      <c r="AA233" s="7">
        <f t="shared" si="22"/>
        <v>144</v>
      </c>
      <c r="AB233" s="3"/>
      <c r="AC233" s="7">
        <v>120</v>
      </c>
      <c r="AD233" s="7">
        <f t="shared" si="23"/>
        <v>360</v>
      </c>
      <c r="AE233" s="7">
        <f t="shared" si="26"/>
        <v>31.200000000000003</v>
      </c>
      <c r="AF233" s="7">
        <f t="shared" si="24"/>
        <v>93.600000000000009</v>
      </c>
      <c r="AG233" s="11">
        <f t="shared" si="27"/>
        <v>27.857142857142858</v>
      </c>
      <c r="AH233" s="11">
        <f t="shared" si="25"/>
        <v>83.571428571428569</v>
      </c>
    </row>
    <row r="234" spans="1:34" ht="155.1" customHeight="1" x14ac:dyDescent="0.45">
      <c r="A234" s="3" t="s">
        <v>91</v>
      </c>
      <c r="B234" s="4" t="s">
        <v>80</v>
      </c>
      <c r="C234" s="3" t="s">
        <v>123</v>
      </c>
      <c r="D234" s="3" t="s">
        <v>107</v>
      </c>
      <c r="E234" s="3" t="s">
        <v>581</v>
      </c>
      <c r="F234" s="3" t="s">
        <v>582</v>
      </c>
      <c r="G234" s="3" t="s">
        <v>583</v>
      </c>
      <c r="H234" s="3" t="s">
        <v>133</v>
      </c>
      <c r="I234" s="5" t="s">
        <v>20</v>
      </c>
      <c r="J234" s="3"/>
      <c r="K234" s="3"/>
      <c r="L234" s="3"/>
      <c r="M234" s="3">
        <v>2</v>
      </c>
      <c r="N234" s="3">
        <v>4</v>
      </c>
      <c r="O234" s="3">
        <v>1</v>
      </c>
      <c r="P234" s="3">
        <v>7</v>
      </c>
      <c r="Q234" s="3"/>
      <c r="R234" s="3"/>
      <c r="S234" s="3"/>
      <c r="T234" s="3"/>
      <c r="U234" s="3"/>
      <c r="V234" s="3"/>
      <c r="W234" s="3"/>
      <c r="X234" s="3"/>
      <c r="Y234" s="3">
        <f t="shared" si="21"/>
        <v>14</v>
      </c>
      <c r="Z234" s="7">
        <v>56</v>
      </c>
      <c r="AA234" s="7">
        <f t="shared" si="22"/>
        <v>784</v>
      </c>
      <c r="AB234" s="3"/>
      <c r="AC234" s="7">
        <v>140</v>
      </c>
      <c r="AD234" s="7">
        <f t="shared" si="23"/>
        <v>1960</v>
      </c>
      <c r="AE234" s="7">
        <f t="shared" si="26"/>
        <v>36.4</v>
      </c>
      <c r="AF234" s="7">
        <f t="shared" si="24"/>
        <v>509.59999999999997</v>
      </c>
      <c r="AG234" s="11">
        <f t="shared" si="27"/>
        <v>32.499999999999993</v>
      </c>
      <c r="AH234" s="11">
        <f t="shared" si="25"/>
        <v>454.99999999999989</v>
      </c>
    </row>
    <row r="235" spans="1:34" ht="155.1" customHeight="1" x14ac:dyDescent="0.45">
      <c r="A235" s="3" t="s">
        <v>91</v>
      </c>
      <c r="B235" s="4" t="s">
        <v>80</v>
      </c>
      <c r="C235" s="3" t="s">
        <v>88</v>
      </c>
      <c r="D235" s="3" t="s">
        <v>107</v>
      </c>
      <c r="E235" s="3" t="s">
        <v>584</v>
      </c>
      <c r="F235" s="3" t="s">
        <v>585</v>
      </c>
      <c r="G235" s="3" t="s">
        <v>586</v>
      </c>
      <c r="H235" s="3" t="s">
        <v>389</v>
      </c>
      <c r="I235" s="5" t="s">
        <v>20</v>
      </c>
      <c r="J235" s="3"/>
      <c r="K235" s="3">
        <v>3</v>
      </c>
      <c r="L235" s="3">
        <v>8</v>
      </c>
      <c r="M235" s="3">
        <v>4</v>
      </c>
      <c r="N235" s="3">
        <v>7</v>
      </c>
      <c r="O235" s="3">
        <v>10</v>
      </c>
      <c r="P235" s="3">
        <v>4</v>
      </c>
      <c r="Q235" s="3">
        <v>1</v>
      </c>
      <c r="R235" s="3"/>
      <c r="S235" s="3"/>
      <c r="T235" s="3"/>
      <c r="U235" s="3"/>
      <c r="V235" s="3"/>
      <c r="W235" s="3"/>
      <c r="X235" s="3"/>
      <c r="Y235" s="3">
        <f t="shared" si="21"/>
        <v>37</v>
      </c>
      <c r="Z235" s="7">
        <v>32</v>
      </c>
      <c r="AA235" s="7">
        <f t="shared" si="22"/>
        <v>1184</v>
      </c>
      <c r="AB235" s="3"/>
      <c r="AC235" s="7">
        <v>80</v>
      </c>
      <c r="AD235" s="7">
        <f t="shared" si="23"/>
        <v>2960</v>
      </c>
      <c r="AE235" s="7">
        <f t="shared" si="26"/>
        <v>20.8</v>
      </c>
      <c r="AF235" s="7">
        <f t="shared" si="24"/>
        <v>769.6</v>
      </c>
      <c r="AG235" s="11">
        <f t="shared" si="27"/>
        <v>18.571428571428569</v>
      </c>
      <c r="AH235" s="11">
        <f t="shared" si="25"/>
        <v>687.14285714285711</v>
      </c>
    </row>
    <row r="236" spans="1:34" ht="155.1" customHeight="1" x14ac:dyDescent="0.45">
      <c r="A236" s="3" t="s">
        <v>91</v>
      </c>
      <c r="B236" s="4" t="s">
        <v>80</v>
      </c>
      <c r="C236" s="3" t="s">
        <v>88</v>
      </c>
      <c r="D236" s="3" t="s">
        <v>100</v>
      </c>
      <c r="E236" s="3" t="s">
        <v>587</v>
      </c>
      <c r="F236" s="3" t="s">
        <v>588</v>
      </c>
      <c r="G236" s="3" t="s">
        <v>589</v>
      </c>
      <c r="H236" s="3" t="s">
        <v>590</v>
      </c>
      <c r="I236" s="5" t="s">
        <v>20</v>
      </c>
      <c r="J236" s="3"/>
      <c r="K236" s="3">
        <v>4</v>
      </c>
      <c r="L236" s="3">
        <v>4</v>
      </c>
      <c r="M236" s="3">
        <v>2</v>
      </c>
      <c r="N236" s="3"/>
      <c r="O236" s="3">
        <v>9</v>
      </c>
      <c r="P236" s="3">
        <v>7</v>
      </c>
      <c r="Q236" s="3">
        <v>1</v>
      </c>
      <c r="R236" s="3"/>
      <c r="S236" s="3"/>
      <c r="T236" s="3"/>
      <c r="U236" s="3"/>
      <c r="V236" s="3"/>
      <c r="W236" s="3"/>
      <c r="X236" s="3"/>
      <c r="Y236" s="3">
        <f t="shared" si="21"/>
        <v>27</v>
      </c>
      <c r="Z236" s="7">
        <v>52</v>
      </c>
      <c r="AA236" s="7">
        <f t="shared" si="22"/>
        <v>1404</v>
      </c>
      <c r="AB236" s="3"/>
      <c r="AC236" s="7">
        <v>130</v>
      </c>
      <c r="AD236" s="7">
        <f t="shared" si="23"/>
        <v>3510</v>
      </c>
      <c r="AE236" s="7">
        <f t="shared" si="26"/>
        <v>33.800000000000004</v>
      </c>
      <c r="AF236" s="7">
        <f t="shared" si="24"/>
        <v>912.60000000000014</v>
      </c>
      <c r="AG236" s="11">
        <f t="shared" si="27"/>
        <v>30.178571428571431</v>
      </c>
      <c r="AH236" s="11">
        <f t="shared" si="25"/>
        <v>814.82142857142867</v>
      </c>
    </row>
    <row r="237" spans="1:34" ht="155.1" customHeight="1" x14ac:dyDescent="0.45">
      <c r="A237" s="3" t="s">
        <v>91</v>
      </c>
      <c r="B237" s="4" t="s">
        <v>80</v>
      </c>
      <c r="C237" s="3" t="s">
        <v>88</v>
      </c>
      <c r="D237" s="3" t="s">
        <v>100</v>
      </c>
      <c r="E237" s="3" t="s">
        <v>587</v>
      </c>
      <c r="F237" s="3" t="s">
        <v>588</v>
      </c>
      <c r="G237" s="3" t="s">
        <v>589</v>
      </c>
      <c r="H237" s="3" t="s">
        <v>591</v>
      </c>
      <c r="I237" s="5" t="s">
        <v>20</v>
      </c>
      <c r="J237" s="3"/>
      <c r="K237" s="3">
        <v>1</v>
      </c>
      <c r="L237" s="3">
        <v>8</v>
      </c>
      <c r="M237" s="3">
        <v>6</v>
      </c>
      <c r="N237" s="3">
        <v>6</v>
      </c>
      <c r="O237" s="3">
        <v>1</v>
      </c>
      <c r="P237" s="3">
        <v>5</v>
      </c>
      <c r="Q237" s="3">
        <v>1</v>
      </c>
      <c r="R237" s="3"/>
      <c r="S237" s="3"/>
      <c r="T237" s="3"/>
      <c r="U237" s="3"/>
      <c r="V237" s="3"/>
      <c r="W237" s="3"/>
      <c r="X237" s="3"/>
      <c r="Y237" s="3">
        <f t="shared" si="21"/>
        <v>28</v>
      </c>
      <c r="Z237" s="7">
        <v>52</v>
      </c>
      <c r="AA237" s="7">
        <f t="shared" si="22"/>
        <v>1456</v>
      </c>
      <c r="AB237" s="3"/>
      <c r="AC237" s="7">
        <v>130</v>
      </c>
      <c r="AD237" s="7">
        <f t="shared" si="23"/>
        <v>3640</v>
      </c>
      <c r="AE237" s="7">
        <f t="shared" si="26"/>
        <v>33.800000000000004</v>
      </c>
      <c r="AF237" s="7">
        <f t="shared" si="24"/>
        <v>946.40000000000009</v>
      </c>
      <c r="AG237" s="11">
        <f t="shared" si="27"/>
        <v>30.178571428571431</v>
      </c>
      <c r="AH237" s="11">
        <f t="shared" si="25"/>
        <v>845</v>
      </c>
    </row>
    <row r="238" spans="1:34" ht="155.1" customHeight="1" x14ac:dyDescent="0.45">
      <c r="A238" s="3" t="s">
        <v>91</v>
      </c>
      <c r="B238" s="4" t="s">
        <v>80</v>
      </c>
      <c r="C238" s="3" t="s">
        <v>112</v>
      </c>
      <c r="D238" s="3" t="s">
        <v>100</v>
      </c>
      <c r="E238" s="3" t="s">
        <v>592</v>
      </c>
      <c r="F238" s="3" t="s">
        <v>588</v>
      </c>
      <c r="G238" s="3" t="s">
        <v>593</v>
      </c>
      <c r="H238" s="3" t="s">
        <v>590</v>
      </c>
      <c r="I238" s="5" t="s">
        <v>20</v>
      </c>
      <c r="J238" s="3"/>
      <c r="K238" s="3">
        <v>3</v>
      </c>
      <c r="L238" s="3"/>
      <c r="M238" s="3">
        <v>4</v>
      </c>
      <c r="N238" s="3">
        <v>4</v>
      </c>
      <c r="O238" s="3">
        <v>1</v>
      </c>
      <c r="P238" s="3"/>
      <c r="Q238" s="3"/>
      <c r="R238" s="3"/>
      <c r="S238" s="3"/>
      <c r="T238" s="3"/>
      <c r="U238" s="3"/>
      <c r="V238" s="3"/>
      <c r="W238" s="3"/>
      <c r="X238" s="3"/>
      <c r="Y238" s="3">
        <f t="shared" si="21"/>
        <v>12</v>
      </c>
      <c r="Z238" s="7">
        <v>60</v>
      </c>
      <c r="AA238" s="7">
        <f t="shared" si="22"/>
        <v>720</v>
      </c>
      <c r="AB238" s="3"/>
      <c r="AC238" s="7">
        <v>150</v>
      </c>
      <c r="AD238" s="7">
        <f t="shared" si="23"/>
        <v>1800</v>
      </c>
      <c r="AE238" s="7">
        <f t="shared" si="26"/>
        <v>39</v>
      </c>
      <c r="AF238" s="7">
        <f t="shared" si="24"/>
        <v>468</v>
      </c>
      <c r="AG238" s="11">
        <f t="shared" si="27"/>
        <v>34.821428571428569</v>
      </c>
      <c r="AH238" s="11">
        <f t="shared" si="25"/>
        <v>417.85714285714283</v>
      </c>
    </row>
    <row r="239" spans="1:34" ht="155.1" customHeight="1" x14ac:dyDescent="0.45">
      <c r="A239" s="3" t="s">
        <v>91</v>
      </c>
      <c r="B239" s="4" t="s">
        <v>80</v>
      </c>
      <c r="C239" s="3" t="s">
        <v>112</v>
      </c>
      <c r="D239" s="3" t="s">
        <v>100</v>
      </c>
      <c r="E239" s="3" t="s">
        <v>592</v>
      </c>
      <c r="F239" s="3" t="s">
        <v>588</v>
      </c>
      <c r="G239" s="3" t="s">
        <v>593</v>
      </c>
      <c r="H239" s="3" t="s">
        <v>142</v>
      </c>
      <c r="I239" s="5" t="s">
        <v>20</v>
      </c>
      <c r="J239" s="3"/>
      <c r="K239" s="3"/>
      <c r="L239" s="3">
        <v>1</v>
      </c>
      <c r="M239" s="3">
        <v>2</v>
      </c>
      <c r="N239" s="3">
        <v>1</v>
      </c>
      <c r="O239" s="3">
        <v>2</v>
      </c>
      <c r="P239" s="3"/>
      <c r="Q239" s="3"/>
      <c r="R239" s="3"/>
      <c r="S239" s="3"/>
      <c r="T239" s="3"/>
      <c r="U239" s="3"/>
      <c r="V239" s="3"/>
      <c r="W239" s="3"/>
      <c r="X239" s="3"/>
      <c r="Y239" s="3">
        <f t="shared" si="21"/>
        <v>6</v>
      </c>
      <c r="Z239" s="7">
        <v>60</v>
      </c>
      <c r="AA239" s="7">
        <f t="shared" si="22"/>
        <v>360</v>
      </c>
      <c r="AB239" s="3"/>
      <c r="AC239" s="7">
        <v>150</v>
      </c>
      <c r="AD239" s="7">
        <f t="shared" si="23"/>
        <v>900</v>
      </c>
      <c r="AE239" s="7">
        <f t="shared" si="26"/>
        <v>39</v>
      </c>
      <c r="AF239" s="7">
        <f t="shared" si="24"/>
        <v>234</v>
      </c>
      <c r="AG239" s="11">
        <f t="shared" si="27"/>
        <v>34.821428571428569</v>
      </c>
      <c r="AH239" s="11">
        <f t="shared" si="25"/>
        <v>208.92857142857142</v>
      </c>
    </row>
    <row r="240" spans="1:34" ht="155.1" customHeight="1" x14ac:dyDescent="0.45">
      <c r="A240" s="3" t="s">
        <v>91</v>
      </c>
      <c r="B240" s="4" t="s">
        <v>80</v>
      </c>
      <c r="C240" s="3" t="s">
        <v>123</v>
      </c>
      <c r="D240" s="3" t="s">
        <v>100</v>
      </c>
      <c r="E240" s="3" t="s">
        <v>594</v>
      </c>
      <c r="F240" s="3" t="s">
        <v>588</v>
      </c>
      <c r="G240" s="3" t="s">
        <v>595</v>
      </c>
      <c r="H240" s="3" t="s">
        <v>133</v>
      </c>
      <c r="I240" s="5" t="s">
        <v>29</v>
      </c>
      <c r="J240" s="3"/>
      <c r="K240" s="3"/>
      <c r="L240" s="3">
        <v>8</v>
      </c>
      <c r="M240" s="3"/>
      <c r="N240" s="3">
        <v>7</v>
      </c>
      <c r="O240" s="3"/>
      <c r="P240" s="3">
        <v>9</v>
      </c>
      <c r="Q240" s="3"/>
      <c r="R240" s="3">
        <v>10</v>
      </c>
      <c r="S240" s="3"/>
      <c r="T240" s="3">
        <v>17</v>
      </c>
      <c r="U240" s="3"/>
      <c r="V240" s="3">
        <v>20</v>
      </c>
      <c r="W240" s="3"/>
      <c r="X240" s="3">
        <v>31</v>
      </c>
      <c r="Y240" s="3">
        <f t="shared" si="21"/>
        <v>102</v>
      </c>
      <c r="Z240" s="7">
        <v>64</v>
      </c>
      <c r="AA240" s="7">
        <f t="shared" si="22"/>
        <v>6528</v>
      </c>
      <c r="AB240" s="3"/>
      <c r="AC240" s="7">
        <v>160</v>
      </c>
      <c r="AD240" s="7">
        <f t="shared" si="23"/>
        <v>16320</v>
      </c>
      <c r="AE240" s="7">
        <f t="shared" si="26"/>
        <v>41.6</v>
      </c>
      <c r="AF240" s="7">
        <f t="shared" si="24"/>
        <v>4243.2</v>
      </c>
      <c r="AG240" s="11">
        <f t="shared" si="27"/>
        <v>37.142857142857139</v>
      </c>
      <c r="AH240" s="11">
        <f t="shared" si="25"/>
        <v>3788.571428571428</v>
      </c>
    </row>
    <row r="241" spans="1:34" ht="155.1" customHeight="1" x14ac:dyDescent="0.45">
      <c r="A241" s="3" t="s">
        <v>91</v>
      </c>
      <c r="B241" s="4" t="s">
        <v>80</v>
      </c>
      <c r="C241" s="3" t="s">
        <v>123</v>
      </c>
      <c r="D241" s="3" t="s">
        <v>100</v>
      </c>
      <c r="E241" s="3" t="s">
        <v>596</v>
      </c>
      <c r="F241" s="3" t="s">
        <v>588</v>
      </c>
      <c r="G241" s="3" t="s">
        <v>597</v>
      </c>
      <c r="H241" s="3" t="s">
        <v>598</v>
      </c>
      <c r="I241" s="5" t="s">
        <v>20</v>
      </c>
      <c r="J241" s="3"/>
      <c r="K241" s="3">
        <v>1</v>
      </c>
      <c r="L241" s="3">
        <v>2</v>
      </c>
      <c r="M241" s="3">
        <v>3</v>
      </c>
      <c r="N241" s="3">
        <v>1</v>
      </c>
      <c r="O241" s="3"/>
      <c r="P241" s="3"/>
      <c r="Q241" s="3">
        <v>2</v>
      </c>
      <c r="R241" s="3"/>
      <c r="S241" s="3"/>
      <c r="T241" s="3"/>
      <c r="U241" s="3"/>
      <c r="V241" s="3"/>
      <c r="W241" s="3"/>
      <c r="X241" s="3"/>
      <c r="Y241" s="3">
        <f t="shared" si="21"/>
        <v>9</v>
      </c>
      <c r="Z241" s="7">
        <v>52</v>
      </c>
      <c r="AA241" s="7">
        <f t="shared" si="22"/>
        <v>468</v>
      </c>
      <c r="AB241" s="3"/>
      <c r="AC241" s="7">
        <v>130</v>
      </c>
      <c r="AD241" s="7">
        <f t="shared" si="23"/>
        <v>1170</v>
      </c>
      <c r="AE241" s="7">
        <f t="shared" si="26"/>
        <v>33.800000000000004</v>
      </c>
      <c r="AF241" s="7">
        <f t="shared" si="24"/>
        <v>304.20000000000005</v>
      </c>
      <c r="AG241" s="11">
        <f t="shared" si="27"/>
        <v>30.178571428571431</v>
      </c>
      <c r="AH241" s="11">
        <f t="shared" si="25"/>
        <v>271.60714285714289</v>
      </c>
    </row>
    <row r="242" spans="1:34" ht="155.1" customHeight="1" x14ac:dyDescent="0.45">
      <c r="A242" s="3" t="s">
        <v>91</v>
      </c>
      <c r="B242" s="4" t="s">
        <v>80</v>
      </c>
      <c r="C242" s="3" t="s">
        <v>112</v>
      </c>
      <c r="D242" s="3" t="s">
        <v>100</v>
      </c>
      <c r="E242" s="3" t="s">
        <v>599</v>
      </c>
      <c r="F242" s="3" t="s">
        <v>600</v>
      </c>
      <c r="G242" s="3" t="s">
        <v>601</v>
      </c>
      <c r="H242" s="3" t="s">
        <v>142</v>
      </c>
      <c r="I242" s="5" t="s">
        <v>20</v>
      </c>
      <c r="J242" s="3"/>
      <c r="K242" s="3"/>
      <c r="L242" s="3"/>
      <c r="M242" s="3"/>
      <c r="N242" s="3">
        <v>4</v>
      </c>
      <c r="O242" s="3"/>
      <c r="P242" s="3">
        <v>1</v>
      </c>
      <c r="Q242" s="3"/>
      <c r="R242" s="3"/>
      <c r="S242" s="3"/>
      <c r="T242" s="3"/>
      <c r="U242" s="3"/>
      <c r="V242" s="3"/>
      <c r="W242" s="3"/>
      <c r="X242" s="3"/>
      <c r="Y242" s="3">
        <f t="shared" si="21"/>
        <v>5</v>
      </c>
      <c r="Z242" s="7">
        <v>60</v>
      </c>
      <c r="AA242" s="7">
        <f t="shared" si="22"/>
        <v>300</v>
      </c>
      <c r="AB242" s="3"/>
      <c r="AC242" s="7">
        <v>150</v>
      </c>
      <c r="AD242" s="7">
        <f t="shared" si="23"/>
        <v>750</v>
      </c>
      <c r="AE242" s="7">
        <f t="shared" si="26"/>
        <v>39</v>
      </c>
      <c r="AF242" s="7">
        <f t="shared" si="24"/>
        <v>195</v>
      </c>
      <c r="AG242" s="11">
        <f t="shared" si="27"/>
        <v>34.821428571428569</v>
      </c>
      <c r="AH242" s="11">
        <f t="shared" si="25"/>
        <v>174.10714285714283</v>
      </c>
    </row>
    <row r="243" spans="1:34" ht="155.1" customHeight="1" x14ac:dyDescent="0.45">
      <c r="A243" s="3" t="s">
        <v>91</v>
      </c>
      <c r="B243" s="4" t="s">
        <v>80</v>
      </c>
      <c r="C243" s="3" t="s">
        <v>123</v>
      </c>
      <c r="D243" s="3" t="s">
        <v>100</v>
      </c>
      <c r="E243" s="3" t="s">
        <v>602</v>
      </c>
      <c r="F243" s="3" t="s">
        <v>600</v>
      </c>
      <c r="G243" s="3" t="s">
        <v>603</v>
      </c>
      <c r="H243" s="3" t="s">
        <v>142</v>
      </c>
      <c r="I243" s="5" t="s">
        <v>20</v>
      </c>
      <c r="J243" s="3"/>
      <c r="K243" s="3"/>
      <c r="L243" s="3"/>
      <c r="M243" s="3"/>
      <c r="N243" s="3"/>
      <c r="O243" s="3"/>
      <c r="P243" s="3">
        <v>1</v>
      </c>
      <c r="Q243" s="3">
        <v>2</v>
      </c>
      <c r="R243" s="3"/>
      <c r="S243" s="3"/>
      <c r="T243" s="3"/>
      <c r="U243" s="3"/>
      <c r="V243" s="3"/>
      <c r="W243" s="3"/>
      <c r="X243" s="3"/>
      <c r="Y243" s="3">
        <f t="shared" si="21"/>
        <v>3</v>
      </c>
      <c r="Z243" s="7">
        <v>56</v>
      </c>
      <c r="AA243" s="7">
        <f t="shared" si="22"/>
        <v>168</v>
      </c>
      <c r="AB243" s="3"/>
      <c r="AC243" s="7">
        <v>140</v>
      </c>
      <c r="AD243" s="7">
        <f t="shared" si="23"/>
        <v>420</v>
      </c>
      <c r="AE243" s="7">
        <f t="shared" si="26"/>
        <v>36.4</v>
      </c>
      <c r="AF243" s="7">
        <f t="shared" si="24"/>
        <v>109.19999999999999</v>
      </c>
      <c r="AG243" s="11">
        <f t="shared" si="27"/>
        <v>32.499999999999993</v>
      </c>
      <c r="AH243" s="11">
        <f t="shared" si="25"/>
        <v>97.499999999999972</v>
      </c>
    </row>
    <row r="244" spans="1:34" ht="155.1" customHeight="1" x14ac:dyDescent="0.45">
      <c r="A244" s="3" t="s">
        <v>91</v>
      </c>
      <c r="B244" s="4" t="s">
        <v>80</v>
      </c>
      <c r="C244" s="3" t="s">
        <v>138</v>
      </c>
      <c r="D244" s="3" t="s">
        <v>82</v>
      </c>
      <c r="E244" s="3" t="s">
        <v>604</v>
      </c>
      <c r="F244" s="3" t="s">
        <v>605</v>
      </c>
      <c r="G244" s="3" t="s">
        <v>606</v>
      </c>
      <c r="H244" s="3" t="s">
        <v>133</v>
      </c>
      <c r="I244" s="5" t="s">
        <v>29</v>
      </c>
      <c r="J244" s="3"/>
      <c r="K244" s="3"/>
      <c r="L244" s="3"/>
      <c r="M244" s="3"/>
      <c r="N244" s="3"/>
      <c r="O244" s="3"/>
      <c r="P244" s="3"/>
      <c r="Q244" s="3"/>
      <c r="R244" s="3">
        <v>1</v>
      </c>
      <c r="S244" s="3"/>
      <c r="T244" s="3">
        <v>3</v>
      </c>
      <c r="U244" s="3"/>
      <c r="V244" s="3">
        <v>2</v>
      </c>
      <c r="W244" s="3"/>
      <c r="X244" s="3">
        <v>2</v>
      </c>
      <c r="Y244" s="3">
        <f t="shared" si="21"/>
        <v>8</v>
      </c>
      <c r="Z244" s="7">
        <v>44</v>
      </c>
      <c r="AA244" s="7">
        <f t="shared" si="22"/>
        <v>352</v>
      </c>
      <c r="AB244" s="3"/>
      <c r="AC244" s="7">
        <v>110</v>
      </c>
      <c r="AD244" s="7">
        <f t="shared" si="23"/>
        <v>880</v>
      </c>
      <c r="AE244" s="7">
        <f t="shared" si="26"/>
        <v>28.6</v>
      </c>
      <c r="AF244" s="7">
        <f t="shared" si="24"/>
        <v>228.8</v>
      </c>
      <c r="AG244" s="11">
        <f t="shared" si="27"/>
        <v>25.535714285714285</v>
      </c>
      <c r="AH244" s="11">
        <f t="shared" si="25"/>
        <v>204.28571428571428</v>
      </c>
    </row>
    <row r="245" spans="1:34" ht="155.1" customHeight="1" x14ac:dyDescent="0.45">
      <c r="A245" s="3" t="s">
        <v>91</v>
      </c>
      <c r="B245" s="4" t="s">
        <v>80</v>
      </c>
      <c r="C245" s="3" t="s">
        <v>138</v>
      </c>
      <c r="D245" s="3" t="s">
        <v>82</v>
      </c>
      <c r="E245" s="3" t="s">
        <v>604</v>
      </c>
      <c r="F245" s="3" t="s">
        <v>605</v>
      </c>
      <c r="G245" s="3" t="s">
        <v>606</v>
      </c>
      <c r="H245" s="3" t="s">
        <v>145</v>
      </c>
      <c r="I245" s="5" t="s">
        <v>29</v>
      </c>
      <c r="J245" s="3"/>
      <c r="K245" s="3"/>
      <c r="L245" s="3">
        <v>1</v>
      </c>
      <c r="M245" s="3"/>
      <c r="N245" s="3"/>
      <c r="O245" s="3"/>
      <c r="P245" s="3"/>
      <c r="Q245" s="3"/>
      <c r="R245" s="3">
        <v>2</v>
      </c>
      <c r="S245" s="3"/>
      <c r="T245" s="3">
        <v>3</v>
      </c>
      <c r="U245" s="3"/>
      <c r="V245" s="3">
        <v>6</v>
      </c>
      <c r="W245" s="3"/>
      <c r="X245" s="3"/>
      <c r="Y245" s="3">
        <f t="shared" si="21"/>
        <v>12</v>
      </c>
      <c r="Z245" s="7">
        <v>44</v>
      </c>
      <c r="AA245" s="7">
        <f t="shared" si="22"/>
        <v>528</v>
      </c>
      <c r="AB245" s="3"/>
      <c r="AC245" s="7">
        <v>110</v>
      </c>
      <c r="AD245" s="7">
        <f t="shared" si="23"/>
        <v>1320</v>
      </c>
      <c r="AE245" s="7">
        <f t="shared" si="26"/>
        <v>28.6</v>
      </c>
      <c r="AF245" s="7">
        <f t="shared" si="24"/>
        <v>343.20000000000005</v>
      </c>
      <c r="AG245" s="11">
        <f t="shared" si="27"/>
        <v>25.535714285714285</v>
      </c>
      <c r="AH245" s="11">
        <f t="shared" si="25"/>
        <v>306.42857142857144</v>
      </c>
    </row>
    <row r="246" spans="1:34" ht="155.1" customHeight="1" x14ac:dyDescent="0.45">
      <c r="A246" s="3" t="s">
        <v>91</v>
      </c>
      <c r="B246" s="4" t="s">
        <v>80</v>
      </c>
      <c r="C246" s="3" t="s">
        <v>123</v>
      </c>
      <c r="D246" s="3" t="s">
        <v>100</v>
      </c>
      <c r="E246" s="3" t="s">
        <v>607</v>
      </c>
      <c r="F246" s="3" t="s">
        <v>608</v>
      </c>
      <c r="G246" s="3" t="s">
        <v>609</v>
      </c>
      <c r="H246" s="3" t="s">
        <v>142</v>
      </c>
      <c r="I246" s="5" t="s">
        <v>29</v>
      </c>
      <c r="J246" s="3"/>
      <c r="K246" s="3"/>
      <c r="L246" s="3">
        <v>6</v>
      </c>
      <c r="M246" s="3"/>
      <c r="N246" s="3">
        <v>5</v>
      </c>
      <c r="O246" s="3"/>
      <c r="P246" s="3">
        <v>26</v>
      </c>
      <c r="Q246" s="3"/>
      <c r="R246" s="3">
        <v>28</v>
      </c>
      <c r="S246" s="3"/>
      <c r="T246" s="3"/>
      <c r="U246" s="3"/>
      <c r="V246" s="3"/>
      <c r="W246" s="3"/>
      <c r="X246" s="3"/>
      <c r="Y246" s="3">
        <f t="shared" si="21"/>
        <v>65</v>
      </c>
      <c r="Z246" s="7">
        <v>76</v>
      </c>
      <c r="AA246" s="7">
        <f t="shared" si="22"/>
        <v>4940</v>
      </c>
      <c r="AB246" s="3"/>
      <c r="AC246" s="7">
        <v>190</v>
      </c>
      <c r="AD246" s="7">
        <f t="shared" si="23"/>
        <v>12350</v>
      </c>
      <c r="AE246" s="7">
        <f t="shared" si="26"/>
        <v>49.4</v>
      </c>
      <c r="AF246" s="7">
        <f t="shared" si="24"/>
        <v>3211</v>
      </c>
      <c r="AG246" s="11">
        <f t="shared" si="27"/>
        <v>44.107142857142854</v>
      </c>
      <c r="AH246" s="11">
        <f t="shared" si="25"/>
        <v>2866.9642857142853</v>
      </c>
    </row>
    <row r="247" spans="1:34" ht="155.1" customHeight="1" x14ac:dyDescent="0.45">
      <c r="A247" s="3" t="s">
        <v>91</v>
      </c>
      <c r="B247" s="4" t="s">
        <v>80</v>
      </c>
      <c r="C247" s="3" t="s">
        <v>81</v>
      </c>
      <c r="D247" s="3" t="s">
        <v>107</v>
      </c>
      <c r="E247" s="3" t="s">
        <v>610</v>
      </c>
      <c r="F247" s="3" t="s">
        <v>611</v>
      </c>
      <c r="G247" s="3" t="s">
        <v>529</v>
      </c>
      <c r="H247" s="3" t="s">
        <v>133</v>
      </c>
      <c r="I247" s="5" t="s">
        <v>29</v>
      </c>
      <c r="J247" s="3"/>
      <c r="K247" s="3"/>
      <c r="L247" s="3"/>
      <c r="M247" s="3"/>
      <c r="N247" s="3"/>
      <c r="O247" s="3"/>
      <c r="P247" s="3"/>
      <c r="Q247" s="3"/>
      <c r="R247" s="3">
        <v>4</v>
      </c>
      <c r="S247" s="3"/>
      <c r="T247" s="3"/>
      <c r="U247" s="3"/>
      <c r="V247" s="3">
        <v>1</v>
      </c>
      <c r="W247" s="3"/>
      <c r="X247" s="3"/>
      <c r="Y247" s="3">
        <f t="shared" si="21"/>
        <v>5</v>
      </c>
      <c r="Z247" s="7">
        <v>80</v>
      </c>
      <c r="AA247" s="7">
        <f t="shared" si="22"/>
        <v>400</v>
      </c>
      <c r="AB247" s="3"/>
      <c r="AC247" s="7">
        <v>200</v>
      </c>
      <c r="AD247" s="7">
        <f t="shared" si="23"/>
        <v>1000</v>
      </c>
      <c r="AE247" s="7">
        <f t="shared" si="26"/>
        <v>52</v>
      </c>
      <c r="AF247" s="7">
        <f t="shared" si="24"/>
        <v>260</v>
      </c>
      <c r="AG247" s="11">
        <f t="shared" si="27"/>
        <v>46.428571428571423</v>
      </c>
      <c r="AH247" s="11">
        <f t="shared" si="25"/>
        <v>232.14285714285711</v>
      </c>
    </row>
    <row r="248" spans="1:34" ht="155.1" customHeight="1" x14ac:dyDescent="0.45">
      <c r="A248" s="3" t="s">
        <v>91</v>
      </c>
      <c r="B248" s="4" t="s">
        <v>80</v>
      </c>
      <c r="C248" s="3" t="s">
        <v>88</v>
      </c>
      <c r="D248" s="3" t="s">
        <v>100</v>
      </c>
      <c r="E248" s="3" t="s">
        <v>612</v>
      </c>
      <c r="F248" s="3" t="s">
        <v>611</v>
      </c>
      <c r="G248" s="3" t="s">
        <v>613</v>
      </c>
      <c r="H248" s="3" t="s">
        <v>614</v>
      </c>
      <c r="I248" s="5" t="s">
        <v>20</v>
      </c>
      <c r="J248" s="3"/>
      <c r="K248" s="3">
        <v>1</v>
      </c>
      <c r="L248" s="3">
        <v>1</v>
      </c>
      <c r="M248" s="3">
        <v>2</v>
      </c>
      <c r="N248" s="3"/>
      <c r="O248" s="3">
        <v>1</v>
      </c>
      <c r="P248" s="3"/>
      <c r="Q248" s="3">
        <v>1</v>
      </c>
      <c r="R248" s="3"/>
      <c r="S248" s="3"/>
      <c r="T248" s="3"/>
      <c r="U248" s="3"/>
      <c r="V248" s="3"/>
      <c r="W248" s="3"/>
      <c r="X248" s="3"/>
      <c r="Y248" s="3">
        <f t="shared" si="21"/>
        <v>6</v>
      </c>
      <c r="Z248" s="7">
        <v>60</v>
      </c>
      <c r="AA248" s="7">
        <f t="shared" si="22"/>
        <v>360</v>
      </c>
      <c r="AB248" s="3"/>
      <c r="AC248" s="7">
        <v>150</v>
      </c>
      <c r="AD248" s="7">
        <f t="shared" si="23"/>
        <v>900</v>
      </c>
      <c r="AE248" s="7">
        <f t="shared" si="26"/>
        <v>39</v>
      </c>
      <c r="AF248" s="7">
        <f t="shared" si="24"/>
        <v>234</v>
      </c>
      <c r="AG248" s="11">
        <f t="shared" si="27"/>
        <v>34.821428571428569</v>
      </c>
      <c r="AH248" s="11">
        <f t="shared" si="25"/>
        <v>208.92857142857142</v>
      </c>
    </row>
    <row r="249" spans="1:34" ht="155.1" customHeight="1" x14ac:dyDescent="0.45">
      <c r="A249" s="3" t="s">
        <v>91</v>
      </c>
      <c r="B249" s="4" t="s">
        <v>80</v>
      </c>
      <c r="C249" s="3" t="s">
        <v>129</v>
      </c>
      <c r="D249" s="3" t="s">
        <v>100</v>
      </c>
      <c r="E249" s="3" t="s">
        <v>615</v>
      </c>
      <c r="F249" s="3" t="s">
        <v>616</v>
      </c>
      <c r="G249" s="3" t="s">
        <v>617</v>
      </c>
      <c r="H249" s="3" t="s">
        <v>618</v>
      </c>
      <c r="I249" s="5" t="s">
        <v>20</v>
      </c>
      <c r="J249" s="3"/>
      <c r="K249" s="3">
        <v>1</v>
      </c>
      <c r="L249" s="3">
        <v>1</v>
      </c>
      <c r="M249" s="3">
        <v>1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>
        <f t="shared" si="21"/>
        <v>3</v>
      </c>
      <c r="Z249" s="7">
        <v>40</v>
      </c>
      <c r="AA249" s="7">
        <f t="shared" si="22"/>
        <v>120</v>
      </c>
      <c r="AB249" s="3"/>
      <c r="AC249" s="7">
        <v>100</v>
      </c>
      <c r="AD249" s="7">
        <f t="shared" si="23"/>
        <v>300</v>
      </c>
      <c r="AE249" s="7">
        <f t="shared" si="26"/>
        <v>26</v>
      </c>
      <c r="AF249" s="7">
        <f t="shared" si="24"/>
        <v>78</v>
      </c>
      <c r="AG249" s="11">
        <f t="shared" si="27"/>
        <v>23.214285714285712</v>
      </c>
      <c r="AH249" s="11">
        <f t="shared" si="25"/>
        <v>69.642857142857139</v>
      </c>
    </row>
    <row r="250" spans="1:34" ht="155.1" customHeight="1" x14ac:dyDescent="0.45">
      <c r="A250" s="3" t="s">
        <v>91</v>
      </c>
      <c r="B250" s="3" t="s">
        <v>302</v>
      </c>
      <c r="C250" s="3" t="s">
        <v>129</v>
      </c>
      <c r="D250" s="3" t="s">
        <v>100</v>
      </c>
      <c r="E250" s="3" t="s">
        <v>619</v>
      </c>
      <c r="F250" s="3" t="s">
        <v>567</v>
      </c>
      <c r="G250" s="3" t="s">
        <v>620</v>
      </c>
      <c r="H250" s="3" t="s">
        <v>399</v>
      </c>
      <c r="I250" s="5" t="s">
        <v>20</v>
      </c>
      <c r="J250" s="3"/>
      <c r="K250" s="3"/>
      <c r="L250" s="3"/>
      <c r="M250" s="3">
        <v>5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>
        <f t="shared" si="21"/>
        <v>5</v>
      </c>
      <c r="Z250" s="7">
        <v>40</v>
      </c>
      <c r="AA250" s="7">
        <f t="shared" si="22"/>
        <v>200</v>
      </c>
      <c r="AB250" s="3"/>
      <c r="AC250" s="7">
        <v>100</v>
      </c>
      <c r="AD250" s="7">
        <f t="shared" si="23"/>
        <v>500</v>
      </c>
      <c r="AE250" s="7">
        <f t="shared" si="26"/>
        <v>26</v>
      </c>
      <c r="AF250" s="7">
        <f t="shared" si="24"/>
        <v>130</v>
      </c>
      <c r="AG250" s="11">
        <f t="shared" si="27"/>
        <v>23.214285714285712</v>
      </c>
      <c r="AH250" s="11">
        <f t="shared" si="25"/>
        <v>116.07142857142856</v>
      </c>
    </row>
    <row r="251" spans="1:34" x14ac:dyDescent="0.45">
      <c r="A251" s="3" t="s">
        <v>91</v>
      </c>
      <c r="B251" s="3" t="s">
        <v>302</v>
      </c>
      <c r="C251" s="3" t="s">
        <v>112</v>
      </c>
      <c r="D251" s="3" t="s">
        <v>100</v>
      </c>
      <c r="E251" s="3" t="s">
        <v>621</v>
      </c>
      <c r="F251" s="3" t="s">
        <v>588</v>
      </c>
      <c r="G251" s="3" t="s">
        <v>622</v>
      </c>
      <c r="H251" s="3" t="s">
        <v>399</v>
      </c>
      <c r="I251" s="5" t="s">
        <v>20</v>
      </c>
      <c r="J251" s="3"/>
      <c r="K251" s="3">
        <v>2</v>
      </c>
      <c r="L251" s="3"/>
      <c r="M251" s="3">
        <v>10</v>
      </c>
      <c r="N251" s="3">
        <v>7</v>
      </c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>
        <f t="shared" si="21"/>
        <v>19</v>
      </c>
      <c r="Z251" s="7">
        <v>52</v>
      </c>
      <c r="AA251" s="7">
        <f t="shared" si="22"/>
        <v>988</v>
      </c>
      <c r="AB251" s="3"/>
      <c r="AC251" s="7">
        <v>130</v>
      </c>
      <c r="AD251" s="7">
        <f t="shared" si="23"/>
        <v>2470</v>
      </c>
      <c r="AE251" s="7">
        <f t="shared" si="26"/>
        <v>33.800000000000004</v>
      </c>
      <c r="AF251" s="7">
        <f t="shared" si="24"/>
        <v>642.20000000000005</v>
      </c>
      <c r="AG251" s="11">
        <f t="shared" si="27"/>
        <v>30.178571428571431</v>
      </c>
      <c r="AH251" s="11">
        <f t="shared" si="25"/>
        <v>573.39285714285722</v>
      </c>
    </row>
    <row r="252" spans="1:34" ht="155.1" customHeight="1" x14ac:dyDescent="0.45">
      <c r="A252" s="3" t="s">
        <v>91</v>
      </c>
      <c r="B252" s="3" t="s">
        <v>302</v>
      </c>
      <c r="C252" s="3" t="s">
        <v>123</v>
      </c>
      <c r="D252" s="3" t="s">
        <v>107</v>
      </c>
      <c r="E252" s="3" t="s">
        <v>623</v>
      </c>
      <c r="F252" s="3" t="s">
        <v>624</v>
      </c>
      <c r="G252" s="3" t="s">
        <v>625</v>
      </c>
      <c r="H252" s="3" t="s">
        <v>626</v>
      </c>
      <c r="I252" s="5" t="s">
        <v>20</v>
      </c>
      <c r="J252" s="3"/>
      <c r="K252" s="3"/>
      <c r="L252" s="3">
        <v>4</v>
      </c>
      <c r="M252" s="3">
        <v>5</v>
      </c>
      <c r="N252" s="3">
        <v>5</v>
      </c>
      <c r="O252" s="3"/>
      <c r="P252" s="3">
        <v>3</v>
      </c>
      <c r="Q252" s="3"/>
      <c r="R252" s="3"/>
      <c r="S252" s="3"/>
      <c r="T252" s="3"/>
      <c r="U252" s="3"/>
      <c r="V252" s="3"/>
      <c r="W252" s="3"/>
      <c r="X252" s="3"/>
      <c r="Y252" s="3">
        <f t="shared" si="21"/>
        <v>17</v>
      </c>
      <c r="Z252" s="7">
        <v>32</v>
      </c>
      <c r="AA252" s="7">
        <f t="shared" si="22"/>
        <v>544</v>
      </c>
      <c r="AB252" s="3"/>
      <c r="AC252" s="7">
        <v>80</v>
      </c>
      <c r="AD252" s="7">
        <f t="shared" si="23"/>
        <v>1360</v>
      </c>
      <c r="AE252" s="7">
        <f t="shared" si="26"/>
        <v>20.8</v>
      </c>
      <c r="AF252" s="7">
        <f t="shared" si="24"/>
        <v>353.6</v>
      </c>
      <c r="AG252" s="11">
        <f t="shared" si="27"/>
        <v>18.571428571428569</v>
      </c>
      <c r="AH252" s="11">
        <f t="shared" si="25"/>
        <v>315.71428571428567</v>
      </c>
    </row>
    <row r="253" spans="1:34" ht="155.1" customHeight="1" x14ac:dyDescent="0.45">
      <c r="A253" s="3" t="s">
        <v>91</v>
      </c>
      <c r="B253" s="3" t="s">
        <v>302</v>
      </c>
      <c r="C253" s="3" t="s">
        <v>129</v>
      </c>
      <c r="D253" s="3" t="s">
        <v>100</v>
      </c>
      <c r="E253" s="3" t="s">
        <v>627</v>
      </c>
      <c r="F253" s="3" t="s">
        <v>360</v>
      </c>
      <c r="G253" s="3" t="s">
        <v>628</v>
      </c>
      <c r="H253" s="3" t="s">
        <v>133</v>
      </c>
      <c r="I253" s="5" t="s">
        <v>20</v>
      </c>
      <c r="J253" s="3"/>
      <c r="K253" s="3"/>
      <c r="L253" s="3"/>
      <c r="M253" s="3"/>
      <c r="N253" s="3"/>
      <c r="O253" s="3">
        <v>4</v>
      </c>
      <c r="P253" s="3">
        <v>4</v>
      </c>
      <c r="Q253" s="3">
        <v>1</v>
      </c>
      <c r="R253" s="3"/>
      <c r="S253" s="3"/>
      <c r="T253" s="3"/>
      <c r="U253" s="3"/>
      <c r="V253" s="3"/>
      <c r="W253" s="3"/>
      <c r="X253" s="3"/>
      <c r="Y253" s="3">
        <f t="shared" si="21"/>
        <v>9</v>
      </c>
      <c r="Z253" s="7">
        <v>52</v>
      </c>
      <c r="AA253" s="7">
        <f t="shared" si="22"/>
        <v>468</v>
      </c>
      <c r="AB253" s="3"/>
      <c r="AC253" s="7">
        <v>130</v>
      </c>
      <c r="AD253" s="7">
        <f t="shared" si="23"/>
        <v>1170</v>
      </c>
      <c r="AE253" s="7">
        <f t="shared" si="26"/>
        <v>33.800000000000004</v>
      </c>
      <c r="AF253" s="7">
        <f t="shared" si="24"/>
        <v>304.20000000000005</v>
      </c>
      <c r="AG253" s="11">
        <f t="shared" si="27"/>
        <v>30.178571428571431</v>
      </c>
      <c r="AH253" s="11">
        <f t="shared" si="25"/>
        <v>271.60714285714289</v>
      </c>
    </row>
    <row r="254" spans="1:34" ht="31.5" x14ac:dyDescent="0.45">
      <c r="A254" s="3" t="s">
        <v>91</v>
      </c>
      <c r="B254" s="3" t="s">
        <v>302</v>
      </c>
      <c r="C254" s="3" t="s">
        <v>129</v>
      </c>
      <c r="D254" s="3" t="s">
        <v>107</v>
      </c>
      <c r="E254" s="3" t="s">
        <v>629</v>
      </c>
      <c r="F254" s="3" t="s">
        <v>136</v>
      </c>
      <c r="G254" s="3" t="s">
        <v>630</v>
      </c>
      <c r="H254" s="3" t="s">
        <v>631</v>
      </c>
      <c r="I254" s="5" t="s">
        <v>20</v>
      </c>
      <c r="J254" s="3"/>
      <c r="K254" s="3">
        <v>3</v>
      </c>
      <c r="L254" s="3">
        <v>5</v>
      </c>
      <c r="M254" s="3">
        <v>1</v>
      </c>
      <c r="N254" s="3">
        <v>6</v>
      </c>
      <c r="O254" s="3">
        <v>5</v>
      </c>
      <c r="P254" s="3">
        <v>9</v>
      </c>
      <c r="Q254" s="3"/>
      <c r="R254" s="3"/>
      <c r="S254" s="3"/>
      <c r="T254" s="3"/>
      <c r="U254" s="3"/>
      <c r="V254" s="3"/>
      <c r="W254" s="3"/>
      <c r="X254" s="3"/>
      <c r="Y254" s="3">
        <f t="shared" si="21"/>
        <v>29</v>
      </c>
      <c r="Z254" s="7">
        <v>36</v>
      </c>
      <c r="AA254" s="7">
        <f t="shared" si="22"/>
        <v>1044</v>
      </c>
      <c r="AB254" s="3"/>
      <c r="AC254" s="7">
        <v>90</v>
      </c>
      <c r="AD254" s="7">
        <f t="shared" si="23"/>
        <v>2610</v>
      </c>
      <c r="AE254" s="7">
        <f t="shared" si="26"/>
        <v>23.400000000000002</v>
      </c>
      <c r="AF254" s="7">
        <f t="shared" si="24"/>
        <v>678.6</v>
      </c>
      <c r="AG254" s="11">
        <f t="shared" si="27"/>
        <v>20.892857142857142</v>
      </c>
      <c r="AH254" s="11">
        <f t="shared" si="25"/>
        <v>605.89285714285711</v>
      </c>
    </row>
    <row r="255" spans="1:34" ht="155.1" customHeight="1" x14ac:dyDescent="0.45">
      <c r="A255" s="3" t="s">
        <v>91</v>
      </c>
      <c r="B255" s="3" t="s">
        <v>302</v>
      </c>
      <c r="C255" s="3" t="s">
        <v>112</v>
      </c>
      <c r="D255" s="3" t="s">
        <v>107</v>
      </c>
      <c r="E255" s="3" t="s">
        <v>632</v>
      </c>
      <c r="F255" s="3" t="s">
        <v>102</v>
      </c>
      <c r="G255" s="3" t="s">
        <v>633</v>
      </c>
      <c r="H255" s="3" t="s">
        <v>634</v>
      </c>
      <c r="I255" s="5" t="s">
        <v>20</v>
      </c>
      <c r="J255" s="3"/>
      <c r="K255" s="3">
        <v>2</v>
      </c>
      <c r="L255" s="3">
        <v>4</v>
      </c>
      <c r="M255" s="3">
        <v>4</v>
      </c>
      <c r="N255" s="3">
        <v>5</v>
      </c>
      <c r="O255" s="3">
        <v>8</v>
      </c>
      <c r="P255" s="3">
        <v>9</v>
      </c>
      <c r="Q255" s="3"/>
      <c r="R255" s="3"/>
      <c r="S255" s="3"/>
      <c r="T255" s="3"/>
      <c r="U255" s="3"/>
      <c r="V255" s="3"/>
      <c r="W255" s="3"/>
      <c r="X255" s="3"/>
      <c r="Y255" s="3">
        <f t="shared" si="21"/>
        <v>32</v>
      </c>
      <c r="Z255" s="7">
        <v>48</v>
      </c>
      <c r="AA255" s="7">
        <f t="shared" si="22"/>
        <v>1536</v>
      </c>
      <c r="AB255" s="3"/>
      <c r="AC255" s="7">
        <v>120</v>
      </c>
      <c r="AD255" s="7">
        <f t="shared" si="23"/>
        <v>3840</v>
      </c>
      <c r="AE255" s="7">
        <f t="shared" si="26"/>
        <v>31.200000000000003</v>
      </c>
      <c r="AF255" s="7">
        <f t="shared" si="24"/>
        <v>998.40000000000009</v>
      </c>
      <c r="AG255" s="11">
        <f t="shared" si="27"/>
        <v>27.857142857142858</v>
      </c>
      <c r="AH255" s="11">
        <f t="shared" si="25"/>
        <v>891.42857142857144</v>
      </c>
    </row>
    <row r="256" spans="1:34" ht="155.1" customHeight="1" x14ac:dyDescent="0.45">
      <c r="A256" s="3" t="s">
        <v>91</v>
      </c>
      <c r="B256" s="3" t="s">
        <v>302</v>
      </c>
      <c r="C256" s="3" t="s">
        <v>129</v>
      </c>
      <c r="D256" s="3" t="s">
        <v>100</v>
      </c>
      <c r="E256" s="3" t="s">
        <v>635</v>
      </c>
      <c r="F256" s="3" t="s">
        <v>636</v>
      </c>
      <c r="G256" s="3" t="s">
        <v>637</v>
      </c>
      <c r="H256" s="3" t="s">
        <v>133</v>
      </c>
      <c r="I256" s="5" t="s">
        <v>20</v>
      </c>
      <c r="J256" s="3"/>
      <c r="K256" s="3">
        <v>2</v>
      </c>
      <c r="L256" s="3"/>
      <c r="M256" s="3">
        <v>1</v>
      </c>
      <c r="N256" s="3">
        <v>14</v>
      </c>
      <c r="O256" s="3"/>
      <c r="P256" s="3">
        <v>3</v>
      </c>
      <c r="Q256" s="3"/>
      <c r="R256" s="3"/>
      <c r="S256" s="3"/>
      <c r="T256" s="3"/>
      <c r="U256" s="3"/>
      <c r="V256" s="3"/>
      <c r="W256" s="3"/>
      <c r="X256" s="3"/>
      <c r="Y256" s="3">
        <f t="shared" si="21"/>
        <v>20</v>
      </c>
      <c r="Z256" s="7">
        <v>40</v>
      </c>
      <c r="AA256" s="7">
        <f t="shared" si="22"/>
        <v>800</v>
      </c>
      <c r="AB256" s="3"/>
      <c r="AC256" s="7">
        <v>100</v>
      </c>
      <c r="AD256" s="7">
        <f t="shared" si="23"/>
        <v>2000</v>
      </c>
      <c r="AE256" s="7">
        <f t="shared" si="26"/>
        <v>26</v>
      </c>
      <c r="AF256" s="7">
        <f t="shared" si="24"/>
        <v>520</v>
      </c>
      <c r="AG256" s="11">
        <f t="shared" si="27"/>
        <v>23.214285714285712</v>
      </c>
      <c r="AH256" s="11">
        <f t="shared" si="25"/>
        <v>464.28571428571422</v>
      </c>
    </row>
    <row r="257" spans="1:34" ht="31.5" x14ac:dyDescent="0.45">
      <c r="A257" s="3" t="s">
        <v>91</v>
      </c>
      <c r="B257" s="3" t="s">
        <v>302</v>
      </c>
      <c r="C257" s="3" t="s">
        <v>129</v>
      </c>
      <c r="D257" s="3" t="s">
        <v>100</v>
      </c>
      <c r="E257" s="3" t="s">
        <v>635</v>
      </c>
      <c r="F257" s="3" t="s">
        <v>636</v>
      </c>
      <c r="G257" s="3" t="s">
        <v>637</v>
      </c>
      <c r="H257" s="3" t="s">
        <v>399</v>
      </c>
      <c r="I257" s="5" t="s">
        <v>20</v>
      </c>
      <c r="J257" s="3"/>
      <c r="K257" s="3"/>
      <c r="L257" s="3"/>
      <c r="M257" s="3">
        <v>5</v>
      </c>
      <c r="N257" s="3">
        <v>7</v>
      </c>
      <c r="O257" s="3">
        <v>3</v>
      </c>
      <c r="P257" s="3">
        <v>6</v>
      </c>
      <c r="Q257" s="3"/>
      <c r="R257" s="3"/>
      <c r="S257" s="3"/>
      <c r="T257" s="3"/>
      <c r="U257" s="3"/>
      <c r="V257" s="3"/>
      <c r="W257" s="3"/>
      <c r="X257" s="3"/>
      <c r="Y257" s="3">
        <f t="shared" si="21"/>
        <v>21</v>
      </c>
      <c r="Z257" s="7">
        <v>40</v>
      </c>
      <c r="AA257" s="7">
        <f t="shared" si="22"/>
        <v>840</v>
      </c>
      <c r="AB257" s="3"/>
      <c r="AC257" s="7">
        <v>100</v>
      </c>
      <c r="AD257" s="7">
        <f t="shared" si="23"/>
        <v>2100</v>
      </c>
      <c r="AE257" s="7">
        <f t="shared" si="26"/>
        <v>26</v>
      </c>
      <c r="AF257" s="7">
        <f t="shared" si="24"/>
        <v>546</v>
      </c>
      <c r="AG257" s="11">
        <f t="shared" si="27"/>
        <v>23.214285714285712</v>
      </c>
      <c r="AH257" s="11">
        <f t="shared" si="25"/>
        <v>487.49999999999994</v>
      </c>
    </row>
    <row r="258" spans="1:34" ht="155.1" customHeight="1" x14ac:dyDescent="0.45">
      <c r="A258" s="3" t="s">
        <v>91</v>
      </c>
      <c r="B258" s="3" t="s">
        <v>302</v>
      </c>
      <c r="C258" s="3" t="s">
        <v>123</v>
      </c>
      <c r="D258" s="3" t="s">
        <v>82</v>
      </c>
      <c r="E258" s="3" t="s">
        <v>638</v>
      </c>
      <c r="F258" s="3" t="s">
        <v>639</v>
      </c>
      <c r="G258" s="3" t="s">
        <v>640</v>
      </c>
      <c r="H258" s="3" t="s">
        <v>641</v>
      </c>
      <c r="I258" s="5" t="s">
        <v>20</v>
      </c>
      <c r="J258" s="3"/>
      <c r="K258" s="3"/>
      <c r="L258" s="3"/>
      <c r="M258" s="3"/>
      <c r="N258" s="3"/>
      <c r="O258" s="3"/>
      <c r="P258" s="3">
        <v>3</v>
      </c>
      <c r="Q258" s="3">
        <v>3</v>
      </c>
      <c r="R258" s="3"/>
      <c r="S258" s="3"/>
      <c r="T258" s="3"/>
      <c r="U258" s="3"/>
      <c r="V258" s="3"/>
      <c r="W258" s="3"/>
      <c r="X258" s="3"/>
      <c r="Y258" s="3">
        <f t="shared" si="21"/>
        <v>6</v>
      </c>
      <c r="Z258" s="7">
        <v>76</v>
      </c>
      <c r="AA258" s="7">
        <f t="shared" si="22"/>
        <v>456</v>
      </c>
      <c r="AB258" s="3"/>
      <c r="AC258" s="7">
        <v>190</v>
      </c>
      <c r="AD258" s="7">
        <f t="shared" si="23"/>
        <v>1140</v>
      </c>
      <c r="AE258" s="7">
        <f t="shared" si="26"/>
        <v>49.4</v>
      </c>
      <c r="AF258" s="7">
        <f t="shared" si="24"/>
        <v>296.39999999999998</v>
      </c>
      <c r="AG258" s="11">
        <f t="shared" si="27"/>
        <v>44.107142857142854</v>
      </c>
      <c r="AH258" s="11">
        <f t="shared" si="25"/>
        <v>264.64285714285711</v>
      </c>
    </row>
    <row r="259" spans="1:34" ht="155.1" customHeight="1" x14ac:dyDescent="0.45">
      <c r="A259" s="3" t="s">
        <v>91</v>
      </c>
      <c r="B259" s="3" t="s">
        <v>302</v>
      </c>
      <c r="C259" s="3" t="s">
        <v>214</v>
      </c>
      <c r="D259" s="3" t="s">
        <v>100</v>
      </c>
      <c r="E259" s="3" t="s">
        <v>642</v>
      </c>
      <c r="F259" s="3" t="s">
        <v>643</v>
      </c>
      <c r="G259" s="3" t="s">
        <v>644</v>
      </c>
      <c r="H259" s="3" t="s">
        <v>645</v>
      </c>
      <c r="I259" s="5" t="s">
        <v>20</v>
      </c>
      <c r="J259" s="3"/>
      <c r="K259" s="3"/>
      <c r="L259" s="3"/>
      <c r="M259" s="3">
        <v>4</v>
      </c>
      <c r="N259" s="3">
        <v>4</v>
      </c>
      <c r="O259" s="3"/>
      <c r="P259" s="3">
        <v>1</v>
      </c>
      <c r="Q259" s="3"/>
      <c r="R259" s="3"/>
      <c r="S259" s="3"/>
      <c r="T259" s="3"/>
      <c r="U259" s="3"/>
      <c r="V259" s="3"/>
      <c r="W259" s="3"/>
      <c r="X259" s="3"/>
      <c r="Y259" s="3">
        <f t="shared" si="21"/>
        <v>9</v>
      </c>
      <c r="Z259" s="7">
        <v>80</v>
      </c>
      <c r="AA259" s="7">
        <f t="shared" si="22"/>
        <v>720</v>
      </c>
      <c r="AB259" s="3"/>
      <c r="AC259" s="7">
        <v>200</v>
      </c>
      <c r="AD259" s="7">
        <f t="shared" si="23"/>
        <v>1800</v>
      </c>
      <c r="AE259" s="7">
        <f t="shared" si="26"/>
        <v>52</v>
      </c>
      <c r="AF259" s="7">
        <f t="shared" si="24"/>
        <v>468</v>
      </c>
      <c r="AG259" s="11">
        <f t="shared" si="27"/>
        <v>46.428571428571423</v>
      </c>
      <c r="AH259" s="11">
        <f t="shared" si="25"/>
        <v>417.85714285714283</v>
      </c>
    </row>
    <row r="260" spans="1:34" x14ac:dyDescent="0.45">
      <c r="A260" s="3" t="s">
        <v>91</v>
      </c>
      <c r="B260" s="3" t="s">
        <v>302</v>
      </c>
      <c r="C260" s="3" t="s">
        <v>116</v>
      </c>
      <c r="D260" s="3" t="s">
        <v>107</v>
      </c>
      <c r="E260" s="3" t="s">
        <v>646</v>
      </c>
      <c r="F260" s="3" t="s">
        <v>102</v>
      </c>
      <c r="G260" s="3" t="s">
        <v>647</v>
      </c>
      <c r="H260" s="3" t="s">
        <v>399</v>
      </c>
      <c r="I260" s="5" t="s">
        <v>20</v>
      </c>
      <c r="J260" s="3"/>
      <c r="K260" s="3"/>
      <c r="L260" s="3"/>
      <c r="M260" s="3"/>
      <c r="N260" s="3">
        <v>3</v>
      </c>
      <c r="O260" s="3">
        <v>2</v>
      </c>
      <c r="P260" s="3"/>
      <c r="Q260" s="3"/>
      <c r="R260" s="3"/>
      <c r="S260" s="3"/>
      <c r="T260" s="3"/>
      <c r="U260" s="3"/>
      <c r="V260" s="3"/>
      <c r="W260" s="3"/>
      <c r="X260" s="3"/>
      <c r="Y260" s="3">
        <f t="shared" si="21"/>
        <v>5</v>
      </c>
      <c r="Z260" s="7">
        <v>52</v>
      </c>
      <c r="AA260" s="7">
        <f t="shared" si="22"/>
        <v>260</v>
      </c>
      <c r="AB260" s="3"/>
      <c r="AC260" s="7">
        <v>130</v>
      </c>
      <c r="AD260" s="7">
        <f t="shared" si="23"/>
        <v>650</v>
      </c>
      <c r="AE260" s="7">
        <f t="shared" si="26"/>
        <v>33.800000000000004</v>
      </c>
      <c r="AF260" s="7">
        <f t="shared" si="24"/>
        <v>169.00000000000003</v>
      </c>
      <c r="AG260" s="11">
        <f t="shared" si="27"/>
        <v>30.178571428571431</v>
      </c>
      <c r="AH260" s="11">
        <f t="shared" si="25"/>
        <v>150.89285714285717</v>
      </c>
    </row>
    <row r="261" spans="1:34" ht="31.5" x14ac:dyDescent="0.45">
      <c r="A261" s="3" t="s">
        <v>91</v>
      </c>
      <c r="B261" s="3" t="s">
        <v>302</v>
      </c>
      <c r="C261" s="3" t="s">
        <v>129</v>
      </c>
      <c r="D261" s="3" t="s">
        <v>100</v>
      </c>
      <c r="E261" s="3" t="s">
        <v>648</v>
      </c>
      <c r="F261" s="3" t="s">
        <v>616</v>
      </c>
      <c r="G261" s="3" t="s">
        <v>649</v>
      </c>
      <c r="H261" s="3" t="s">
        <v>631</v>
      </c>
      <c r="I261" s="5" t="s">
        <v>20</v>
      </c>
      <c r="J261" s="3"/>
      <c r="K261" s="3">
        <v>2</v>
      </c>
      <c r="L261" s="3">
        <v>2</v>
      </c>
      <c r="M261" s="3">
        <v>3</v>
      </c>
      <c r="N261" s="3">
        <v>19</v>
      </c>
      <c r="O261" s="3">
        <v>21</v>
      </c>
      <c r="P261" s="3">
        <v>14</v>
      </c>
      <c r="Q261" s="3"/>
      <c r="R261" s="3"/>
      <c r="S261" s="3"/>
      <c r="T261" s="3"/>
      <c r="U261" s="3"/>
      <c r="V261" s="3"/>
      <c r="W261" s="3"/>
      <c r="X261" s="3"/>
      <c r="Y261" s="3">
        <f t="shared" si="21"/>
        <v>61</v>
      </c>
      <c r="Z261" s="7">
        <v>40</v>
      </c>
      <c r="AA261" s="7">
        <f t="shared" si="22"/>
        <v>2440</v>
      </c>
      <c r="AB261" s="3"/>
      <c r="AC261" s="7">
        <v>100</v>
      </c>
      <c r="AD261" s="7">
        <f t="shared" si="23"/>
        <v>6100</v>
      </c>
      <c r="AE261" s="7">
        <f t="shared" si="26"/>
        <v>26</v>
      </c>
      <c r="AF261" s="7">
        <f t="shared" si="24"/>
        <v>1586</v>
      </c>
      <c r="AG261" s="11">
        <f t="shared" si="27"/>
        <v>23.214285714285712</v>
      </c>
      <c r="AH261" s="11">
        <f t="shared" si="25"/>
        <v>1416.0714285714284</v>
      </c>
    </row>
    <row r="262" spans="1:34" ht="31.5" x14ac:dyDescent="0.45">
      <c r="A262" s="3" t="s">
        <v>91</v>
      </c>
      <c r="B262" s="3" t="s">
        <v>302</v>
      </c>
      <c r="C262" s="3" t="s">
        <v>650</v>
      </c>
      <c r="D262" s="3" t="s">
        <v>100</v>
      </c>
      <c r="E262" s="3" t="s">
        <v>651</v>
      </c>
      <c r="F262" s="3" t="s">
        <v>652</v>
      </c>
      <c r="G262" s="3" t="s">
        <v>653</v>
      </c>
      <c r="H262" s="3" t="s">
        <v>631</v>
      </c>
      <c r="I262" s="5" t="s">
        <v>20</v>
      </c>
      <c r="J262" s="3"/>
      <c r="K262" s="3"/>
      <c r="L262" s="3">
        <v>5</v>
      </c>
      <c r="M262" s="3">
        <v>3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>
        <f t="shared" si="21"/>
        <v>8</v>
      </c>
      <c r="Z262" s="7">
        <v>64</v>
      </c>
      <c r="AA262" s="7">
        <f t="shared" si="22"/>
        <v>512</v>
      </c>
      <c r="AB262" s="3"/>
      <c r="AC262" s="7">
        <v>160</v>
      </c>
      <c r="AD262" s="7">
        <f t="shared" si="23"/>
        <v>1280</v>
      </c>
      <c r="AE262" s="7">
        <f t="shared" si="26"/>
        <v>41.6</v>
      </c>
      <c r="AF262" s="7">
        <f t="shared" si="24"/>
        <v>332.8</v>
      </c>
      <c r="AG262" s="11">
        <f t="shared" si="27"/>
        <v>37.142857142857139</v>
      </c>
      <c r="AH262" s="11">
        <f t="shared" si="25"/>
        <v>297.14285714285711</v>
      </c>
    </row>
    <row r="263" spans="1:34" ht="31.5" x14ac:dyDescent="0.45">
      <c r="A263" s="3" t="s">
        <v>91</v>
      </c>
      <c r="B263" s="3" t="s">
        <v>302</v>
      </c>
      <c r="C263" s="3" t="s">
        <v>81</v>
      </c>
      <c r="D263" s="3" t="s">
        <v>100</v>
      </c>
      <c r="E263" s="3" t="s">
        <v>654</v>
      </c>
      <c r="F263" s="3" t="s">
        <v>611</v>
      </c>
      <c r="G263" s="3" t="s">
        <v>655</v>
      </c>
      <c r="H263" s="3" t="s">
        <v>142</v>
      </c>
      <c r="I263" s="5" t="s">
        <v>20</v>
      </c>
      <c r="J263" s="3"/>
      <c r="K263" s="3">
        <v>6</v>
      </c>
      <c r="L263" s="3">
        <v>3</v>
      </c>
      <c r="M263" s="3">
        <v>13</v>
      </c>
      <c r="N263" s="3">
        <v>23</v>
      </c>
      <c r="O263" s="3">
        <v>1</v>
      </c>
      <c r="P263" s="3"/>
      <c r="Q263" s="3"/>
      <c r="R263" s="3"/>
      <c r="S263" s="3"/>
      <c r="T263" s="3"/>
      <c r="U263" s="3"/>
      <c r="V263" s="3"/>
      <c r="W263" s="3"/>
      <c r="X263" s="3"/>
      <c r="Y263" s="3">
        <f t="shared" si="21"/>
        <v>46</v>
      </c>
      <c r="Z263" s="7">
        <v>80</v>
      </c>
      <c r="AA263" s="7">
        <f t="shared" si="22"/>
        <v>3680</v>
      </c>
      <c r="AB263" s="3"/>
      <c r="AC263" s="7">
        <v>200</v>
      </c>
      <c r="AD263" s="7">
        <f t="shared" si="23"/>
        <v>9200</v>
      </c>
      <c r="AE263" s="7">
        <f t="shared" si="26"/>
        <v>52</v>
      </c>
      <c r="AF263" s="7">
        <f t="shared" si="24"/>
        <v>2392</v>
      </c>
      <c r="AG263" s="11">
        <f t="shared" si="27"/>
        <v>46.428571428571423</v>
      </c>
      <c r="AH263" s="11">
        <f t="shared" si="25"/>
        <v>2135.7142857142853</v>
      </c>
    </row>
    <row r="264" spans="1:34" ht="155.1" customHeight="1" x14ac:dyDescent="0.45">
      <c r="A264" s="3" t="s">
        <v>91</v>
      </c>
      <c r="B264" s="4" t="s">
        <v>80</v>
      </c>
      <c r="C264" s="3" t="s">
        <v>129</v>
      </c>
      <c r="D264" s="3" t="s">
        <v>100</v>
      </c>
      <c r="E264" s="3" t="s">
        <v>656</v>
      </c>
      <c r="F264" s="3" t="s">
        <v>357</v>
      </c>
      <c r="G264" s="3" t="s">
        <v>657</v>
      </c>
      <c r="H264" s="3" t="s">
        <v>658</v>
      </c>
      <c r="I264" s="5" t="s">
        <v>20</v>
      </c>
      <c r="J264" s="3"/>
      <c r="K264" s="3">
        <v>1</v>
      </c>
      <c r="L264" s="3"/>
      <c r="M264" s="3">
        <v>4</v>
      </c>
      <c r="N264" s="3">
        <v>1</v>
      </c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>
        <f t="shared" si="21"/>
        <v>6</v>
      </c>
      <c r="Z264" s="7">
        <v>32</v>
      </c>
      <c r="AA264" s="7">
        <f t="shared" si="22"/>
        <v>192</v>
      </c>
      <c r="AB264" s="3"/>
      <c r="AC264" s="7">
        <v>80</v>
      </c>
      <c r="AD264" s="7">
        <f t="shared" si="23"/>
        <v>480</v>
      </c>
      <c r="AE264" s="7">
        <f t="shared" si="26"/>
        <v>20.8</v>
      </c>
      <c r="AF264" s="7">
        <f t="shared" si="24"/>
        <v>124.80000000000001</v>
      </c>
      <c r="AG264" s="11">
        <f t="shared" si="27"/>
        <v>18.571428571428569</v>
      </c>
      <c r="AH264" s="11">
        <f t="shared" si="25"/>
        <v>111.42857142857142</v>
      </c>
    </row>
    <row r="265" spans="1:34" ht="155.1" customHeight="1" x14ac:dyDescent="0.45">
      <c r="A265" s="3" t="s">
        <v>91</v>
      </c>
      <c r="B265" s="4" t="s">
        <v>80</v>
      </c>
      <c r="C265" s="3" t="s">
        <v>123</v>
      </c>
      <c r="D265" s="3" t="s">
        <v>107</v>
      </c>
      <c r="E265" s="3" t="s">
        <v>659</v>
      </c>
      <c r="F265" s="3" t="s">
        <v>660</v>
      </c>
      <c r="G265" s="3" t="s">
        <v>661</v>
      </c>
      <c r="H265" s="3" t="s">
        <v>133</v>
      </c>
      <c r="I265" s="5" t="s">
        <v>29</v>
      </c>
      <c r="J265" s="3"/>
      <c r="K265" s="3"/>
      <c r="L265" s="3">
        <v>2</v>
      </c>
      <c r="M265" s="3"/>
      <c r="N265" s="3"/>
      <c r="O265" s="3"/>
      <c r="P265" s="3"/>
      <c r="Q265" s="3"/>
      <c r="R265" s="3"/>
      <c r="S265" s="3"/>
      <c r="T265" s="3">
        <v>1</v>
      </c>
      <c r="U265" s="3"/>
      <c r="V265" s="3"/>
      <c r="W265" s="3"/>
      <c r="X265" s="3"/>
      <c r="Y265" s="3">
        <f t="shared" si="21"/>
        <v>3</v>
      </c>
      <c r="Z265" s="7">
        <v>56</v>
      </c>
      <c r="AA265" s="7">
        <f t="shared" si="22"/>
        <v>168</v>
      </c>
      <c r="AB265" s="3"/>
      <c r="AC265" s="7">
        <v>140</v>
      </c>
      <c r="AD265" s="7">
        <f t="shared" si="23"/>
        <v>420</v>
      </c>
      <c r="AE265" s="7">
        <f t="shared" si="26"/>
        <v>36.4</v>
      </c>
      <c r="AF265" s="7">
        <f t="shared" si="24"/>
        <v>109.19999999999999</v>
      </c>
      <c r="AG265" s="11">
        <f t="shared" si="27"/>
        <v>32.499999999999993</v>
      </c>
      <c r="AH265" s="11">
        <f t="shared" si="25"/>
        <v>97.499999999999972</v>
      </c>
    </row>
    <row r="266" spans="1:34" ht="155.1" customHeight="1" x14ac:dyDescent="0.45">
      <c r="A266" s="3" t="s">
        <v>91</v>
      </c>
      <c r="B266" s="4" t="s">
        <v>80</v>
      </c>
      <c r="C266" s="3" t="s">
        <v>662</v>
      </c>
      <c r="D266" s="3" t="s">
        <v>107</v>
      </c>
      <c r="E266" s="3" t="s">
        <v>663</v>
      </c>
      <c r="F266" s="3" t="s">
        <v>664</v>
      </c>
      <c r="G266" s="3" t="s">
        <v>665</v>
      </c>
      <c r="H266" s="3" t="s">
        <v>133</v>
      </c>
      <c r="I266" s="5" t="s">
        <v>29</v>
      </c>
      <c r="J266" s="3"/>
      <c r="K266" s="3"/>
      <c r="L266" s="3">
        <v>3</v>
      </c>
      <c r="M266" s="3"/>
      <c r="N266" s="3"/>
      <c r="O266" s="3"/>
      <c r="P266" s="3"/>
      <c r="Q266" s="3"/>
      <c r="R266" s="3"/>
      <c r="S266" s="3"/>
      <c r="T266" s="3">
        <v>1</v>
      </c>
      <c r="U266" s="3"/>
      <c r="V266" s="3">
        <v>1</v>
      </c>
      <c r="W266" s="3"/>
      <c r="X266" s="3">
        <v>1</v>
      </c>
      <c r="Y266" s="3">
        <f t="shared" si="21"/>
        <v>6</v>
      </c>
      <c r="Z266" s="7">
        <v>36</v>
      </c>
      <c r="AA266" s="7">
        <f t="shared" si="22"/>
        <v>216</v>
      </c>
      <c r="AB266" s="3"/>
      <c r="AC266" s="7">
        <v>90</v>
      </c>
      <c r="AD266" s="7">
        <f t="shared" si="23"/>
        <v>540</v>
      </c>
      <c r="AE266" s="7">
        <f t="shared" si="26"/>
        <v>23.400000000000002</v>
      </c>
      <c r="AF266" s="7">
        <f t="shared" si="24"/>
        <v>140.4</v>
      </c>
      <c r="AG266" s="11">
        <f t="shared" si="27"/>
        <v>20.892857142857142</v>
      </c>
      <c r="AH266" s="11">
        <f t="shared" si="25"/>
        <v>125.35714285714286</v>
      </c>
    </row>
    <row r="267" spans="1:34" ht="155.1" customHeight="1" x14ac:dyDescent="0.45">
      <c r="A267" s="3" t="s">
        <v>91</v>
      </c>
      <c r="B267" s="4" t="s">
        <v>80</v>
      </c>
      <c r="C267" s="3" t="s">
        <v>307</v>
      </c>
      <c r="D267" s="3" t="s">
        <v>100</v>
      </c>
      <c r="E267" s="3" t="s">
        <v>666</v>
      </c>
      <c r="F267" s="3" t="s">
        <v>309</v>
      </c>
      <c r="G267" s="3" t="s">
        <v>667</v>
      </c>
      <c r="H267" s="3" t="s">
        <v>133</v>
      </c>
      <c r="I267" s="5" t="s">
        <v>11</v>
      </c>
      <c r="J267" s="3">
        <v>6</v>
      </c>
      <c r="K267" s="3">
        <v>1</v>
      </c>
      <c r="L267" s="3"/>
      <c r="M267" s="3">
        <v>5</v>
      </c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>
        <f t="shared" si="21"/>
        <v>12</v>
      </c>
      <c r="Z267" s="7">
        <v>20</v>
      </c>
      <c r="AA267" s="7">
        <f t="shared" si="22"/>
        <v>240</v>
      </c>
      <c r="AB267" s="3"/>
      <c r="AC267" s="7">
        <v>50</v>
      </c>
      <c r="AD267" s="7">
        <f t="shared" si="23"/>
        <v>600</v>
      </c>
      <c r="AE267" s="7">
        <f t="shared" si="26"/>
        <v>13</v>
      </c>
      <c r="AF267" s="7">
        <f t="shared" si="24"/>
        <v>156</v>
      </c>
      <c r="AG267" s="11">
        <f t="shared" si="27"/>
        <v>11.607142857142856</v>
      </c>
      <c r="AH267" s="11">
        <f t="shared" si="25"/>
        <v>139.28571428571428</v>
      </c>
    </row>
    <row r="268" spans="1:34" ht="31.5" x14ac:dyDescent="0.45">
      <c r="A268" s="3" t="s">
        <v>91</v>
      </c>
      <c r="B268" s="4" t="s">
        <v>80</v>
      </c>
      <c r="C268" s="3" t="s">
        <v>307</v>
      </c>
      <c r="D268" s="3" t="s">
        <v>100</v>
      </c>
      <c r="E268" s="3" t="s">
        <v>666</v>
      </c>
      <c r="F268" s="3" t="s">
        <v>309</v>
      </c>
      <c r="G268" s="3" t="s">
        <v>667</v>
      </c>
      <c r="H268" s="3" t="s">
        <v>306</v>
      </c>
      <c r="I268" s="5" t="s">
        <v>11</v>
      </c>
      <c r="J268" s="3"/>
      <c r="K268" s="3"/>
      <c r="L268" s="3"/>
      <c r="M268" s="3">
        <v>12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>
        <f t="shared" si="21"/>
        <v>12</v>
      </c>
      <c r="Z268" s="7">
        <v>20</v>
      </c>
      <c r="AA268" s="7">
        <f t="shared" si="22"/>
        <v>240</v>
      </c>
      <c r="AB268" s="3"/>
      <c r="AC268" s="7">
        <v>50</v>
      </c>
      <c r="AD268" s="7">
        <f t="shared" si="23"/>
        <v>600</v>
      </c>
      <c r="AE268" s="7">
        <f t="shared" si="26"/>
        <v>13</v>
      </c>
      <c r="AF268" s="7">
        <f t="shared" si="24"/>
        <v>156</v>
      </c>
      <c r="AG268" s="11">
        <f t="shared" si="27"/>
        <v>11.607142857142856</v>
      </c>
      <c r="AH268" s="11">
        <f t="shared" si="25"/>
        <v>139.28571428571428</v>
      </c>
    </row>
    <row r="269" spans="1:34" ht="155.1" customHeight="1" x14ac:dyDescent="0.45">
      <c r="A269" s="3" t="s">
        <v>91</v>
      </c>
      <c r="B269" s="4" t="s">
        <v>80</v>
      </c>
      <c r="C269" s="3" t="s">
        <v>123</v>
      </c>
      <c r="D269" s="3" t="s">
        <v>100</v>
      </c>
      <c r="E269" s="3" t="s">
        <v>668</v>
      </c>
      <c r="F269" s="3" t="s">
        <v>585</v>
      </c>
      <c r="G269" s="3" t="s">
        <v>669</v>
      </c>
      <c r="H269" s="3" t="s">
        <v>111</v>
      </c>
      <c r="I269" s="5" t="s">
        <v>29</v>
      </c>
      <c r="J269" s="3"/>
      <c r="K269" s="3"/>
      <c r="L269" s="3">
        <v>1</v>
      </c>
      <c r="M269" s="3"/>
      <c r="N269" s="3">
        <v>1</v>
      </c>
      <c r="O269" s="3"/>
      <c r="P269" s="3">
        <v>3</v>
      </c>
      <c r="Q269" s="3"/>
      <c r="R269" s="3">
        <v>1</v>
      </c>
      <c r="S269" s="3"/>
      <c r="T269" s="3">
        <v>3</v>
      </c>
      <c r="U269" s="3"/>
      <c r="V269" s="3">
        <v>3</v>
      </c>
      <c r="W269" s="3"/>
      <c r="X269" s="3">
        <v>2</v>
      </c>
      <c r="Y269" s="3">
        <f t="shared" si="21"/>
        <v>14</v>
      </c>
      <c r="Z269" s="7">
        <v>60</v>
      </c>
      <c r="AA269" s="7">
        <f t="shared" si="22"/>
        <v>840</v>
      </c>
      <c r="AB269" s="3"/>
      <c r="AC269" s="7">
        <v>150</v>
      </c>
      <c r="AD269" s="7">
        <f t="shared" si="23"/>
        <v>2100</v>
      </c>
      <c r="AE269" s="7">
        <f t="shared" si="26"/>
        <v>39</v>
      </c>
      <c r="AF269" s="7">
        <f t="shared" si="24"/>
        <v>546</v>
      </c>
      <c r="AG269" s="11">
        <f t="shared" si="27"/>
        <v>34.821428571428569</v>
      </c>
      <c r="AH269" s="11">
        <f t="shared" si="25"/>
        <v>487.5</v>
      </c>
    </row>
    <row r="270" spans="1:34" ht="155.1" customHeight="1" x14ac:dyDescent="0.45">
      <c r="A270" s="3" t="s">
        <v>91</v>
      </c>
      <c r="B270" s="4" t="s">
        <v>80</v>
      </c>
      <c r="C270" s="3" t="s">
        <v>123</v>
      </c>
      <c r="D270" s="3" t="s">
        <v>100</v>
      </c>
      <c r="E270" s="3" t="s">
        <v>668</v>
      </c>
      <c r="F270" s="3" t="s">
        <v>585</v>
      </c>
      <c r="G270" s="3" t="s">
        <v>669</v>
      </c>
      <c r="H270" s="3" t="s">
        <v>142</v>
      </c>
      <c r="I270" s="5" t="s">
        <v>29</v>
      </c>
      <c r="J270" s="3"/>
      <c r="K270" s="3"/>
      <c r="L270" s="3">
        <v>5</v>
      </c>
      <c r="M270" s="3"/>
      <c r="N270" s="3">
        <v>6</v>
      </c>
      <c r="O270" s="3"/>
      <c r="P270" s="3">
        <v>17</v>
      </c>
      <c r="Q270" s="3"/>
      <c r="R270" s="3">
        <v>22</v>
      </c>
      <c r="S270" s="3"/>
      <c r="T270" s="3">
        <v>30</v>
      </c>
      <c r="U270" s="3"/>
      <c r="V270" s="3">
        <v>19</v>
      </c>
      <c r="W270" s="3"/>
      <c r="X270" s="3"/>
      <c r="Y270" s="3">
        <f t="shared" si="21"/>
        <v>99</v>
      </c>
      <c r="Z270" s="7">
        <v>60</v>
      </c>
      <c r="AA270" s="7">
        <f t="shared" si="22"/>
        <v>5940</v>
      </c>
      <c r="AB270" s="3"/>
      <c r="AC270" s="7">
        <v>150</v>
      </c>
      <c r="AD270" s="7">
        <f t="shared" si="23"/>
        <v>14850</v>
      </c>
      <c r="AE270" s="7">
        <f t="shared" si="26"/>
        <v>39</v>
      </c>
      <c r="AF270" s="7">
        <f t="shared" si="24"/>
        <v>3861</v>
      </c>
      <c r="AG270" s="11">
        <f t="shared" si="27"/>
        <v>34.821428571428569</v>
      </c>
      <c r="AH270" s="11">
        <f t="shared" si="25"/>
        <v>3447.3214285714284</v>
      </c>
    </row>
    <row r="271" spans="1:34" ht="155.1" customHeight="1" x14ac:dyDescent="0.45">
      <c r="A271" s="3" t="s">
        <v>91</v>
      </c>
      <c r="B271" s="4" t="s">
        <v>80</v>
      </c>
      <c r="C271" s="3" t="s">
        <v>112</v>
      </c>
      <c r="D271" s="3" t="s">
        <v>100</v>
      </c>
      <c r="E271" s="3" t="s">
        <v>670</v>
      </c>
      <c r="F271" s="3" t="s">
        <v>588</v>
      </c>
      <c r="G271" s="3" t="s">
        <v>671</v>
      </c>
      <c r="H271" s="3" t="s">
        <v>133</v>
      </c>
      <c r="I271" s="5" t="s">
        <v>29</v>
      </c>
      <c r="J271" s="3"/>
      <c r="K271" s="3"/>
      <c r="L271" s="3"/>
      <c r="M271" s="3"/>
      <c r="N271" s="3">
        <v>21</v>
      </c>
      <c r="O271" s="3"/>
      <c r="P271" s="3">
        <v>45</v>
      </c>
      <c r="Q271" s="3"/>
      <c r="R271" s="3">
        <v>8</v>
      </c>
      <c r="S271" s="3"/>
      <c r="T271" s="3"/>
      <c r="U271" s="3"/>
      <c r="V271" s="3"/>
      <c r="W271" s="3"/>
      <c r="X271" s="3"/>
      <c r="Y271" s="3">
        <f t="shared" ref="Y271:Y334" si="28">SUM(J271:X271)</f>
        <v>74</v>
      </c>
      <c r="Z271" s="7">
        <v>68</v>
      </c>
      <c r="AA271" s="7">
        <f t="shared" ref="AA271:AA334" si="29">SUM(Z271*Y271)</f>
        <v>5032</v>
      </c>
      <c r="AB271" s="3"/>
      <c r="AC271" s="7">
        <v>170</v>
      </c>
      <c r="AD271" s="7">
        <f t="shared" ref="AD271:AD334" si="30">SUM(AC271*Y271)</f>
        <v>12580</v>
      </c>
      <c r="AE271" s="7">
        <f t="shared" si="26"/>
        <v>44.2</v>
      </c>
      <c r="AF271" s="7">
        <f t="shared" ref="AF271:AF334" si="31">SUM(AE271*Y271)</f>
        <v>3270.8</v>
      </c>
      <c r="AG271" s="11">
        <f t="shared" si="27"/>
        <v>39.464285714285715</v>
      </c>
      <c r="AH271" s="11">
        <f t="shared" ref="AH271:AH334" si="32">SUM(AG271*Y271)</f>
        <v>2920.3571428571431</v>
      </c>
    </row>
    <row r="272" spans="1:34" ht="155.1" customHeight="1" x14ac:dyDescent="0.45">
      <c r="A272" s="3" t="s">
        <v>91</v>
      </c>
      <c r="B272" s="4" t="s">
        <v>80</v>
      </c>
      <c r="C272" s="3" t="s">
        <v>112</v>
      </c>
      <c r="D272" s="3" t="s">
        <v>100</v>
      </c>
      <c r="E272" s="3" t="s">
        <v>670</v>
      </c>
      <c r="F272" s="3" t="s">
        <v>588</v>
      </c>
      <c r="G272" s="3" t="s">
        <v>671</v>
      </c>
      <c r="H272" s="3" t="s">
        <v>672</v>
      </c>
      <c r="I272" s="5" t="s">
        <v>29</v>
      </c>
      <c r="J272" s="3"/>
      <c r="K272" s="3"/>
      <c r="L272" s="3"/>
      <c r="M272" s="3"/>
      <c r="N272" s="3"/>
      <c r="O272" s="3"/>
      <c r="P272" s="3">
        <v>10</v>
      </c>
      <c r="Q272" s="3"/>
      <c r="R272" s="3"/>
      <c r="S272" s="3"/>
      <c r="T272" s="3"/>
      <c r="U272" s="3"/>
      <c r="V272" s="3">
        <v>10</v>
      </c>
      <c r="W272" s="3"/>
      <c r="X272" s="3">
        <v>7</v>
      </c>
      <c r="Y272" s="3">
        <f t="shared" si="28"/>
        <v>27</v>
      </c>
      <c r="Z272" s="7">
        <v>68</v>
      </c>
      <c r="AA272" s="7">
        <f t="shared" si="29"/>
        <v>1836</v>
      </c>
      <c r="AB272" s="3"/>
      <c r="AC272" s="7">
        <v>170</v>
      </c>
      <c r="AD272" s="7">
        <f t="shared" si="30"/>
        <v>4590</v>
      </c>
      <c r="AE272" s="7">
        <f t="shared" ref="AE272:AE335" si="33">SUM(Z272*65%)</f>
        <v>44.2</v>
      </c>
      <c r="AF272" s="7">
        <f t="shared" si="31"/>
        <v>1193.4000000000001</v>
      </c>
      <c r="AG272" s="11">
        <f t="shared" ref="AG272:AG335" si="34">SUM(AE272/1.12)</f>
        <v>39.464285714285715</v>
      </c>
      <c r="AH272" s="11">
        <f t="shared" si="32"/>
        <v>1065.5357142857142</v>
      </c>
    </row>
    <row r="273" spans="1:34" ht="155.1" customHeight="1" x14ac:dyDescent="0.45">
      <c r="A273" s="3" t="s">
        <v>91</v>
      </c>
      <c r="B273" s="4" t="s">
        <v>80</v>
      </c>
      <c r="C273" s="3" t="s">
        <v>129</v>
      </c>
      <c r="D273" s="3" t="s">
        <v>100</v>
      </c>
      <c r="E273" s="3" t="s">
        <v>673</v>
      </c>
      <c r="F273" s="3" t="s">
        <v>567</v>
      </c>
      <c r="G273" s="3" t="s">
        <v>674</v>
      </c>
      <c r="H273" s="3" t="s">
        <v>672</v>
      </c>
      <c r="I273" s="5" t="s">
        <v>29</v>
      </c>
      <c r="J273" s="3"/>
      <c r="K273" s="3"/>
      <c r="L273" s="3">
        <v>1</v>
      </c>
      <c r="M273" s="3"/>
      <c r="N273" s="3">
        <v>2</v>
      </c>
      <c r="O273" s="3"/>
      <c r="P273" s="3">
        <v>9</v>
      </c>
      <c r="Q273" s="3"/>
      <c r="R273" s="3">
        <v>6</v>
      </c>
      <c r="S273" s="3"/>
      <c r="T273" s="3">
        <v>7</v>
      </c>
      <c r="U273" s="3"/>
      <c r="V273" s="3">
        <v>17</v>
      </c>
      <c r="W273" s="3"/>
      <c r="X273" s="3">
        <v>27</v>
      </c>
      <c r="Y273" s="3">
        <f t="shared" si="28"/>
        <v>69</v>
      </c>
      <c r="Z273" s="7">
        <v>40</v>
      </c>
      <c r="AA273" s="7">
        <f t="shared" si="29"/>
        <v>2760</v>
      </c>
      <c r="AB273" s="3"/>
      <c r="AC273" s="7">
        <v>100</v>
      </c>
      <c r="AD273" s="7">
        <f t="shared" si="30"/>
        <v>6900</v>
      </c>
      <c r="AE273" s="7">
        <f t="shared" si="33"/>
        <v>26</v>
      </c>
      <c r="AF273" s="7">
        <f t="shared" si="31"/>
        <v>1794</v>
      </c>
      <c r="AG273" s="11">
        <f t="shared" si="34"/>
        <v>23.214285714285712</v>
      </c>
      <c r="AH273" s="11">
        <f t="shared" si="32"/>
        <v>1601.7857142857142</v>
      </c>
    </row>
    <row r="274" spans="1:34" ht="155.1" customHeight="1" x14ac:dyDescent="0.45">
      <c r="A274" s="3" t="s">
        <v>91</v>
      </c>
      <c r="B274" s="4" t="s">
        <v>80</v>
      </c>
      <c r="C274" s="3" t="s">
        <v>112</v>
      </c>
      <c r="D274" s="3" t="s">
        <v>100</v>
      </c>
      <c r="E274" s="3" t="s">
        <v>675</v>
      </c>
      <c r="F274" s="3" t="s">
        <v>588</v>
      </c>
      <c r="G274" s="3" t="s">
        <v>676</v>
      </c>
      <c r="H274" s="3" t="s">
        <v>133</v>
      </c>
      <c r="I274" s="5" t="s">
        <v>29</v>
      </c>
      <c r="J274" s="3"/>
      <c r="K274" s="3"/>
      <c r="L274" s="3">
        <v>9</v>
      </c>
      <c r="M274" s="3"/>
      <c r="N274" s="3">
        <v>11</v>
      </c>
      <c r="O274" s="3"/>
      <c r="P274" s="3">
        <v>10</v>
      </c>
      <c r="Q274" s="3"/>
      <c r="R274" s="3">
        <v>14</v>
      </c>
      <c r="S274" s="3"/>
      <c r="T274" s="3">
        <v>9</v>
      </c>
      <c r="U274" s="3"/>
      <c r="V274" s="3">
        <v>14</v>
      </c>
      <c r="W274" s="3"/>
      <c r="X274" s="3">
        <v>12</v>
      </c>
      <c r="Y274" s="3">
        <f t="shared" si="28"/>
        <v>79</v>
      </c>
      <c r="Z274" s="7">
        <v>80</v>
      </c>
      <c r="AA274" s="7">
        <f t="shared" si="29"/>
        <v>6320</v>
      </c>
      <c r="AB274" s="3"/>
      <c r="AC274" s="7">
        <v>200</v>
      </c>
      <c r="AD274" s="7">
        <f t="shared" si="30"/>
        <v>15800</v>
      </c>
      <c r="AE274" s="7">
        <f t="shared" si="33"/>
        <v>52</v>
      </c>
      <c r="AF274" s="7">
        <f t="shared" si="31"/>
        <v>4108</v>
      </c>
      <c r="AG274" s="11">
        <f t="shared" si="34"/>
        <v>46.428571428571423</v>
      </c>
      <c r="AH274" s="11">
        <f t="shared" si="32"/>
        <v>3667.8571428571427</v>
      </c>
    </row>
    <row r="275" spans="1:34" ht="155.1" customHeight="1" x14ac:dyDescent="0.45">
      <c r="A275" s="3" t="s">
        <v>91</v>
      </c>
      <c r="B275" s="4" t="s">
        <v>80</v>
      </c>
      <c r="C275" s="3" t="s">
        <v>129</v>
      </c>
      <c r="D275" s="3" t="s">
        <v>100</v>
      </c>
      <c r="E275" s="3" t="s">
        <v>677</v>
      </c>
      <c r="F275" s="3" t="s">
        <v>567</v>
      </c>
      <c r="G275" s="3" t="s">
        <v>678</v>
      </c>
      <c r="H275" s="3" t="s">
        <v>133</v>
      </c>
      <c r="I275" s="5" t="s">
        <v>29</v>
      </c>
      <c r="J275" s="3"/>
      <c r="K275" s="3"/>
      <c r="L275" s="3">
        <v>6</v>
      </c>
      <c r="M275" s="3"/>
      <c r="N275" s="3">
        <v>6</v>
      </c>
      <c r="O275" s="3"/>
      <c r="P275" s="3">
        <v>11</v>
      </c>
      <c r="Q275" s="3"/>
      <c r="R275" s="3">
        <v>10</v>
      </c>
      <c r="S275" s="3"/>
      <c r="T275" s="3">
        <v>9</v>
      </c>
      <c r="U275" s="3"/>
      <c r="V275" s="3">
        <v>2</v>
      </c>
      <c r="W275" s="3"/>
      <c r="X275" s="3">
        <v>12</v>
      </c>
      <c r="Y275" s="3">
        <f t="shared" si="28"/>
        <v>56</v>
      </c>
      <c r="Z275" s="7">
        <v>44</v>
      </c>
      <c r="AA275" s="7">
        <f t="shared" si="29"/>
        <v>2464</v>
      </c>
      <c r="AB275" s="3"/>
      <c r="AC275" s="7">
        <v>110</v>
      </c>
      <c r="AD275" s="7">
        <f t="shared" si="30"/>
        <v>6160</v>
      </c>
      <c r="AE275" s="7">
        <f t="shared" si="33"/>
        <v>28.6</v>
      </c>
      <c r="AF275" s="7">
        <f t="shared" si="31"/>
        <v>1601.6000000000001</v>
      </c>
      <c r="AG275" s="11">
        <f t="shared" si="34"/>
        <v>25.535714285714285</v>
      </c>
      <c r="AH275" s="11">
        <f t="shared" si="32"/>
        <v>1430</v>
      </c>
    </row>
    <row r="276" spans="1:34" ht="155.1" customHeight="1" x14ac:dyDescent="0.45">
      <c r="A276" s="3" t="s">
        <v>91</v>
      </c>
      <c r="B276" s="4" t="s">
        <v>80</v>
      </c>
      <c r="C276" s="3" t="s">
        <v>129</v>
      </c>
      <c r="D276" s="3" t="s">
        <v>100</v>
      </c>
      <c r="E276" s="3" t="s">
        <v>677</v>
      </c>
      <c r="F276" s="3" t="s">
        <v>567</v>
      </c>
      <c r="G276" s="3" t="s">
        <v>678</v>
      </c>
      <c r="H276" s="3" t="s">
        <v>679</v>
      </c>
      <c r="I276" s="5" t="s">
        <v>29</v>
      </c>
      <c r="J276" s="3"/>
      <c r="K276" s="3"/>
      <c r="L276" s="3"/>
      <c r="M276" s="3"/>
      <c r="N276" s="3"/>
      <c r="O276" s="3"/>
      <c r="P276" s="3"/>
      <c r="Q276" s="3"/>
      <c r="R276" s="3">
        <v>3</v>
      </c>
      <c r="S276" s="3"/>
      <c r="T276" s="3">
        <v>3</v>
      </c>
      <c r="U276" s="3"/>
      <c r="V276" s="3">
        <v>8</v>
      </c>
      <c r="W276" s="3"/>
      <c r="X276" s="3">
        <v>17</v>
      </c>
      <c r="Y276" s="3">
        <f t="shared" si="28"/>
        <v>31</v>
      </c>
      <c r="Z276" s="7">
        <v>44</v>
      </c>
      <c r="AA276" s="7">
        <f t="shared" si="29"/>
        <v>1364</v>
      </c>
      <c r="AB276" s="3"/>
      <c r="AC276" s="7">
        <v>110</v>
      </c>
      <c r="AD276" s="7">
        <f t="shared" si="30"/>
        <v>3410</v>
      </c>
      <c r="AE276" s="7">
        <f t="shared" si="33"/>
        <v>28.6</v>
      </c>
      <c r="AF276" s="7">
        <f t="shared" si="31"/>
        <v>886.6</v>
      </c>
      <c r="AG276" s="11">
        <f t="shared" si="34"/>
        <v>25.535714285714285</v>
      </c>
      <c r="AH276" s="11">
        <f t="shared" si="32"/>
        <v>791.60714285714278</v>
      </c>
    </row>
    <row r="277" spans="1:34" ht="155.1" customHeight="1" x14ac:dyDescent="0.45">
      <c r="A277" s="3" t="s">
        <v>91</v>
      </c>
      <c r="B277" s="4" t="s">
        <v>80</v>
      </c>
      <c r="C277" s="3" t="s">
        <v>129</v>
      </c>
      <c r="D277" s="3" t="s">
        <v>100</v>
      </c>
      <c r="E277" s="3" t="s">
        <v>677</v>
      </c>
      <c r="F277" s="3" t="s">
        <v>567</v>
      </c>
      <c r="G277" s="3" t="s">
        <v>678</v>
      </c>
      <c r="H277" s="3" t="s">
        <v>142</v>
      </c>
      <c r="I277" s="5" t="s">
        <v>29</v>
      </c>
      <c r="J277" s="3"/>
      <c r="K277" s="3"/>
      <c r="L277" s="3">
        <v>1</v>
      </c>
      <c r="M277" s="3"/>
      <c r="N277" s="3">
        <v>1</v>
      </c>
      <c r="O277" s="3"/>
      <c r="P277" s="3">
        <v>3</v>
      </c>
      <c r="Q277" s="3"/>
      <c r="R277" s="3">
        <v>7</v>
      </c>
      <c r="S277" s="3"/>
      <c r="T277" s="3"/>
      <c r="U277" s="3"/>
      <c r="V277" s="3"/>
      <c r="W277" s="3"/>
      <c r="X277" s="3"/>
      <c r="Y277" s="3">
        <f t="shared" si="28"/>
        <v>12</v>
      </c>
      <c r="Z277" s="7">
        <v>44</v>
      </c>
      <c r="AA277" s="7">
        <f t="shared" si="29"/>
        <v>528</v>
      </c>
      <c r="AB277" s="3"/>
      <c r="AC277" s="7">
        <v>110</v>
      </c>
      <c r="AD277" s="7">
        <f t="shared" si="30"/>
        <v>1320</v>
      </c>
      <c r="AE277" s="7">
        <f t="shared" si="33"/>
        <v>28.6</v>
      </c>
      <c r="AF277" s="7">
        <f t="shared" si="31"/>
        <v>343.20000000000005</v>
      </c>
      <c r="AG277" s="11">
        <f t="shared" si="34"/>
        <v>25.535714285714285</v>
      </c>
      <c r="AH277" s="11">
        <f t="shared" si="32"/>
        <v>306.42857142857144</v>
      </c>
    </row>
    <row r="278" spans="1:34" ht="155.1" customHeight="1" x14ac:dyDescent="0.45">
      <c r="A278" s="3" t="s">
        <v>91</v>
      </c>
      <c r="B278" s="4" t="s">
        <v>80</v>
      </c>
      <c r="C278" s="3" t="s">
        <v>129</v>
      </c>
      <c r="D278" s="3" t="s">
        <v>100</v>
      </c>
      <c r="E278" s="3" t="s">
        <v>680</v>
      </c>
      <c r="F278" s="3" t="s">
        <v>567</v>
      </c>
      <c r="G278" s="3" t="s">
        <v>681</v>
      </c>
      <c r="H278" s="3" t="s">
        <v>142</v>
      </c>
      <c r="I278" s="5" t="s">
        <v>29</v>
      </c>
      <c r="J278" s="3"/>
      <c r="K278" s="3"/>
      <c r="L278" s="3"/>
      <c r="M278" s="3"/>
      <c r="N278" s="3"/>
      <c r="O278" s="3"/>
      <c r="P278" s="3">
        <v>3</v>
      </c>
      <c r="Q278" s="3"/>
      <c r="R278" s="3">
        <v>1</v>
      </c>
      <c r="S278" s="3"/>
      <c r="T278" s="3"/>
      <c r="U278" s="3"/>
      <c r="V278" s="3"/>
      <c r="W278" s="3"/>
      <c r="X278" s="3"/>
      <c r="Y278" s="3">
        <f t="shared" si="28"/>
        <v>4</v>
      </c>
      <c r="Z278" s="7">
        <v>40</v>
      </c>
      <c r="AA278" s="7">
        <f t="shared" si="29"/>
        <v>160</v>
      </c>
      <c r="AB278" s="3"/>
      <c r="AC278" s="7">
        <v>100</v>
      </c>
      <c r="AD278" s="7">
        <f t="shared" si="30"/>
        <v>400</v>
      </c>
      <c r="AE278" s="7">
        <f t="shared" si="33"/>
        <v>26</v>
      </c>
      <c r="AF278" s="7">
        <f t="shared" si="31"/>
        <v>104</v>
      </c>
      <c r="AG278" s="11">
        <f t="shared" si="34"/>
        <v>23.214285714285712</v>
      </c>
      <c r="AH278" s="11">
        <f t="shared" si="32"/>
        <v>92.857142857142847</v>
      </c>
    </row>
    <row r="279" spans="1:34" ht="155.1" customHeight="1" x14ac:dyDescent="0.45">
      <c r="A279" s="3" t="s">
        <v>91</v>
      </c>
      <c r="B279" s="4" t="s">
        <v>80</v>
      </c>
      <c r="C279" s="3" t="s">
        <v>112</v>
      </c>
      <c r="D279" s="3" t="s">
        <v>100</v>
      </c>
      <c r="E279" s="3" t="s">
        <v>682</v>
      </c>
      <c r="F279" s="3" t="s">
        <v>588</v>
      </c>
      <c r="G279" s="3" t="s">
        <v>683</v>
      </c>
      <c r="H279" s="3" t="s">
        <v>389</v>
      </c>
      <c r="I279" s="5" t="s">
        <v>29</v>
      </c>
      <c r="J279" s="3"/>
      <c r="K279" s="3"/>
      <c r="L279" s="3">
        <v>3</v>
      </c>
      <c r="M279" s="3"/>
      <c r="N279" s="3">
        <v>2</v>
      </c>
      <c r="O279" s="3"/>
      <c r="P279" s="3">
        <v>5</v>
      </c>
      <c r="Q279" s="3"/>
      <c r="R279" s="3">
        <v>6</v>
      </c>
      <c r="S279" s="3"/>
      <c r="T279" s="3">
        <v>6</v>
      </c>
      <c r="U279" s="3"/>
      <c r="V279" s="3">
        <v>10</v>
      </c>
      <c r="W279" s="3"/>
      <c r="X279" s="3">
        <v>12</v>
      </c>
      <c r="Y279" s="3">
        <f t="shared" si="28"/>
        <v>44</v>
      </c>
      <c r="Z279" s="7">
        <v>76</v>
      </c>
      <c r="AA279" s="7">
        <f t="shared" si="29"/>
        <v>3344</v>
      </c>
      <c r="AB279" s="3"/>
      <c r="AC279" s="7">
        <v>190</v>
      </c>
      <c r="AD279" s="7">
        <f t="shared" si="30"/>
        <v>8360</v>
      </c>
      <c r="AE279" s="7">
        <f t="shared" si="33"/>
        <v>49.4</v>
      </c>
      <c r="AF279" s="7">
        <f t="shared" si="31"/>
        <v>2173.6</v>
      </c>
      <c r="AG279" s="11">
        <f t="shared" si="34"/>
        <v>44.107142857142854</v>
      </c>
      <c r="AH279" s="11">
        <f t="shared" si="32"/>
        <v>1940.7142857142856</v>
      </c>
    </row>
    <row r="280" spans="1:34" ht="155.1" customHeight="1" x14ac:dyDescent="0.45">
      <c r="A280" s="3" t="s">
        <v>91</v>
      </c>
      <c r="B280" s="4" t="s">
        <v>80</v>
      </c>
      <c r="C280" s="3" t="s">
        <v>112</v>
      </c>
      <c r="D280" s="3" t="s">
        <v>100</v>
      </c>
      <c r="E280" s="3" t="s">
        <v>682</v>
      </c>
      <c r="F280" s="3" t="s">
        <v>588</v>
      </c>
      <c r="G280" s="3" t="s">
        <v>683</v>
      </c>
      <c r="H280" s="3" t="s">
        <v>658</v>
      </c>
      <c r="I280" s="5" t="s">
        <v>29</v>
      </c>
      <c r="J280" s="3"/>
      <c r="K280" s="3"/>
      <c r="L280" s="3">
        <v>3</v>
      </c>
      <c r="M280" s="3"/>
      <c r="N280" s="3">
        <v>3</v>
      </c>
      <c r="O280" s="3"/>
      <c r="P280" s="3">
        <v>6</v>
      </c>
      <c r="Q280" s="3"/>
      <c r="R280" s="3">
        <v>7</v>
      </c>
      <c r="S280" s="3"/>
      <c r="T280" s="3">
        <v>8</v>
      </c>
      <c r="U280" s="3"/>
      <c r="V280" s="3">
        <v>2</v>
      </c>
      <c r="W280" s="3"/>
      <c r="X280" s="3">
        <v>1</v>
      </c>
      <c r="Y280" s="3">
        <f t="shared" si="28"/>
        <v>30</v>
      </c>
      <c r="Z280" s="7">
        <v>76</v>
      </c>
      <c r="AA280" s="7">
        <f t="shared" si="29"/>
        <v>2280</v>
      </c>
      <c r="AB280" s="3"/>
      <c r="AC280" s="7">
        <v>190</v>
      </c>
      <c r="AD280" s="7">
        <f t="shared" si="30"/>
        <v>5700</v>
      </c>
      <c r="AE280" s="7">
        <f t="shared" si="33"/>
        <v>49.4</v>
      </c>
      <c r="AF280" s="7">
        <f t="shared" si="31"/>
        <v>1482</v>
      </c>
      <c r="AG280" s="11">
        <f t="shared" si="34"/>
        <v>44.107142857142854</v>
      </c>
      <c r="AH280" s="11">
        <f t="shared" si="32"/>
        <v>1323.2142857142856</v>
      </c>
    </row>
    <row r="281" spans="1:34" ht="155.1" customHeight="1" x14ac:dyDescent="0.45">
      <c r="A281" s="3" t="s">
        <v>91</v>
      </c>
      <c r="B281" s="4" t="s">
        <v>80</v>
      </c>
      <c r="C281" s="3" t="s">
        <v>112</v>
      </c>
      <c r="D281" s="3" t="s">
        <v>100</v>
      </c>
      <c r="E281" s="3" t="s">
        <v>684</v>
      </c>
      <c r="F281" s="3" t="s">
        <v>585</v>
      </c>
      <c r="G281" s="3" t="s">
        <v>685</v>
      </c>
      <c r="H281" s="3" t="s">
        <v>133</v>
      </c>
      <c r="I281" s="5" t="s">
        <v>29</v>
      </c>
      <c r="J281" s="3"/>
      <c r="K281" s="3"/>
      <c r="L281" s="3">
        <v>6</v>
      </c>
      <c r="M281" s="3"/>
      <c r="N281" s="3">
        <v>8</v>
      </c>
      <c r="O281" s="3"/>
      <c r="P281" s="3">
        <v>7</v>
      </c>
      <c r="Q281" s="3"/>
      <c r="R281" s="3">
        <v>6</v>
      </c>
      <c r="S281" s="3"/>
      <c r="T281" s="3">
        <v>9</v>
      </c>
      <c r="U281" s="3"/>
      <c r="V281" s="3">
        <v>17</v>
      </c>
      <c r="W281" s="3"/>
      <c r="X281" s="3">
        <v>20</v>
      </c>
      <c r="Y281" s="3">
        <f t="shared" si="28"/>
        <v>73</v>
      </c>
      <c r="Z281" s="7">
        <v>72</v>
      </c>
      <c r="AA281" s="7">
        <f t="shared" si="29"/>
        <v>5256</v>
      </c>
      <c r="AB281" s="3"/>
      <c r="AC281" s="7">
        <v>180</v>
      </c>
      <c r="AD281" s="7">
        <f t="shared" si="30"/>
        <v>13140</v>
      </c>
      <c r="AE281" s="7">
        <f t="shared" si="33"/>
        <v>46.800000000000004</v>
      </c>
      <c r="AF281" s="7">
        <f t="shared" si="31"/>
        <v>3416.4</v>
      </c>
      <c r="AG281" s="11">
        <f t="shared" si="34"/>
        <v>41.785714285714285</v>
      </c>
      <c r="AH281" s="11">
        <f t="shared" si="32"/>
        <v>3050.3571428571427</v>
      </c>
    </row>
    <row r="282" spans="1:34" ht="155.1" customHeight="1" x14ac:dyDescent="0.45">
      <c r="A282" s="3" t="s">
        <v>91</v>
      </c>
      <c r="B282" s="4" t="s">
        <v>80</v>
      </c>
      <c r="C282" s="3" t="s">
        <v>129</v>
      </c>
      <c r="D282" s="3" t="s">
        <v>100</v>
      </c>
      <c r="E282" s="3" t="s">
        <v>686</v>
      </c>
      <c r="F282" s="3" t="s">
        <v>357</v>
      </c>
      <c r="G282" s="3" t="s">
        <v>687</v>
      </c>
      <c r="H282" s="3" t="s">
        <v>142</v>
      </c>
      <c r="I282" s="5" t="s">
        <v>29</v>
      </c>
      <c r="J282" s="3"/>
      <c r="K282" s="3"/>
      <c r="L282" s="3">
        <v>1</v>
      </c>
      <c r="M282" s="3"/>
      <c r="N282" s="3"/>
      <c r="O282" s="3"/>
      <c r="P282" s="3">
        <v>5</v>
      </c>
      <c r="Q282" s="3"/>
      <c r="R282" s="3"/>
      <c r="S282" s="3"/>
      <c r="T282" s="3"/>
      <c r="U282" s="3"/>
      <c r="V282" s="3"/>
      <c r="W282" s="3"/>
      <c r="X282" s="3"/>
      <c r="Y282" s="3">
        <f t="shared" si="28"/>
        <v>6</v>
      </c>
      <c r="Z282" s="7">
        <v>48</v>
      </c>
      <c r="AA282" s="7">
        <f t="shared" si="29"/>
        <v>288</v>
      </c>
      <c r="AB282" s="3"/>
      <c r="AC282" s="7">
        <v>120</v>
      </c>
      <c r="AD282" s="7">
        <f t="shared" si="30"/>
        <v>720</v>
      </c>
      <c r="AE282" s="7">
        <f t="shared" si="33"/>
        <v>31.200000000000003</v>
      </c>
      <c r="AF282" s="7">
        <f t="shared" si="31"/>
        <v>187.20000000000002</v>
      </c>
      <c r="AG282" s="11">
        <f t="shared" si="34"/>
        <v>27.857142857142858</v>
      </c>
      <c r="AH282" s="11">
        <f t="shared" si="32"/>
        <v>167.14285714285714</v>
      </c>
    </row>
    <row r="283" spans="1:34" ht="155.1" customHeight="1" x14ac:dyDescent="0.45">
      <c r="A283" s="3" t="s">
        <v>91</v>
      </c>
      <c r="B283" s="4" t="s">
        <v>80</v>
      </c>
      <c r="C283" s="3" t="s">
        <v>129</v>
      </c>
      <c r="D283" s="3" t="s">
        <v>107</v>
      </c>
      <c r="E283" s="3" t="s">
        <v>688</v>
      </c>
      <c r="F283" s="3" t="s">
        <v>357</v>
      </c>
      <c r="G283" s="3" t="s">
        <v>689</v>
      </c>
      <c r="H283" s="3" t="s">
        <v>133</v>
      </c>
      <c r="I283" s="5" t="s">
        <v>29</v>
      </c>
      <c r="J283" s="3"/>
      <c r="K283" s="3"/>
      <c r="L283" s="3">
        <v>4</v>
      </c>
      <c r="M283" s="3"/>
      <c r="N283" s="3">
        <v>3</v>
      </c>
      <c r="O283" s="3"/>
      <c r="P283" s="3">
        <v>1</v>
      </c>
      <c r="Q283" s="3"/>
      <c r="R283" s="3">
        <v>2</v>
      </c>
      <c r="S283" s="3"/>
      <c r="T283" s="3">
        <v>3</v>
      </c>
      <c r="U283" s="3"/>
      <c r="V283" s="3"/>
      <c r="W283" s="3"/>
      <c r="X283" s="3">
        <v>8</v>
      </c>
      <c r="Y283" s="3">
        <f t="shared" si="28"/>
        <v>21</v>
      </c>
      <c r="Z283" s="7">
        <v>32</v>
      </c>
      <c r="AA283" s="7">
        <f t="shared" si="29"/>
        <v>672</v>
      </c>
      <c r="AB283" s="3"/>
      <c r="AC283" s="7">
        <v>80</v>
      </c>
      <c r="AD283" s="7">
        <f t="shared" si="30"/>
        <v>1680</v>
      </c>
      <c r="AE283" s="7">
        <f t="shared" si="33"/>
        <v>20.8</v>
      </c>
      <c r="AF283" s="7">
        <f t="shared" si="31"/>
        <v>436.8</v>
      </c>
      <c r="AG283" s="11">
        <f t="shared" si="34"/>
        <v>18.571428571428569</v>
      </c>
      <c r="AH283" s="11">
        <f t="shared" si="32"/>
        <v>389.99999999999994</v>
      </c>
    </row>
    <row r="284" spans="1:34" ht="155.1" customHeight="1" x14ac:dyDescent="0.45">
      <c r="A284" s="3" t="s">
        <v>91</v>
      </c>
      <c r="B284" s="4" t="s">
        <v>80</v>
      </c>
      <c r="C284" s="3" t="s">
        <v>129</v>
      </c>
      <c r="D284" s="3" t="s">
        <v>107</v>
      </c>
      <c r="E284" s="3" t="s">
        <v>688</v>
      </c>
      <c r="F284" s="3" t="s">
        <v>357</v>
      </c>
      <c r="G284" s="3" t="s">
        <v>689</v>
      </c>
      <c r="H284" s="3" t="s">
        <v>142</v>
      </c>
      <c r="I284" s="5" t="s">
        <v>29</v>
      </c>
      <c r="J284" s="3"/>
      <c r="K284" s="3"/>
      <c r="L284" s="3">
        <v>1</v>
      </c>
      <c r="M284" s="3"/>
      <c r="N284" s="3">
        <v>2</v>
      </c>
      <c r="O284" s="3"/>
      <c r="P284" s="3">
        <v>1</v>
      </c>
      <c r="Q284" s="3"/>
      <c r="R284" s="3"/>
      <c r="S284" s="3"/>
      <c r="T284" s="3">
        <v>3</v>
      </c>
      <c r="U284" s="3"/>
      <c r="V284" s="3">
        <v>1</v>
      </c>
      <c r="W284" s="3"/>
      <c r="X284" s="3">
        <v>3</v>
      </c>
      <c r="Y284" s="3">
        <f t="shared" si="28"/>
        <v>11</v>
      </c>
      <c r="Z284" s="7">
        <v>32</v>
      </c>
      <c r="AA284" s="7">
        <f t="shared" si="29"/>
        <v>352</v>
      </c>
      <c r="AB284" s="3"/>
      <c r="AC284" s="7">
        <v>80</v>
      </c>
      <c r="AD284" s="7">
        <f t="shared" si="30"/>
        <v>880</v>
      </c>
      <c r="AE284" s="7">
        <f t="shared" si="33"/>
        <v>20.8</v>
      </c>
      <c r="AF284" s="7">
        <f t="shared" si="31"/>
        <v>228.8</v>
      </c>
      <c r="AG284" s="11">
        <f t="shared" si="34"/>
        <v>18.571428571428569</v>
      </c>
      <c r="AH284" s="11">
        <f t="shared" si="32"/>
        <v>204.28571428571428</v>
      </c>
    </row>
    <row r="285" spans="1:34" ht="31.5" x14ac:dyDescent="0.45">
      <c r="A285" s="3" t="s">
        <v>91</v>
      </c>
      <c r="B285" s="4" t="s">
        <v>80</v>
      </c>
      <c r="C285" s="3" t="s">
        <v>123</v>
      </c>
      <c r="D285" s="3" t="s">
        <v>107</v>
      </c>
      <c r="E285" s="3" t="s">
        <v>690</v>
      </c>
      <c r="F285" s="3" t="s">
        <v>585</v>
      </c>
      <c r="G285" s="3" t="s">
        <v>691</v>
      </c>
      <c r="H285" s="3" t="s">
        <v>133</v>
      </c>
      <c r="I285" s="5" t="s">
        <v>29</v>
      </c>
      <c r="J285" s="3"/>
      <c r="K285" s="3"/>
      <c r="L285" s="3"/>
      <c r="M285" s="3"/>
      <c r="N285" s="3">
        <v>1</v>
      </c>
      <c r="O285" s="3"/>
      <c r="P285" s="3">
        <v>2</v>
      </c>
      <c r="Q285" s="3"/>
      <c r="R285" s="3">
        <v>1</v>
      </c>
      <c r="S285" s="3"/>
      <c r="T285" s="3"/>
      <c r="U285" s="3"/>
      <c r="V285" s="3"/>
      <c r="W285" s="3"/>
      <c r="X285" s="3">
        <v>1</v>
      </c>
      <c r="Y285" s="3">
        <f t="shared" si="28"/>
        <v>5</v>
      </c>
      <c r="Z285" s="7">
        <v>56</v>
      </c>
      <c r="AA285" s="7">
        <f t="shared" si="29"/>
        <v>280</v>
      </c>
      <c r="AB285" s="3"/>
      <c r="AC285" s="7">
        <v>140</v>
      </c>
      <c r="AD285" s="7">
        <f t="shared" si="30"/>
        <v>700</v>
      </c>
      <c r="AE285" s="7">
        <f t="shared" si="33"/>
        <v>36.4</v>
      </c>
      <c r="AF285" s="7">
        <f t="shared" si="31"/>
        <v>182</v>
      </c>
      <c r="AG285" s="11">
        <f t="shared" si="34"/>
        <v>32.499999999999993</v>
      </c>
      <c r="AH285" s="11">
        <f t="shared" si="32"/>
        <v>162.49999999999997</v>
      </c>
    </row>
    <row r="286" spans="1:34" ht="31.5" x14ac:dyDescent="0.45">
      <c r="A286" s="3" t="s">
        <v>91</v>
      </c>
      <c r="B286" s="4" t="s">
        <v>80</v>
      </c>
      <c r="C286" s="3" t="s">
        <v>123</v>
      </c>
      <c r="D286" s="3" t="s">
        <v>107</v>
      </c>
      <c r="E286" s="3" t="s">
        <v>690</v>
      </c>
      <c r="F286" s="3" t="s">
        <v>585</v>
      </c>
      <c r="G286" s="3" t="s">
        <v>691</v>
      </c>
      <c r="H286" s="3" t="s">
        <v>692</v>
      </c>
      <c r="I286" s="5" t="s">
        <v>29</v>
      </c>
      <c r="J286" s="3"/>
      <c r="K286" s="3"/>
      <c r="L286" s="3">
        <v>1</v>
      </c>
      <c r="M286" s="3"/>
      <c r="N286" s="3">
        <v>1</v>
      </c>
      <c r="O286" s="3"/>
      <c r="P286" s="3"/>
      <c r="Q286" s="3"/>
      <c r="R286" s="3"/>
      <c r="S286" s="3"/>
      <c r="T286" s="3"/>
      <c r="U286" s="3"/>
      <c r="V286" s="3"/>
      <c r="W286" s="3"/>
      <c r="X286" s="3">
        <v>1</v>
      </c>
      <c r="Y286" s="3">
        <f t="shared" si="28"/>
        <v>3</v>
      </c>
      <c r="Z286" s="7">
        <v>56</v>
      </c>
      <c r="AA286" s="7">
        <f t="shared" si="29"/>
        <v>168</v>
      </c>
      <c r="AB286" s="3"/>
      <c r="AC286" s="7">
        <v>140</v>
      </c>
      <c r="AD286" s="7">
        <f t="shared" si="30"/>
        <v>420</v>
      </c>
      <c r="AE286" s="7">
        <f t="shared" si="33"/>
        <v>36.4</v>
      </c>
      <c r="AF286" s="7">
        <f t="shared" si="31"/>
        <v>109.19999999999999</v>
      </c>
      <c r="AG286" s="11">
        <f t="shared" si="34"/>
        <v>32.499999999999993</v>
      </c>
      <c r="AH286" s="11">
        <f t="shared" si="32"/>
        <v>97.499999999999972</v>
      </c>
    </row>
    <row r="287" spans="1:34" ht="155.1" customHeight="1" x14ac:dyDescent="0.45">
      <c r="A287" s="3" t="s">
        <v>91</v>
      </c>
      <c r="B287" s="4" t="s">
        <v>80</v>
      </c>
      <c r="C287" s="3" t="s">
        <v>123</v>
      </c>
      <c r="D287" s="3" t="s">
        <v>107</v>
      </c>
      <c r="E287" s="3" t="s">
        <v>690</v>
      </c>
      <c r="F287" s="3" t="s">
        <v>585</v>
      </c>
      <c r="G287" s="3" t="s">
        <v>691</v>
      </c>
      <c r="H287" s="3" t="s">
        <v>142</v>
      </c>
      <c r="I287" s="5" t="s">
        <v>29</v>
      </c>
      <c r="J287" s="3"/>
      <c r="K287" s="3"/>
      <c r="L287" s="3"/>
      <c r="M287" s="3"/>
      <c r="N287" s="3">
        <v>3</v>
      </c>
      <c r="O287" s="3"/>
      <c r="P287" s="3">
        <v>4</v>
      </c>
      <c r="Q287" s="3"/>
      <c r="R287" s="3">
        <v>5</v>
      </c>
      <c r="S287" s="3"/>
      <c r="T287" s="3">
        <v>12</v>
      </c>
      <c r="U287" s="3"/>
      <c r="V287" s="3">
        <v>9</v>
      </c>
      <c r="W287" s="3"/>
      <c r="X287" s="3"/>
      <c r="Y287" s="3">
        <f t="shared" si="28"/>
        <v>33</v>
      </c>
      <c r="Z287" s="7">
        <v>56</v>
      </c>
      <c r="AA287" s="7">
        <f t="shared" si="29"/>
        <v>1848</v>
      </c>
      <c r="AB287" s="3"/>
      <c r="AC287" s="7">
        <v>140</v>
      </c>
      <c r="AD287" s="7">
        <f t="shared" si="30"/>
        <v>4620</v>
      </c>
      <c r="AE287" s="7">
        <f t="shared" si="33"/>
        <v>36.4</v>
      </c>
      <c r="AF287" s="7">
        <f t="shared" si="31"/>
        <v>1201.2</v>
      </c>
      <c r="AG287" s="11">
        <f t="shared" si="34"/>
        <v>32.499999999999993</v>
      </c>
      <c r="AH287" s="11">
        <f t="shared" si="32"/>
        <v>1072.4999999999998</v>
      </c>
    </row>
    <row r="288" spans="1:34" x14ac:dyDescent="0.45">
      <c r="A288" s="3" t="s">
        <v>91</v>
      </c>
      <c r="B288" s="4" t="s">
        <v>80</v>
      </c>
      <c r="C288" s="3" t="s">
        <v>163</v>
      </c>
      <c r="D288" s="3" t="s">
        <v>107</v>
      </c>
      <c r="E288" s="3" t="s">
        <v>693</v>
      </c>
      <c r="F288" s="3" t="s">
        <v>585</v>
      </c>
      <c r="G288" s="3" t="s">
        <v>694</v>
      </c>
      <c r="H288" s="3" t="s">
        <v>672</v>
      </c>
      <c r="I288" s="5" t="s">
        <v>29</v>
      </c>
      <c r="J288" s="3"/>
      <c r="K288" s="3"/>
      <c r="L288" s="3">
        <v>1</v>
      </c>
      <c r="M288" s="3"/>
      <c r="N288" s="3">
        <v>2</v>
      </c>
      <c r="O288" s="3"/>
      <c r="P288" s="3">
        <v>1</v>
      </c>
      <c r="Q288" s="3"/>
      <c r="R288" s="3">
        <v>1</v>
      </c>
      <c r="S288" s="3"/>
      <c r="T288" s="3">
        <v>1</v>
      </c>
      <c r="U288" s="3"/>
      <c r="V288" s="3">
        <v>3</v>
      </c>
      <c r="W288" s="3"/>
      <c r="X288" s="3">
        <v>2</v>
      </c>
      <c r="Y288" s="3">
        <f t="shared" si="28"/>
        <v>11</v>
      </c>
      <c r="Z288" s="7">
        <v>52</v>
      </c>
      <c r="AA288" s="7">
        <f t="shared" si="29"/>
        <v>572</v>
      </c>
      <c r="AB288" s="3"/>
      <c r="AC288" s="7">
        <v>130</v>
      </c>
      <c r="AD288" s="7">
        <f t="shared" si="30"/>
        <v>1430</v>
      </c>
      <c r="AE288" s="7">
        <f t="shared" si="33"/>
        <v>33.800000000000004</v>
      </c>
      <c r="AF288" s="7">
        <f t="shared" si="31"/>
        <v>371.80000000000007</v>
      </c>
      <c r="AG288" s="11">
        <f t="shared" si="34"/>
        <v>30.178571428571431</v>
      </c>
      <c r="AH288" s="11">
        <f t="shared" si="32"/>
        <v>331.96428571428572</v>
      </c>
    </row>
    <row r="289" spans="1:34" ht="155.1" customHeight="1" x14ac:dyDescent="0.45">
      <c r="A289" s="3" t="s">
        <v>91</v>
      </c>
      <c r="B289" s="4" t="s">
        <v>80</v>
      </c>
      <c r="C289" s="3" t="s">
        <v>163</v>
      </c>
      <c r="D289" s="3" t="s">
        <v>107</v>
      </c>
      <c r="E289" s="3" t="s">
        <v>693</v>
      </c>
      <c r="F289" s="3" t="s">
        <v>585</v>
      </c>
      <c r="G289" s="3" t="s">
        <v>694</v>
      </c>
      <c r="H289" s="3" t="s">
        <v>679</v>
      </c>
      <c r="I289" s="5" t="s">
        <v>29</v>
      </c>
      <c r="J289" s="3"/>
      <c r="K289" s="3"/>
      <c r="L289" s="3"/>
      <c r="M289" s="3"/>
      <c r="N289" s="3">
        <v>1</v>
      </c>
      <c r="O289" s="3"/>
      <c r="P289" s="3"/>
      <c r="Q289" s="3"/>
      <c r="R289" s="3">
        <v>1</v>
      </c>
      <c r="S289" s="3"/>
      <c r="T289" s="3"/>
      <c r="U289" s="3"/>
      <c r="V289" s="3">
        <v>1</v>
      </c>
      <c r="W289" s="3"/>
      <c r="X289" s="3">
        <v>3</v>
      </c>
      <c r="Y289" s="3">
        <f t="shared" si="28"/>
        <v>6</v>
      </c>
      <c r="Z289" s="7">
        <v>52</v>
      </c>
      <c r="AA289" s="7">
        <f t="shared" si="29"/>
        <v>312</v>
      </c>
      <c r="AB289" s="3"/>
      <c r="AC289" s="7">
        <v>130</v>
      </c>
      <c r="AD289" s="7">
        <f t="shared" si="30"/>
        <v>780</v>
      </c>
      <c r="AE289" s="7">
        <f t="shared" si="33"/>
        <v>33.800000000000004</v>
      </c>
      <c r="AF289" s="7">
        <f t="shared" si="31"/>
        <v>202.8</v>
      </c>
      <c r="AG289" s="11">
        <f t="shared" si="34"/>
        <v>30.178571428571431</v>
      </c>
      <c r="AH289" s="11">
        <f t="shared" si="32"/>
        <v>181.07142857142858</v>
      </c>
    </row>
    <row r="290" spans="1:34" ht="155.1" customHeight="1" x14ac:dyDescent="0.45">
      <c r="A290" s="3" t="s">
        <v>91</v>
      </c>
      <c r="B290" s="4" t="s">
        <v>80</v>
      </c>
      <c r="C290" s="3" t="s">
        <v>129</v>
      </c>
      <c r="D290" s="3" t="s">
        <v>107</v>
      </c>
      <c r="E290" s="3" t="s">
        <v>695</v>
      </c>
      <c r="F290" s="3" t="s">
        <v>357</v>
      </c>
      <c r="G290" s="3" t="s">
        <v>696</v>
      </c>
      <c r="H290" s="3" t="s">
        <v>697</v>
      </c>
      <c r="I290" s="5" t="s">
        <v>29</v>
      </c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>
        <v>1</v>
      </c>
      <c r="U290" s="3"/>
      <c r="V290" s="3"/>
      <c r="W290" s="3"/>
      <c r="X290" s="3">
        <v>2</v>
      </c>
      <c r="Y290" s="3">
        <f t="shared" si="28"/>
        <v>3</v>
      </c>
      <c r="Z290" s="7">
        <v>40</v>
      </c>
      <c r="AA290" s="7">
        <f t="shared" si="29"/>
        <v>120</v>
      </c>
      <c r="AB290" s="3"/>
      <c r="AC290" s="7">
        <v>100</v>
      </c>
      <c r="AD290" s="7">
        <f t="shared" si="30"/>
        <v>300</v>
      </c>
      <c r="AE290" s="7">
        <f t="shared" si="33"/>
        <v>26</v>
      </c>
      <c r="AF290" s="7">
        <f t="shared" si="31"/>
        <v>78</v>
      </c>
      <c r="AG290" s="11">
        <f t="shared" si="34"/>
        <v>23.214285714285712</v>
      </c>
      <c r="AH290" s="11">
        <f t="shared" si="32"/>
        <v>69.642857142857139</v>
      </c>
    </row>
    <row r="291" spans="1:34" ht="155.1" customHeight="1" x14ac:dyDescent="0.45">
      <c r="A291" s="3" t="s">
        <v>91</v>
      </c>
      <c r="B291" s="4" t="s">
        <v>80</v>
      </c>
      <c r="C291" s="3" t="s">
        <v>194</v>
      </c>
      <c r="D291" s="3" t="s">
        <v>100</v>
      </c>
      <c r="E291" s="3" t="s">
        <v>698</v>
      </c>
      <c r="F291" s="3" t="s">
        <v>395</v>
      </c>
      <c r="G291" s="3" t="s">
        <v>699</v>
      </c>
      <c r="H291" s="3" t="s">
        <v>679</v>
      </c>
      <c r="I291" s="5" t="s">
        <v>11</v>
      </c>
      <c r="J291" s="3">
        <v>12</v>
      </c>
      <c r="K291" s="3">
        <v>13</v>
      </c>
      <c r="L291" s="3">
        <v>11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>
        <f t="shared" si="28"/>
        <v>36</v>
      </c>
      <c r="Z291" s="7">
        <v>40</v>
      </c>
      <c r="AA291" s="7">
        <f t="shared" si="29"/>
        <v>1440</v>
      </c>
      <c r="AB291" s="3"/>
      <c r="AC291" s="7">
        <v>100</v>
      </c>
      <c r="AD291" s="7">
        <f t="shared" si="30"/>
        <v>3600</v>
      </c>
      <c r="AE291" s="7">
        <f t="shared" si="33"/>
        <v>26</v>
      </c>
      <c r="AF291" s="7">
        <f t="shared" si="31"/>
        <v>936</v>
      </c>
      <c r="AG291" s="11">
        <f t="shared" si="34"/>
        <v>23.214285714285712</v>
      </c>
      <c r="AH291" s="11">
        <f t="shared" si="32"/>
        <v>835.71428571428567</v>
      </c>
    </row>
    <row r="292" spans="1:34" ht="155.1" customHeight="1" x14ac:dyDescent="0.45">
      <c r="A292" s="3" t="s">
        <v>91</v>
      </c>
      <c r="B292" s="4" t="s">
        <v>80</v>
      </c>
      <c r="C292" s="3" t="s">
        <v>194</v>
      </c>
      <c r="D292" s="3" t="s">
        <v>100</v>
      </c>
      <c r="E292" s="3" t="s">
        <v>698</v>
      </c>
      <c r="F292" s="3" t="s">
        <v>395</v>
      </c>
      <c r="G292" s="3" t="s">
        <v>699</v>
      </c>
      <c r="H292" s="3" t="s">
        <v>142</v>
      </c>
      <c r="I292" s="5" t="s">
        <v>11</v>
      </c>
      <c r="J292" s="3">
        <v>12</v>
      </c>
      <c r="K292" s="3">
        <v>5</v>
      </c>
      <c r="L292" s="3">
        <v>11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>
        <f t="shared" si="28"/>
        <v>28</v>
      </c>
      <c r="Z292" s="7">
        <v>40</v>
      </c>
      <c r="AA292" s="7">
        <f t="shared" si="29"/>
        <v>1120</v>
      </c>
      <c r="AB292" s="3"/>
      <c r="AC292" s="7">
        <v>100</v>
      </c>
      <c r="AD292" s="7">
        <f t="shared" si="30"/>
        <v>2800</v>
      </c>
      <c r="AE292" s="7">
        <f t="shared" si="33"/>
        <v>26</v>
      </c>
      <c r="AF292" s="7">
        <f t="shared" si="31"/>
        <v>728</v>
      </c>
      <c r="AG292" s="11">
        <f t="shared" si="34"/>
        <v>23.214285714285712</v>
      </c>
      <c r="AH292" s="11">
        <f t="shared" si="32"/>
        <v>649.99999999999989</v>
      </c>
    </row>
    <row r="293" spans="1:34" ht="155.1" customHeight="1" x14ac:dyDescent="0.45">
      <c r="A293" s="3" t="s">
        <v>91</v>
      </c>
      <c r="B293" s="4" t="s">
        <v>80</v>
      </c>
      <c r="C293" s="3" t="s">
        <v>194</v>
      </c>
      <c r="D293" s="3" t="s">
        <v>100</v>
      </c>
      <c r="E293" s="3" t="s">
        <v>698</v>
      </c>
      <c r="F293" s="3" t="s">
        <v>395</v>
      </c>
      <c r="G293" s="3" t="s">
        <v>699</v>
      </c>
      <c r="H293" s="3" t="s">
        <v>700</v>
      </c>
      <c r="I293" s="5" t="s">
        <v>11</v>
      </c>
      <c r="J293" s="3">
        <v>3</v>
      </c>
      <c r="K293" s="3">
        <v>16</v>
      </c>
      <c r="L293" s="3">
        <v>16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>
        <f t="shared" si="28"/>
        <v>35</v>
      </c>
      <c r="Z293" s="7">
        <v>40</v>
      </c>
      <c r="AA293" s="7">
        <f t="shared" si="29"/>
        <v>1400</v>
      </c>
      <c r="AB293" s="3"/>
      <c r="AC293" s="7">
        <v>100</v>
      </c>
      <c r="AD293" s="7">
        <f t="shared" si="30"/>
        <v>3500</v>
      </c>
      <c r="AE293" s="7">
        <f t="shared" si="33"/>
        <v>26</v>
      </c>
      <c r="AF293" s="7">
        <f t="shared" si="31"/>
        <v>910</v>
      </c>
      <c r="AG293" s="11">
        <f t="shared" si="34"/>
        <v>23.214285714285712</v>
      </c>
      <c r="AH293" s="11">
        <f t="shared" si="32"/>
        <v>812.49999999999989</v>
      </c>
    </row>
    <row r="294" spans="1:34" ht="155.1" customHeight="1" x14ac:dyDescent="0.45">
      <c r="A294" s="3" t="s">
        <v>91</v>
      </c>
      <c r="B294" s="4" t="s">
        <v>80</v>
      </c>
      <c r="C294" s="3" t="s">
        <v>194</v>
      </c>
      <c r="D294" s="3" t="s">
        <v>100</v>
      </c>
      <c r="E294" s="3" t="s">
        <v>701</v>
      </c>
      <c r="F294" s="3" t="s">
        <v>395</v>
      </c>
      <c r="G294" s="3" t="s">
        <v>702</v>
      </c>
      <c r="H294" s="3" t="s">
        <v>133</v>
      </c>
      <c r="I294" s="5" t="s">
        <v>11</v>
      </c>
      <c r="J294" s="3">
        <v>2</v>
      </c>
      <c r="K294" s="3">
        <v>11</v>
      </c>
      <c r="L294" s="3">
        <v>30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>
        <f t="shared" si="28"/>
        <v>43</v>
      </c>
      <c r="Z294" s="7">
        <v>40</v>
      </c>
      <c r="AA294" s="7">
        <f t="shared" si="29"/>
        <v>1720</v>
      </c>
      <c r="AB294" s="3"/>
      <c r="AC294" s="7">
        <v>100</v>
      </c>
      <c r="AD294" s="7">
        <f t="shared" si="30"/>
        <v>4300</v>
      </c>
      <c r="AE294" s="7">
        <f t="shared" si="33"/>
        <v>26</v>
      </c>
      <c r="AF294" s="7">
        <f t="shared" si="31"/>
        <v>1118</v>
      </c>
      <c r="AG294" s="11">
        <f t="shared" si="34"/>
        <v>23.214285714285712</v>
      </c>
      <c r="AH294" s="11">
        <f t="shared" si="32"/>
        <v>998.21428571428555</v>
      </c>
    </row>
    <row r="295" spans="1:34" ht="155.1" customHeight="1" x14ac:dyDescent="0.45">
      <c r="A295" s="3" t="s">
        <v>91</v>
      </c>
      <c r="B295" s="4" t="s">
        <v>80</v>
      </c>
      <c r="C295" s="3" t="s">
        <v>194</v>
      </c>
      <c r="D295" s="3" t="s">
        <v>100</v>
      </c>
      <c r="E295" s="3" t="s">
        <v>701</v>
      </c>
      <c r="F295" s="3" t="s">
        <v>395</v>
      </c>
      <c r="G295" s="3" t="s">
        <v>702</v>
      </c>
      <c r="H295" s="3" t="s">
        <v>142</v>
      </c>
      <c r="I295" s="5" t="s">
        <v>11</v>
      </c>
      <c r="J295" s="3">
        <v>18</v>
      </c>
      <c r="K295" s="3">
        <v>24</v>
      </c>
      <c r="L295" s="3">
        <v>54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>
        <f t="shared" si="28"/>
        <v>96</v>
      </c>
      <c r="Z295" s="7">
        <v>40</v>
      </c>
      <c r="AA295" s="7">
        <f t="shared" si="29"/>
        <v>3840</v>
      </c>
      <c r="AB295" s="3"/>
      <c r="AC295" s="7">
        <v>100</v>
      </c>
      <c r="AD295" s="7">
        <f t="shared" si="30"/>
        <v>9600</v>
      </c>
      <c r="AE295" s="7">
        <f t="shared" si="33"/>
        <v>26</v>
      </c>
      <c r="AF295" s="7">
        <f t="shared" si="31"/>
        <v>2496</v>
      </c>
      <c r="AG295" s="11">
        <f t="shared" si="34"/>
        <v>23.214285714285712</v>
      </c>
      <c r="AH295" s="11">
        <f t="shared" si="32"/>
        <v>2228.5714285714284</v>
      </c>
    </row>
    <row r="296" spans="1:34" ht="155.1" customHeight="1" x14ac:dyDescent="0.45">
      <c r="A296" s="3" t="s">
        <v>91</v>
      </c>
      <c r="B296" s="4" t="s">
        <v>80</v>
      </c>
      <c r="C296" s="3" t="s">
        <v>321</v>
      </c>
      <c r="D296" s="3" t="s">
        <v>100</v>
      </c>
      <c r="E296" s="3" t="s">
        <v>703</v>
      </c>
      <c r="F296" s="3" t="s">
        <v>323</v>
      </c>
      <c r="G296" s="3" t="s">
        <v>704</v>
      </c>
      <c r="H296" s="3" t="s">
        <v>142</v>
      </c>
      <c r="I296" s="5" t="s">
        <v>29</v>
      </c>
      <c r="J296" s="3"/>
      <c r="K296" s="3"/>
      <c r="L296" s="3">
        <v>4</v>
      </c>
      <c r="M296" s="3"/>
      <c r="N296" s="3">
        <v>5</v>
      </c>
      <c r="O296" s="3"/>
      <c r="P296" s="3">
        <v>5</v>
      </c>
      <c r="Q296" s="3"/>
      <c r="R296" s="3">
        <v>5</v>
      </c>
      <c r="S296" s="3"/>
      <c r="T296" s="3">
        <v>8</v>
      </c>
      <c r="U296" s="3"/>
      <c r="V296" s="3">
        <v>14</v>
      </c>
      <c r="W296" s="3"/>
      <c r="X296" s="3">
        <v>13</v>
      </c>
      <c r="Y296" s="3">
        <f t="shared" si="28"/>
        <v>54</v>
      </c>
      <c r="Z296" s="7">
        <v>136</v>
      </c>
      <c r="AA296" s="7">
        <f t="shared" si="29"/>
        <v>7344</v>
      </c>
      <c r="AB296" s="3"/>
      <c r="AC296" s="7">
        <v>340</v>
      </c>
      <c r="AD296" s="7">
        <f t="shared" si="30"/>
        <v>18360</v>
      </c>
      <c r="AE296" s="7">
        <f t="shared" si="33"/>
        <v>88.4</v>
      </c>
      <c r="AF296" s="7">
        <f t="shared" si="31"/>
        <v>4773.6000000000004</v>
      </c>
      <c r="AG296" s="11">
        <f t="shared" si="34"/>
        <v>78.928571428571431</v>
      </c>
      <c r="AH296" s="11">
        <f t="shared" si="32"/>
        <v>4262.1428571428569</v>
      </c>
    </row>
    <row r="297" spans="1:34" ht="155.1" customHeight="1" x14ac:dyDescent="0.45">
      <c r="A297" s="3" t="s">
        <v>91</v>
      </c>
      <c r="B297" s="4" t="s">
        <v>80</v>
      </c>
      <c r="C297" s="3" t="s">
        <v>321</v>
      </c>
      <c r="D297" s="3" t="s">
        <v>107</v>
      </c>
      <c r="E297" s="3" t="s">
        <v>705</v>
      </c>
      <c r="F297" s="3" t="s">
        <v>511</v>
      </c>
      <c r="G297" s="3" t="s">
        <v>706</v>
      </c>
      <c r="H297" s="3" t="s">
        <v>120</v>
      </c>
      <c r="I297" s="5" t="s">
        <v>29</v>
      </c>
      <c r="J297" s="3"/>
      <c r="K297" s="3"/>
      <c r="L297" s="3">
        <v>4</v>
      </c>
      <c r="M297" s="3"/>
      <c r="N297" s="3">
        <v>4</v>
      </c>
      <c r="O297" s="3"/>
      <c r="P297" s="3">
        <v>7</v>
      </c>
      <c r="Q297" s="3"/>
      <c r="R297" s="3">
        <v>12</v>
      </c>
      <c r="S297" s="3"/>
      <c r="T297" s="3">
        <v>6</v>
      </c>
      <c r="U297" s="3"/>
      <c r="V297" s="3">
        <v>9</v>
      </c>
      <c r="W297" s="3"/>
      <c r="X297" s="3">
        <v>6</v>
      </c>
      <c r="Y297" s="3">
        <f t="shared" si="28"/>
        <v>48</v>
      </c>
      <c r="Z297" s="7">
        <v>116</v>
      </c>
      <c r="AA297" s="7">
        <f t="shared" si="29"/>
        <v>5568</v>
      </c>
      <c r="AB297" s="3"/>
      <c r="AC297" s="7">
        <v>290</v>
      </c>
      <c r="AD297" s="7">
        <f t="shared" si="30"/>
        <v>13920</v>
      </c>
      <c r="AE297" s="7">
        <f t="shared" si="33"/>
        <v>75.400000000000006</v>
      </c>
      <c r="AF297" s="7">
        <f t="shared" si="31"/>
        <v>3619.2000000000003</v>
      </c>
      <c r="AG297" s="11">
        <f t="shared" si="34"/>
        <v>67.321428571428569</v>
      </c>
      <c r="AH297" s="11">
        <f t="shared" si="32"/>
        <v>3231.4285714285716</v>
      </c>
    </row>
    <row r="298" spans="1:34" ht="155.1" customHeight="1" x14ac:dyDescent="0.45">
      <c r="A298" s="3" t="s">
        <v>91</v>
      </c>
      <c r="B298" s="4" t="s">
        <v>80</v>
      </c>
      <c r="C298" s="3" t="s">
        <v>163</v>
      </c>
      <c r="D298" s="3" t="s">
        <v>107</v>
      </c>
      <c r="E298" s="3" t="s">
        <v>707</v>
      </c>
      <c r="F298" s="3" t="s">
        <v>511</v>
      </c>
      <c r="G298" s="3" t="s">
        <v>708</v>
      </c>
      <c r="H298" s="3" t="s">
        <v>120</v>
      </c>
      <c r="I298" s="5" t="s">
        <v>29</v>
      </c>
      <c r="J298" s="3"/>
      <c r="K298" s="3"/>
      <c r="L298" s="3">
        <v>2</v>
      </c>
      <c r="M298" s="3"/>
      <c r="N298" s="3">
        <v>3</v>
      </c>
      <c r="O298" s="3"/>
      <c r="P298" s="3">
        <v>1</v>
      </c>
      <c r="Q298" s="3"/>
      <c r="R298" s="3">
        <v>3</v>
      </c>
      <c r="S298" s="3"/>
      <c r="T298" s="3">
        <v>2</v>
      </c>
      <c r="U298" s="3"/>
      <c r="V298" s="3">
        <v>3</v>
      </c>
      <c r="W298" s="3"/>
      <c r="X298" s="3">
        <v>3</v>
      </c>
      <c r="Y298" s="3">
        <f t="shared" si="28"/>
        <v>17</v>
      </c>
      <c r="Z298" s="7">
        <v>76</v>
      </c>
      <c r="AA298" s="7">
        <f t="shared" si="29"/>
        <v>1292</v>
      </c>
      <c r="AB298" s="3"/>
      <c r="AC298" s="7">
        <v>190</v>
      </c>
      <c r="AD298" s="7">
        <f t="shared" si="30"/>
        <v>3230</v>
      </c>
      <c r="AE298" s="7">
        <f t="shared" si="33"/>
        <v>49.4</v>
      </c>
      <c r="AF298" s="7">
        <f t="shared" si="31"/>
        <v>839.8</v>
      </c>
      <c r="AG298" s="11">
        <f t="shared" si="34"/>
        <v>44.107142857142854</v>
      </c>
      <c r="AH298" s="11">
        <f t="shared" si="32"/>
        <v>749.82142857142856</v>
      </c>
    </row>
    <row r="299" spans="1:34" ht="155.1" customHeight="1" x14ac:dyDescent="0.45">
      <c r="A299" s="3" t="s">
        <v>91</v>
      </c>
      <c r="B299" s="4" t="s">
        <v>80</v>
      </c>
      <c r="C299" s="3" t="s">
        <v>163</v>
      </c>
      <c r="D299" s="3" t="s">
        <v>107</v>
      </c>
      <c r="E299" s="3" t="s">
        <v>709</v>
      </c>
      <c r="F299" s="3" t="s">
        <v>710</v>
      </c>
      <c r="G299" s="3" t="s">
        <v>711</v>
      </c>
      <c r="H299" s="3" t="s">
        <v>142</v>
      </c>
      <c r="I299" s="5" t="s">
        <v>29</v>
      </c>
      <c r="J299" s="3"/>
      <c r="K299" s="3"/>
      <c r="L299" s="3"/>
      <c r="M299" s="3"/>
      <c r="N299" s="3"/>
      <c r="O299" s="3"/>
      <c r="P299" s="3">
        <v>1</v>
      </c>
      <c r="Q299" s="3"/>
      <c r="R299" s="3">
        <v>1</v>
      </c>
      <c r="S299" s="3"/>
      <c r="T299" s="3">
        <v>2</v>
      </c>
      <c r="U299" s="3"/>
      <c r="V299" s="3"/>
      <c r="W299" s="3"/>
      <c r="X299" s="3"/>
      <c r="Y299" s="3">
        <f t="shared" si="28"/>
        <v>4</v>
      </c>
      <c r="Z299" s="7">
        <v>76</v>
      </c>
      <c r="AA299" s="7">
        <f t="shared" si="29"/>
        <v>304</v>
      </c>
      <c r="AB299" s="3"/>
      <c r="AC299" s="7">
        <v>190</v>
      </c>
      <c r="AD299" s="7">
        <f t="shared" si="30"/>
        <v>760</v>
      </c>
      <c r="AE299" s="7">
        <f t="shared" si="33"/>
        <v>49.4</v>
      </c>
      <c r="AF299" s="7">
        <f t="shared" si="31"/>
        <v>197.6</v>
      </c>
      <c r="AG299" s="11">
        <f t="shared" si="34"/>
        <v>44.107142857142854</v>
      </c>
      <c r="AH299" s="11">
        <f t="shared" si="32"/>
        <v>176.42857142857142</v>
      </c>
    </row>
    <row r="300" spans="1:34" ht="155.1" customHeight="1" x14ac:dyDescent="0.45">
      <c r="A300" s="3" t="s">
        <v>91</v>
      </c>
      <c r="B300" s="4" t="s">
        <v>80</v>
      </c>
      <c r="C300" s="3" t="s">
        <v>123</v>
      </c>
      <c r="D300" s="3" t="s">
        <v>82</v>
      </c>
      <c r="E300" s="3" t="s">
        <v>712</v>
      </c>
      <c r="F300" s="3" t="s">
        <v>710</v>
      </c>
      <c r="G300" s="3" t="s">
        <v>713</v>
      </c>
      <c r="H300" s="3" t="s">
        <v>142</v>
      </c>
      <c r="I300" s="5" t="s">
        <v>29</v>
      </c>
      <c r="J300" s="3"/>
      <c r="K300" s="3"/>
      <c r="L300" s="3"/>
      <c r="M300" s="3"/>
      <c r="N300" s="3"/>
      <c r="O300" s="3"/>
      <c r="P300" s="3">
        <v>1</v>
      </c>
      <c r="Q300" s="3"/>
      <c r="R300" s="3"/>
      <c r="S300" s="3"/>
      <c r="T300" s="3">
        <v>10</v>
      </c>
      <c r="U300" s="3"/>
      <c r="V300" s="3">
        <v>11</v>
      </c>
      <c r="W300" s="3"/>
      <c r="X300" s="3">
        <v>5</v>
      </c>
      <c r="Y300" s="3">
        <f t="shared" si="28"/>
        <v>27</v>
      </c>
      <c r="Z300" s="7">
        <v>116</v>
      </c>
      <c r="AA300" s="7">
        <f t="shared" si="29"/>
        <v>3132</v>
      </c>
      <c r="AB300" s="3"/>
      <c r="AC300" s="7">
        <v>290</v>
      </c>
      <c r="AD300" s="7">
        <f t="shared" si="30"/>
        <v>7830</v>
      </c>
      <c r="AE300" s="7">
        <f t="shared" si="33"/>
        <v>75.400000000000006</v>
      </c>
      <c r="AF300" s="7">
        <f t="shared" si="31"/>
        <v>2035.8000000000002</v>
      </c>
      <c r="AG300" s="11">
        <f t="shared" si="34"/>
        <v>67.321428571428569</v>
      </c>
      <c r="AH300" s="11">
        <f t="shared" si="32"/>
        <v>1817.6785714285713</v>
      </c>
    </row>
    <row r="301" spans="1:34" ht="155.1" customHeight="1" x14ac:dyDescent="0.45">
      <c r="A301" s="3" t="s">
        <v>91</v>
      </c>
      <c r="B301" s="4" t="s">
        <v>80</v>
      </c>
      <c r="C301" s="3" t="s">
        <v>123</v>
      </c>
      <c r="D301" s="3" t="s">
        <v>82</v>
      </c>
      <c r="E301" s="3" t="s">
        <v>714</v>
      </c>
      <c r="F301" s="3" t="s">
        <v>639</v>
      </c>
      <c r="G301" s="3" t="s">
        <v>715</v>
      </c>
      <c r="H301" s="3" t="s">
        <v>99</v>
      </c>
      <c r="I301" s="5" t="s">
        <v>29</v>
      </c>
      <c r="J301" s="3"/>
      <c r="K301" s="3"/>
      <c r="L301" s="3">
        <v>2</v>
      </c>
      <c r="M301" s="3"/>
      <c r="N301" s="3">
        <v>4</v>
      </c>
      <c r="O301" s="3"/>
      <c r="P301" s="3">
        <v>5</v>
      </c>
      <c r="Q301" s="3"/>
      <c r="R301" s="3">
        <v>2</v>
      </c>
      <c r="S301" s="3"/>
      <c r="T301" s="3">
        <v>5</v>
      </c>
      <c r="U301" s="3"/>
      <c r="V301" s="3">
        <v>7</v>
      </c>
      <c r="W301" s="3"/>
      <c r="X301" s="3">
        <v>3</v>
      </c>
      <c r="Y301" s="3">
        <f t="shared" si="28"/>
        <v>28</v>
      </c>
      <c r="Z301" s="7">
        <v>100</v>
      </c>
      <c r="AA301" s="7">
        <f t="shared" si="29"/>
        <v>2800</v>
      </c>
      <c r="AB301" s="3"/>
      <c r="AC301" s="7">
        <v>250</v>
      </c>
      <c r="AD301" s="7">
        <f t="shared" si="30"/>
        <v>7000</v>
      </c>
      <c r="AE301" s="7">
        <f t="shared" si="33"/>
        <v>65</v>
      </c>
      <c r="AF301" s="7">
        <f t="shared" si="31"/>
        <v>1820</v>
      </c>
      <c r="AG301" s="11">
        <f t="shared" si="34"/>
        <v>58.035714285714278</v>
      </c>
      <c r="AH301" s="11">
        <f t="shared" si="32"/>
        <v>1624.9999999999998</v>
      </c>
    </row>
    <row r="302" spans="1:34" ht="155.1" customHeight="1" x14ac:dyDescent="0.45">
      <c r="A302" s="3" t="s">
        <v>91</v>
      </c>
      <c r="B302" s="4" t="s">
        <v>80</v>
      </c>
      <c r="C302" s="3" t="s">
        <v>81</v>
      </c>
      <c r="D302" s="3" t="s">
        <v>107</v>
      </c>
      <c r="E302" s="3" t="s">
        <v>716</v>
      </c>
      <c r="F302" s="3" t="s">
        <v>710</v>
      </c>
      <c r="G302" s="3" t="s">
        <v>717</v>
      </c>
      <c r="H302" s="3" t="s">
        <v>133</v>
      </c>
      <c r="I302" s="5" t="s">
        <v>29</v>
      </c>
      <c r="J302" s="3"/>
      <c r="K302" s="3"/>
      <c r="L302" s="3"/>
      <c r="M302" s="3"/>
      <c r="N302" s="3">
        <v>4</v>
      </c>
      <c r="O302" s="3"/>
      <c r="P302" s="3">
        <v>9</v>
      </c>
      <c r="Q302" s="3"/>
      <c r="R302" s="3">
        <v>2</v>
      </c>
      <c r="S302" s="3"/>
      <c r="T302" s="3">
        <v>9</v>
      </c>
      <c r="U302" s="3"/>
      <c r="V302" s="3">
        <v>15</v>
      </c>
      <c r="W302" s="3"/>
      <c r="X302" s="3">
        <v>10</v>
      </c>
      <c r="Y302" s="3">
        <f t="shared" si="28"/>
        <v>49</v>
      </c>
      <c r="Z302" s="7">
        <v>88</v>
      </c>
      <c r="AA302" s="7">
        <f t="shared" si="29"/>
        <v>4312</v>
      </c>
      <c r="AB302" s="3"/>
      <c r="AC302" s="7">
        <v>220</v>
      </c>
      <c r="AD302" s="7">
        <f t="shared" si="30"/>
        <v>10780</v>
      </c>
      <c r="AE302" s="7">
        <f t="shared" si="33"/>
        <v>57.2</v>
      </c>
      <c r="AF302" s="7">
        <f t="shared" si="31"/>
        <v>2802.8</v>
      </c>
      <c r="AG302" s="11">
        <f t="shared" si="34"/>
        <v>51.071428571428569</v>
      </c>
      <c r="AH302" s="11">
        <f t="shared" si="32"/>
        <v>2502.5</v>
      </c>
    </row>
    <row r="303" spans="1:34" ht="155.1" customHeight="1" x14ac:dyDescent="0.45">
      <c r="A303" s="3" t="s">
        <v>91</v>
      </c>
      <c r="B303" s="4" t="s">
        <v>80</v>
      </c>
      <c r="C303" s="3" t="s">
        <v>129</v>
      </c>
      <c r="D303" s="3" t="s">
        <v>107</v>
      </c>
      <c r="E303" s="3" t="s">
        <v>718</v>
      </c>
      <c r="F303" s="3" t="s">
        <v>567</v>
      </c>
      <c r="G303" s="3" t="s">
        <v>719</v>
      </c>
      <c r="H303" s="3" t="s">
        <v>133</v>
      </c>
      <c r="I303" s="5" t="s">
        <v>29</v>
      </c>
      <c r="J303" s="3"/>
      <c r="K303" s="3"/>
      <c r="L303" s="3">
        <v>2</v>
      </c>
      <c r="M303" s="3"/>
      <c r="N303" s="3">
        <v>1</v>
      </c>
      <c r="O303" s="3"/>
      <c r="P303" s="3">
        <v>2</v>
      </c>
      <c r="Q303" s="3"/>
      <c r="R303" s="3">
        <v>2</v>
      </c>
      <c r="S303" s="3"/>
      <c r="T303" s="3">
        <v>3</v>
      </c>
      <c r="U303" s="3"/>
      <c r="V303" s="3">
        <v>6</v>
      </c>
      <c r="W303" s="3"/>
      <c r="X303" s="3">
        <v>6</v>
      </c>
      <c r="Y303" s="3">
        <f t="shared" si="28"/>
        <v>22</v>
      </c>
      <c r="Z303" s="7">
        <v>44</v>
      </c>
      <c r="AA303" s="7">
        <f t="shared" si="29"/>
        <v>968</v>
      </c>
      <c r="AB303" s="3"/>
      <c r="AC303" s="7">
        <v>110</v>
      </c>
      <c r="AD303" s="7">
        <f t="shared" si="30"/>
        <v>2420</v>
      </c>
      <c r="AE303" s="7">
        <f t="shared" si="33"/>
        <v>28.6</v>
      </c>
      <c r="AF303" s="7">
        <f t="shared" si="31"/>
        <v>629.20000000000005</v>
      </c>
      <c r="AG303" s="11">
        <f t="shared" si="34"/>
        <v>25.535714285714285</v>
      </c>
      <c r="AH303" s="11">
        <f t="shared" si="32"/>
        <v>561.78571428571422</v>
      </c>
    </row>
    <row r="304" spans="1:34" ht="155.1" customHeight="1" x14ac:dyDescent="0.45">
      <c r="A304" s="3" t="s">
        <v>91</v>
      </c>
      <c r="B304" s="4" t="s">
        <v>80</v>
      </c>
      <c r="C304" s="3" t="s">
        <v>129</v>
      </c>
      <c r="D304" s="3" t="s">
        <v>107</v>
      </c>
      <c r="E304" s="3" t="s">
        <v>718</v>
      </c>
      <c r="F304" s="3" t="s">
        <v>567</v>
      </c>
      <c r="G304" s="3" t="s">
        <v>719</v>
      </c>
      <c r="H304" s="3" t="s">
        <v>111</v>
      </c>
      <c r="I304" s="5" t="s">
        <v>29</v>
      </c>
      <c r="J304" s="3"/>
      <c r="K304" s="3"/>
      <c r="L304" s="3"/>
      <c r="M304" s="3"/>
      <c r="N304" s="3"/>
      <c r="O304" s="3"/>
      <c r="P304" s="3">
        <v>3</v>
      </c>
      <c r="Q304" s="3"/>
      <c r="R304" s="3"/>
      <c r="S304" s="3"/>
      <c r="T304" s="3"/>
      <c r="U304" s="3"/>
      <c r="V304" s="3"/>
      <c r="W304" s="3"/>
      <c r="X304" s="3"/>
      <c r="Y304" s="3">
        <f t="shared" si="28"/>
        <v>3</v>
      </c>
      <c r="Z304" s="7">
        <v>44</v>
      </c>
      <c r="AA304" s="7">
        <f t="shared" si="29"/>
        <v>132</v>
      </c>
      <c r="AB304" s="3"/>
      <c r="AC304" s="7">
        <v>110</v>
      </c>
      <c r="AD304" s="7">
        <f t="shared" si="30"/>
        <v>330</v>
      </c>
      <c r="AE304" s="7">
        <f t="shared" si="33"/>
        <v>28.6</v>
      </c>
      <c r="AF304" s="7">
        <f t="shared" si="31"/>
        <v>85.800000000000011</v>
      </c>
      <c r="AG304" s="11">
        <f t="shared" si="34"/>
        <v>25.535714285714285</v>
      </c>
      <c r="AH304" s="11">
        <f t="shared" si="32"/>
        <v>76.607142857142861</v>
      </c>
    </row>
    <row r="305" spans="1:34" ht="155.1" customHeight="1" x14ac:dyDescent="0.45">
      <c r="A305" s="3" t="s">
        <v>91</v>
      </c>
      <c r="B305" s="4" t="s">
        <v>80</v>
      </c>
      <c r="C305" s="3" t="s">
        <v>81</v>
      </c>
      <c r="D305" s="3" t="s">
        <v>107</v>
      </c>
      <c r="E305" s="3" t="s">
        <v>720</v>
      </c>
      <c r="F305" s="3" t="s">
        <v>511</v>
      </c>
      <c r="G305" s="3" t="s">
        <v>721</v>
      </c>
      <c r="H305" s="3" t="s">
        <v>120</v>
      </c>
      <c r="I305" s="5" t="s">
        <v>29</v>
      </c>
      <c r="J305" s="3"/>
      <c r="K305" s="3"/>
      <c r="L305" s="3"/>
      <c r="M305" s="3"/>
      <c r="N305" s="3"/>
      <c r="O305" s="3"/>
      <c r="P305" s="3">
        <v>2</v>
      </c>
      <c r="Q305" s="3"/>
      <c r="R305" s="3">
        <v>4</v>
      </c>
      <c r="S305" s="3"/>
      <c r="T305" s="3">
        <v>2</v>
      </c>
      <c r="U305" s="3"/>
      <c r="V305" s="3">
        <v>1</v>
      </c>
      <c r="W305" s="3"/>
      <c r="X305" s="3"/>
      <c r="Y305" s="3">
        <f t="shared" si="28"/>
        <v>9</v>
      </c>
      <c r="Z305" s="7">
        <v>80</v>
      </c>
      <c r="AA305" s="7">
        <f t="shared" si="29"/>
        <v>720</v>
      </c>
      <c r="AB305" s="3"/>
      <c r="AC305" s="7">
        <v>200</v>
      </c>
      <c r="AD305" s="7">
        <f t="shared" si="30"/>
        <v>1800</v>
      </c>
      <c r="AE305" s="7">
        <f t="shared" si="33"/>
        <v>52</v>
      </c>
      <c r="AF305" s="7">
        <f t="shared" si="31"/>
        <v>468</v>
      </c>
      <c r="AG305" s="11">
        <f t="shared" si="34"/>
        <v>46.428571428571423</v>
      </c>
      <c r="AH305" s="11">
        <f t="shared" si="32"/>
        <v>417.85714285714283</v>
      </c>
    </row>
    <row r="306" spans="1:34" ht="155.1" customHeight="1" x14ac:dyDescent="0.45">
      <c r="A306" s="3" t="s">
        <v>91</v>
      </c>
      <c r="B306" s="4" t="s">
        <v>80</v>
      </c>
      <c r="C306" s="3" t="s">
        <v>129</v>
      </c>
      <c r="D306" s="3" t="s">
        <v>100</v>
      </c>
      <c r="E306" s="3" t="s">
        <v>722</v>
      </c>
      <c r="F306" s="3" t="s">
        <v>567</v>
      </c>
      <c r="G306" s="3" t="s">
        <v>723</v>
      </c>
      <c r="H306" s="3" t="s">
        <v>679</v>
      </c>
      <c r="I306" s="5" t="s">
        <v>20</v>
      </c>
      <c r="J306" s="3"/>
      <c r="K306" s="3">
        <v>1</v>
      </c>
      <c r="L306" s="3">
        <v>3</v>
      </c>
      <c r="M306" s="3">
        <v>3</v>
      </c>
      <c r="N306" s="3">
        <v>3</v>
      </c>
      <c r="O306" s="3">
        <v>3</v>
      </c>
      <c r="P306" s="3">
        <v>5</v>
      </c>
      <c r="Q306" s="3">
        <v>5</v>
      </c>
      <c r="R306" s="3"/>
      <c r="S306" s="3"/>
      <c r="T306" s="3"/>
      <c r="U306" s="3"/>
      <c r="V306" s="3"/>
      <c r="W306" s="3"/>
      <c r="X306" s="3"/>
      <c r="Y306" s="3">
        <f t="shared" si="28"/>
        <v>23</v>
      </c>
      <c r="Z306" s="7">
        <v>40</v>
      </c>
      <c r="AA306" s="7">
        <f t="shared" si="29"/>
        <v>920</v>
      </c>
      <c r="AB306" s="3"/>
      <c r="AC306" s="7">
        <v>100</v>
      </c>
      <c r="AD306" s="7">
        <f t="shared" si="30"/>
        <v>2300</v>
      </c>
      <c r="AE306" s="7">
        <f t="shared" si="33"/>
        <v>26</v>
      </c>
      <c r="AF306" s="7">
        <f t="shared" si="31"/>
        <v>598</v>
      </c>
      <c r="AG306" s="11">
        <f t="shared" si="34"/>
        <v>23.214285714285712</v>
      </c>
      <c r="AH306" s="11">
        <f t="shared" si="32"/>
        <v>533.92857142857133</v>
      </c>
    </row>
    <row r="307" spans="1:34" ht="155.1" customHeight="1" x14ac:dyDescent="0.45">
      <c r="A307" s="3" t="s">
        <v>91</v>
      </c>
      <c r="B307" s="4" t="s">
        <v>80</v>
      </c>
      <c r="C307" s="3" t="s">
        <v>129</v>
      </c>
      <c r="D307" s="3" t="s">
        <v>100</v>
      </c>
      <c r="E307" s="3" t="s">
        <v>724</v>
      </c>
      <c r="F307" s="3" t="s">
        <v>567</v>
      </c>
      <c r="G307" s="3" t="s">
        <v>725</v>
      </c>
      <c r="H307" s="3" t="s">
        <v>133</v>
      </c>
      <c r="I307" s="5" t="s">
        <v>20</v>
      </c>
      <c r="J307" s="3"/>
      <c r="K307" s="3">
        <v>1</v>
      </c>
      <c r="L307" s="3"/>
      <c r="M307" s="3">
        <v>2</v>
      </c>
      <c r="N307" s="3">
        <v>3</v>
      </c>
      <c r="O307" s="3">
        <v>3</v>
      </c>
      <c r="P307" s="3"/>
      <c r="Q307" s="3"/>
      <c r="R307" s="3"/>
      <c r="S307" s="3"/>
      <c r="T307" s="3"/>
      <c r="U307" s="3"/>
      <c r="V307" s="3"/>
      <c r="W307" s="3"/>
      <c r="X307" s="3"/>
      <c r="Y307" s="3">
        <f t="shared" si="28"/>
        <v>9</v>
      </c>
      <c r="Z307" s="7">
        <v>40</v>
      </c>
      <c r="AA307" s="7">
        <f t="shared" si="29"/>
        <v>360</v>
      </c>
      <c r="AB307" s="3"/>
      <c r="AC307" s="7">
        <v>100</v>
      </c>
      <c r="AD307" s="7">
        <f t="shared" si="30"/>
        <v>900</v>
      </c>
      <c r="AE307" s="7">
        <f t="shared" si="33"/>
        <v>26</v>
      </c>
      <c r="AF307" s="7">
        <f t="shared" si="31"/>
        <v>234</v>
      </c>
      <c r="AG307" s="11">
        <f t="shared" si="34"/>
        <v>23.214285714285712</v>
      </c>
      <c r="AH307" s="11">
        <f t="shared" si="32"/>
        <v>208.92857142857142</v>
      </c>
    </row>
    <row r="308" spans="1:34" ht="155.1" customHeight="1" x14ac:dyDescent="0.45">
      <c r="A308" s="3" t="s">
        <v>91</v>
      </c>
      <c r="B308" s="4" t="s">
        <v>80</v>
      </c>
      <c r="C308" s="3" t="s">
        <v>129</v>
      </c>
      <c r="D308" s="3" t="s">
        <v>100</v>
      </c>
      <c r="E308" s="3" t="s">
        <v>726</v>
      </c>
      <c r="F308" s="3" t="s">
        <v>567</v>
      </c>
      <c r="G308" s="3" t="s">
        <v>727</v>
      </c>
      <c r="H308" s="3" t="s">
        <v>389</v>
      </c>
      <c r="I308" s="5" t="s">
        <v>20</v>
      </c>
      <c r="J308" s="3"/>
      <c r="K308" s="3"/>
      <c r="L308" s="3"/>
      <c r="M308" s="3">
        <v>1</v>
      </c>
      <c r="N308" s="3">
        <v>4</v>
      </c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>
        <f t="shared" si="28"/>
        <v>5</v>
      </c>
      <c r="Z308" s="7">
        <v>36</v>
      </c>
      <c r="AA308" s="7">
        <f t="shared" si="29"/>
        <v>180</v>
      </c>
      <c r="AB308" s="3"/>
      <c r="AC308" s="7">
        <v>90</v>
      </c>
      <c r="AD308" s="7">
        <f t="shared" si="30"/>
        <v>450</v>
      </c>
      <c r="AE308" s="7">
        <f t="shared" si="33"/>
        <v>23.400000000000002</v>
      </c>
      <c r="AF308" s="7">
        <f t="shared" si="31"/>
        <v>117.00000000000001</v>
      </c>
      <c r="AG308" s="11">
        <f t="shared" si="34"/>
        <v>20.892857142857142</v>
      </c>
      <c r="AH308" s="11">
        <f t="shared" si="32"/>
        <v>104.46428571428571</v>
      </c>
    </row>
    <row r="309" spans="1:34" ht="155.1" customHeight="1" x14ac:dyDescent="0.45">
      <c r="A309" s="3" t="s">
        <v>91</v>
      </c>
      <c r="B309" s="4" t="s">
        <v>80</v>
      </c>
      <c r="C309" s="3" t="s">
        <v>129</v>
      </c>
      <c r="D309" s="3" t="s">
        <v>100</v>
      </c>
      <c r="E309" s="3" t="s">
        <v>726</v>
      </c>
      <c r="F309" s="3" t="s">
        <v>567</v>
      </c>
      <c r="G309" s="3" t="s">
        <v>727</v>
      </c>
      <c r="H309" s="3" t="s">
        <v>142</v>
      </c>
      <c r="I309" s="5" t="s">
        <v>20</v>
      </c>
      <c r="J309" s="3"/>
      <c r="K309" s="3">
        <v>2</v>
      </c>
      <c r="L309" s="3">
        <v>1</v>
      </c>
      <c r="M309" s="3"/>
      <c r="N309" s="3"/>
      <c r="O309" s="3">
        <v>3</v>
      </c>
      <c r="P309" s="3"/>
      <c r="Q309" s="3"/>
      <c r="R309" s="3"/>
      <c r="S309" s="3"/>
      <c r="T309" s="3"/>
      <c r="U309" s="3"/>
      <c r="V309" s="3"/>
      <c r="W309" s="3"/>
      <c r="X309" s="3"/>
      <c r="Y309" s="3">
        <f t="shared" si="28"/>
        <v>6</v>
      </c>
      <c r="Z309" s="7">
        <v>36</v>
      </c>
      <c r="AA309" s="7">
        <f t="shared" si="29"/>
        <v>216</v>
      </c>
      <c r="AB309" s="3"/>
      <c r="AC309" s="7">
        <v>90</v>
      </c>
      <c r="AD309" s="7">
        <f t="shared" si="30"/>
        <v>540</v>
      </c>
      <c r="AE309" s="7">
        <f t="shared" si="33"/>
        <v>23.400000000000002</v>
      </c>
      <c r="AF309" s="7">
        <f t="shared" si="31"/>
        <v>140.4</v>
      </c>
      <c r="AG309" s="11">
        <f t="shared" si="34"/>
        <v>20.892857142857142</v>
      </c>
      <c r="AH309" s="11">
        <f t="shared" si="32"/>
        <v>125.35714285714286</v>
      </c>
    </row>
    <row r="310" spans="1:34" ht="155.1" customHeight="1" x14ac:dyDescent="0.45">
      <c r="A310" s="3" t="s">
        <v>91</v>
      </c>
      <c r="B310" s="4" t="s">
        <v>80</v>
      </c>
      <c r="C310" s="3" t="s">
        <v>129</v>
      </c>
      <c r="D310" s="3" t="s">
        <v>100</v>
      </c>
      <c r="E310" s="3" t="s">
        <v>728</v>
      </c>
      <c r="F310" s="3" t="s">
        <v>357</v>
      </c>
      <c r="G310" s="3" t="s">
        <v>729</v>
      </c>
      <c r="H310" s="3" t="s">
        <v>133</v>
      </c>
      <c r="I310" s="5" t="s">
        <v>20</v>
      </c>
      <c r="J310" s="3"/>
      <c r="K310" s="3"/>
      <c r="L310" s="3"/>
      <c r="M310" s="3">
        <v>3</v>
      </c>
      <c r="N310" s="3">
        <v>1</v>
      </c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>
        <f t="shared" si="28"/>
        <v>4</v>
      </c>
      <c r="Z310" s="7">
        <v>44</v>
      </c>
      <c r="AA310" s="7">
        <f t="shared" si="29"/>
        <v>176</v>
      </c>
      <c r="AB310" s="3"/>
      <c r="AC310" s="7">
        <v>110</v>
      </c>
      <c r="AD310" s="7">
        <f t="shared" si="30"/>
        <v>440</v>
      </c>
      <c r="AE310" s="7">
        <f t="shared" si="33"/>
        <v>28.6</v>
      </c>
      <c r="AF310" s="7">
        <f t="shared" si="31"/>
        <v>114.4</v>
      </c>
      <c r="AG310" s="11">
        <f t="shared" si="34"/>
        <v>25.535714285714285</v>
      </c>
      <c r="AH310" s="11">
        <f t="shared" si="32"/>
        <v>102.14285714285714</v>
      </c>
    </row>
    <row r="311" spans="1:34" ht="155.1" customHeight="1" x14ac:dyDescent="0.45">
      <c r="A311" s="3" t="s">
        <v>91</v>
      </c>
      <c r="B311" s="4" t="s">
        <v>80</v>
      </c>
      <c r="C311" s="3" t="s">
        <v>129</v>
      </c>
      <c r="D311" s="3" t="s">
        <v>100</v>
      </c>
      <c r="E311" s="3" t="s">
        <v>728</v>
      </c>
      <c r="F311" s="3" t="s">
        <v>357</v>
      </c>
      <c r="G311" s="3" t="s">
        <v>729</v>
      </c>
      <c r="H311" s="3" t="s">
        <v>142</v>
      </c>
      <c r="I311" s="5" t="s">
        <v>20</v>
      </c>
      <c r="J311" s="3"/>
      <c r="K311" s="3">
        <v>2</v>
      </c>
      <c r="L311" s="3"/>
      <c r="M311" s="3">
        <v>3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>
        <f t="shared" si="28"/>
        <v>5</v>
      </c>
      <c r="Z311" s="7">
        <v>44</v>
      </c>
      <c r="AA311" s="7">
        <f t="shared" si="29"/>
        <v>220</v>
      </c>
      <c r="AB311" s="3"/>
      <c r="AC311" s="7">
        <v>110</v>
      </c>
      <c r="AD311" s="7">
        <f t="shared" si="30"/>
        <v>550</v>
      </c>
      <c r="AE311" s="7">
        <f t="shared" si="33"/>
        <v>28.6</v>
      </c>
      <c r="AF311" s="7">
        <f t="shared" si="31"/>
        <v>143</v>
      </c>
      <c r="AG311" s="11">
        <f t="shared" si="34"/>
        <v>25.535714285714285</v>
      </c>
      <c r="AH311" s="11">
        <f t="shared" si="32"/>
        <v>127.67857142857142</v>
      </c>
    </row>
    <row r="312" spans="1:34" ht="155.1" customHeight="1" x14ac:dyDescent="0.45">
      <c r="A312" s="3" t="s">
        <v>91</v>
      </c>
      <c r="B312" s="4" t="s">
        <v>80</v>
      </c>
      <c r="C312" s="3" t="s">
        <v>129</v>
      </c>
      <c r="D312" s="3" t="s">
        <v>107</v>
      </c>
      <c r="E312" s="3" t="s">
        <v>730</v>
      </c>
      <c r="F312" s="3" t="s">
        <v>357</v>
      </c>
      <c r="G312" s="3" t="s">
        <v>731</v>
      </c>
      <c r="H312" s="3" t="s">
        <v>133</v>
      </c>
      <c r="I312" s="5" t="s">
        <v>20</v>
      </c>
      <c r="J312" s="3"/>
      <c r="K312" s="3"/>
      <c r="L312" s="3"/>
      <c r="M312" s="3">
        <v>1</v>
      </c>
      <c r="N312" s="3">
        <v>2</v>
      </c>
      <c r="O312" s="3">
        <v>2</v>
      </c>
      <c r="P312" s="3">
        <v>2</v>
      </c>
      <c r="Q312" s="3">
        <v>5</v>
      </c>
      <c r="R312" s="3"/>
      <c r="S312" s="3"/>
      <c r="T312" s="3"/>
      <c r="U312" s="3"/>
      <c r="V312" s="3"/>
      <c r="W312" s="3"/>
      <c r="X312" s="3"/>
      <c r="Y312" s="3">
        <f t="shared" si="28"/>
        <v>12</v>
      </c>
      <c r="Z312" s="7">
        <v>36</v>
      </c>
      <c r="AA312" s="7">
        <f t="shared" si="29"/>
        <v>432</v>
      </c>
      <c r="AB312" s="3"/>
      <c r="AC312" s="7">
        <v>90</v>
      </c>
      <c r="AD312" s="7">
        <f t="shared" si="30"/>
        <v>1080</v>
      </c>
      <c r="AE312" s="7">
        <f t="shared" si="33"/>
        <v>23.400000000000002</v>
      </c>
      <c r="AF312" s="7">
        <f t="shared" si="31"/>
        <v>280.8</v>
      </c>
      <c r="AG312" s="11">
        <f t="shared" si="34"/>
        <v>20.892857142857142</v>
      </c>
      <c r="AH312" s="11">
        <f t="shared" si="32"/>
        <v>250.71428571428572</v>
      </c>
    </row>
    <row r="313" spans="1:34" ht="155.1" customHeight="1" x14ac:dyDescent="0.45">
      <c r="A313" s="3" t="s">
        <v>91</v>
      </c>
      <c r="B313" s="4" t="s">
        <v>80</v>
      </c>
      <c r="C313" s="3" t="s">
        <v>112</v>
      </c>
      <c r="D313" s="3" t="s">
        <v>100</v>
      </c>
      <c r="E313" s="3" t="s">
        <v>732</v>
      </c>
      <c r="F313" s="3" t="s">
        <v>585</v>
      </c>
      <c r="G313" s="3" t="s">
        <v>733</v>
      </c>
      <c r="H313" s="3" t="s">
        <v>133</v>
      </c>
      <c r="I313" s="5" t="s">
        <v>20</v>
      </c>
      <c r="J313" s="3"/>
      <c r="K313" s="3">
        <v>1</v>
      </c>
      <c r="L313" s="3">
        <v>1</v>
      </c>
      <c r="M313" s="3">
        <v>7</v>
      </c>
      <c r="N313" s="3">
        <v>12</v>
      </c>
      <c r="O313" s="3">
        <v>7</v>
      </c>
      <c r="P313" s="3">
        <v>2</v>
      </c>
      <c r="Q313" s="3"/>
      <c r="R313" s="3"/>
      <c r="S313" s="3"/>
      <c r="T313" s="3"/>
      <c r="U313" s="3"/>
      <c r="V313" s="3"/>
      <c r="W313" s="3"/>
      <c r="X313" s="3"/>
      <c r="Y313" s="3">
        <f t="shared" si="28"/>
        <v>30</v>
      </c>
      <c r="Z313" s="7">
        <v>56</v>
      </c>
      <c r="AA313" s="7">
        <f t="shared" si="29"/>
        <v>1680</v>
      </c>
      <c r="AB313" s="3"/>
      <c r="AC313" s="7">
        <v>140</v>
      </c>
      <c r="AD313" s="7">
        <f t="shared" si="30"/>
        <v>4200</v>
      </c>
      <c r="AE313" s="7">
        <f t="shared" si="33"/>
        <v>36.4</v>
      </c>
      <c r="AF313" s="7">
        <f t="shared" si="31"/>
        <v>1092</v>
      </c>
      <c r="AG313" s="11">
        <f t="shared" si="34"/>
        <v>32.499999999999993</v>
      </c>
      <c r="AH313" s="11">
        <f t="shared" si="32"/>
        <v>974.99999999999977</v>
      </c>
    </row>
    <row r="314" spans="1:34" ht="155.1" customHeight="1" x14ac:dyDescent="0.45">
      <c r="A314" s="3" t="s">
        <v>91</v>
      </c>
      <c r="B314" s="4" t="s">
        <v>80</v>
      </c>
      <c r="C314" s="3" t="s">
        <v>112</v>
      </c>
      <c r="D314" s="3" t="s">
        <v>100</v>
      </c>
      <c r="E314" s="3" t="s">
        <v>734</v>
      </c>
      <c r="F314" s="3" t="s">
        <v>585</v>
      </c>
      <c r="G314" s="3" t="s">
        <v>735</v>
      </c>
      <c r="H314" s="3" t="s">
        <v>658</v>
      </c>
      <c r="I314" s="5" t="s">
        <v>20</v>
      </c>
      <c r="J314" s="3"/>
      <c r="K314" s="3">
        <v>2</v>
      </c>
      <c r="L314" s="3">
        <v>2</v>
      </c>
      <c r="M314" s="3">
        <v>7</v>
      </c>
      <c r="N314" s="3">
        <v>3</v>
      </c>
      <c r="O314" s="3">
        <v>3</v>
      </c>
      <c r="P314" s="3">
        <v>2</v>
      </c>
      <c r="Q314" s="3">
        <v>2</v>
      </c>
      <c r="R314" s="3"/>
      <c r="S314" s="3"/>
      <c r="T314" s="3"/>
      <c r="U314" s="3"/>
      <c r="V314" s="3"/>
      <c r="W314" s="3"/>
      <c r="X314" s="3"/>
      <c r="Y314" s="3">
        <f t="shared" si="28"/>
        <v>21</v>
      </c>
      <c r="Z314" s="7">
        <v>52</v>
      </c>
      <c r="AA314" s="7">
        <f t="shared" si="29"/>
        <v>1092</v>
      </c>
      <c r="AB314" s="3"/>
      <c r="AC314" s="7">
        <v>130</v>
      </c>
      <c r="AD314" s="7">
        <f t="shared" si="30"/>
        <v>2730</v>
      </c>
      <c r="AE314" s="7">
        <f t="shared" si="33"/>
        <v>33.800000000000004</v>
      </c>
      <c r="AF314" s="7">
        <f t="shared" si="31"/>
        <v>709.80000000000007</v>
      </c>
      <c r="AG314" s="11">
        <f t="shared" si="34"/>
        <v>30.178571428571431</v>
      </c>
      <c r="AH314" s="11">
        <f t="shared" si="32"/>
        <v>633.75</v>
      </c>
    </row>
    <row r="315" spans="1:34" ht="155.1" customHeight="1" x14ac:dyDescent="0.45">
      <c r="A315" s="3" t="s">
        <v>91</v>
      </c>
      <c r="B315" s="4" t="s">
        <v>80</v>
      </c>
      <c r="C315" s="3" t="s">
        <v>112</v>
      </c>
      <c r="D315" s="3" t="s">
        <v>100</v>
      </c>
      <c r="E315" s="3" t="s">
        <v>736</v>
      </c>
      <c r="F315" s="3" t="s">
        <v>588</v>
      </c>
      <c r="G315" s="3" t="s">
        <v>737</v>
      </c>
      <c r="H315" s="3" t="s">
        <v>679</v>
      </c>
      <c r="I315" s="5" t="s">
        <v>20</v>
      </c>
      <c r="J315" s="3"/>
      <c r="K315" s="3">
        <v>1</v>
      </c>
      <c r="L315" s="3"/>
      <c r="M315" s="3">
        <v>3</v>
      </c>
      <c r="N315" s="3">
        <v>5</v>
      </c>
      <c r="O315" s="3">
        <v>4</v>
      </c>
      <c r="P315" s="3">
        <v>5</v>
      </c>
      <c r="Q315" s="3">
        <v>4</v>
      </c>
      <c r="R315" s="3"/>
      <c r="S315" s="3"/>
      <c r="T315" s="3"/>
      <c r="U315" s="3"/>
      <c r="V315" s="3"/>
      <c r="W315" s="3"/>
      <c r="X315" s="3"/>
      <c r="Y315" s="3">
        <f t="shared" si="28"/>
        <v>22</v>
      </c>
      <c r="Z315" s="7">
        <v>52</v>
      </c>
      <c r="AA315" s="7">
        <f t="shared" si="29"/>
        <v>1144</v>
      </c>
      <c r="AB315" s="3"/>
      <c r="AC315" s="7">
        <v>130</v>
      </c>
      <c r="AD315" s="7">
        <f t="shared" si="30"/>
        <v>2860</v>
      </c>
      <c r="AE315" s="7">
        <f t="shared" si="33"/>
        <v>33.800000000000004</v>
      </c>
      <c r="AF315" s="7">
        <f t="shared" si="31"/>
        <v>743.60000000000014</v>
      </c>
      <c r="AG315" s="11">
        <f t="shared" si="34"/>
        <v>30.178571428571431</v>
      </c>
      <c r="AH315" s="11">
        <f t="shared" si="32"/>
        <v>663.92857142857144</v>
      </c>
    </row>
    <row r="316" spans="1:34" ht="155.1" customHeight="1" x14ac:dyDescent="0.45">
      <c r="A316" s="3" t="s">
        <v>91</v>
      </c>
      <c r="B316" s="4" t="s">
        <v>80</v>
      </c>
      <c r="C316" s="3" t="s">
        <v>112</v>
      </c>
      <c r="D316" s="3" t="s">
        <v>100</v>
      </c>
      <c r="E316" s="3" t="s">
        <v>736</v>
      </c>
      <c r="F316" s="3" t="s">
        <v>588</v>
      </c>
      <c r="G316" s="3" t="s">
        <v>737</v>
      </c>
      <c r="H316" s="3" t="s">
        <v>142</v>
      </c>
      <c r="I316" s="5" t="s">
        <v>20</v>
      </c>
      <c r="J316" s="3"/>
      <c r="K316" s="3"/>
      <c r="L316" s="3">
        <v>1</v>
      </c>
      <c r="M316" s="3">
        <v>1</v>
      </c>
      <c r="N316" s="3">
        <v>1</v>
      </c>
      <c r="O316" s="3">
        <v>1</v>
      </c>
      <c r="P316" s="3"/>
      <c r="Q316" s="3"/>
      <c r="R316" s="3"/>
      <c r="S316" s="3"/>
      <c r="T316" s="3"/>
      <c r="U316" s="3"/>
      <c r="V316" s="3"/>
      <c r="W316" s="3"/>
      <c r="X316" s="3"/>
      <c r="Y316" s="3">
        <f t="shared" si="28"/>
        <v>4</v>
      </c>
      <c r="Z316" s="7">
        <v>52</v>
      </c>
      <c r="AA316" s="7">
        <f t="shared" si="29"/>
        <v>208</v>
      </c>
      <c r="AB316" s="3"/>
      <c r="AC316" s="7">
        <v>130</v>
      </c>
      <c r="AD316" s="7">
        <f t="shared" si="30"/>
        <v>520</v>
      </c>
      <c r="AE316" s="7">
        <f t="shared" si="33"/>
        <v>33.800000000000004</v>
      </c>
      <c r="AF316" s="7">
        <f t="shared" si="31"/>
        <v>135.20000000000002</v>
      </c>
      <c r="AG316" s="11">
        <f t="shared" si="34"/>
        <v>30.178571428571431</v>
      </c>
      <c r="AH316" s="11">
        <f t="shared" si="32"/>
        <v>120.71428571428572</v>
      </c>
    </row>
    <row r="317" spans="1:34" ht="155.1" customHeight="1" x14ac:dyDescent="0.45">
      <c r="A317" s="3" t="s">
        <v>91</v>
      </c>
      <c r="B317" s="4" t="s">
        <v>80</v>
      </c>
      <c r="C317" s="3" t="s">
        <v>112</v>
      </c>
      <c r="D317" s="3" t="s">
        <v>100</v>
      </c>
      <c r="E317" s="3" t="s">
        <v>738</v>
      </c>
      <c r="F317" s="3" t="s">
        <v>588</v>
      </c>
      <c r="G317" s="3" t="s">
        <v>739</v>
      </c>
      <c r="H317" s="3" t="s">
        <v>389</v>
      </c>
      <c r="I317" s="5" t="s">
        <v>20</v>
      </c>
      <c r="J317" s="3"/>
      <c r="K317" s="3">
        <v>1</v>
      </c>
      <c r="L317" s="3"/>
      <c r="M317" s="3">
        <v>3</v>
      </c>
      <c r="N317" s="3">
        <v>3</v>
      </c>
      <c r="O317" s="3">
        <v>4</v>
      </c>
      <c r="P317" s="3">
        <v>4</v>
      </c>
      <c r="Q317" s="3">
        <v>2</v>
      </c>
      <c r="R317" s="3"/>
      <c r="S317" s="3"/>
      <c r="T317" s="3"/>
      <c r="U317" s="3"/>
      <c r="V317" s="3"/>
      <c r="W317" s="3"/>
      <c r="X317" s="3"/>
      <c r="Y317" s="3">
        <f t="shared" si="28"/>
        <v>17</v>
      </c>
      <c r="Z317" s="7">
        <v>60</v>
      </c>
      <c r="AA317" s="7">
        <f t="shared" si="29"/>
        <v>1020</v>
      </c>
      <c r="AB317" s="3"/>
      <c r="AC317" s="7">
        <v>150</v>
      </c>
      <c r="AD317" s="7">
        <f t="shared" si="30"/>
        <v>2550</v>
      </c>
      <c r="AE317" s="7">
        <f t="shared" si="33"/>
        <v>39</v>
      </c>
      <c r="AF317" s="7">
        <f t="shared" si="31"/>
        <v>663</v>
      </c>
      <c r="AG317" s="11">
        <f t="shared" si="34"/>
        <v>34.821428571428569</v>
      </c>
      <c r="AH317" s="11">
        <f t="shared" si="32"/>
        <v>591.96428571428567</v>
      </c>
    </row>
    <row r="318" spans="1:34" ht="155.1" customHeight="1" x14ac:dyDescent="0.45">
      <c r="A318" s="3" t="s">
        <v>91</v>
      </c>
      <c r="B318" s="4" t="s">
        <v>80</v>
      </c>
      <c r="C318" s="3" t="s">
        <v>112</v>
      </c>
      <c r="D318" s="3" t="s">
        <v>100</v>
      </c>
      <c r="E318" s="3" t="s">
        <v>740</v>
      </c>
      <c r="F318" s="3" t="s">
        <v>588</v>
      </c>
      <c r="G318" s="3" t="s">
        <v>741</v>
      </c>
      <c r="H318" s="3" t="s">
        <v>700</v>
      </c>
      <c r="I318" s="5" t="s">
        <v>20</v>
      </c>
      <c r="J318" s="3"/>
      <c r="K318" s="3">
        <v>2</v>
      </c>
      <c r="L318" s="3">
        <v>2</v>
      </c>
      <c r="M318" s="3">
        <v>3</v>
      </c>
      <c r="N318" s="3">
        <v>2</v>
      </c>
      <c r="O318" s="3">
        <v>4</v>
      </c>
      <c r="P318" s="3"/>
      <c r="Q318" s="3"/>
      <c r="R318" s="3"/>
      <c r="S318" s="3"/>
      <c r="T318" s="3"/>
      <c r="U318" s="3"/>
      <c r="V318" s="3"/>
      <c r="W318" s="3"/>
      <c r="X318" s="3"/>
      <c r="Y318" s="3">
        <f t="shared" si="28"/>
        <v>13</v>
      </c>
      <c r="Z318" s="7">
        <v>56</v>
      </c>
      <c r="AA318" s="7">
        <f t="shared" si="29"/>
        <v>728</v>
      </c>
      <c r="AB318" s="3"/>
      <c r="AC318" s="7">
        <v>140</v>
      </c>
      <c r="AD318" s="7">
        <f t="shared" si="30"/>
        <v>1820</v>
      </c>
      <c r="AE318" s="7">
        <f t="shared" si="33"/>
        <v>36.4</v>
      </c>
      <c r="AF318" s="7">
        <f t="shared" si="31"/>
        <v>473.2</v>
      </c>
      <c r="AG318" s="11">
        <f t="shared" si="34"/>
        <v>32.499999999999993</v>
      </c>
      <c r="AH318" s="11">
        <f t="shared" si="32"/>
        <v>422.49999999999989</v>
      </c>
    </row>
    <row r="319" spans="1:34" ht="155.1" customHeight="1" x14ac:dyDescent="0.45">
      <c r="A319" s="3" t="s">
        <v>91</v>
      </c>
      <c r="B319" s="4" t="s">
        <v>80</v>
      </c>
      <c r="C319" s="3" t="s">
        <v>123</v>
      </c>
      <c r="D319" s="3" t="s">
        <v>82</v>
      </c>
      <c r="E319" s="3" t="s">
        <v>742</v>
      </c>
      <c r="F319" s="3" t="s">
        <v>639</v>
      </c>
      <c r="G319" s="3" t="s">
        <v>743</v>
      </c>
      <c r="H319" s="3" t="s">
        <v>99</v>
      </c>
      <c r="I319" s="5" t="s">
        <v>20</v>
      </c>
      <c r="J319" s="3"/>
      <c r="K319" s="3">
        <v>1</v>
      </c>
      <c r="L319" s="3">
        <v>2</v>
      </c>
      <c r="M319" s="3">
        <v>1</v>
      </c>
      <c r="N319" s="3">
        <v>3</v>
      </c>
      <c r="O319" s="3"/>
      <c r="P319" s="3"/>
      <c r="Q319" s="3">
        <v>1</v>
      </c>
      <c r="R319" s="3"/>
      <c r="S319" s="3"/>
      <c r="T319" s="3"/>
      <c r="U319" s="3"/>
      <c r="V319" s="3"/>
      <c r="W319" s="3"/>
      <c r="X319" s="3"/>
      <c r="Y319" s="3">
        <f t="shared" si="28"/>
        <v>8</v>
      </c>
      <c r="Z319" s="7">
        <v>88</v>
      </c>
      <c r="AA319" s="7">
        <f t="shared" si="29"/>
        <v>704</v>
      </c>
      <c r="AB319" s="3"/>
      <c r="AC319" s="7">
        <v>220</v>
      </c>
      <c r="AD319" s="7">
        <f t="shared" si="30"/>
        <v>1760</v>
      </c>
      <c r="AE319" s="7">
        <f t="shared" si="33"/>
        <v>57.2</v>
      </c>
      <c r="AF319" s="7">
        <f t="shared" si="31"/>
        <v>457.6</v>
      </c>
      <c r="AG319" s="11">
        <f t="shared" si="34"/>
        <v>51.071428571428569</v>
      </c>
      <c r="AH319" s="11">
        <f t="shared" si="32"/>
        <v>408.57142857142856</v>
      </c>
    </row>
    <row r="320" spans="1:34" ht="155.1" customHeight="1" x14ac:dyDescent="0.45">
      <c r="A320" s="3" t="s">
        <v>91</v>
      </c>
      <c r="B320" s="4" t="s">
        <v>80</v>
      </c>
      <c r="C320" s="3" t="s">
        <v>123</v>
      </c>
      <c r="D320" s="3" t="s">
        <v>100</v>
      </c>
      <c r="E320" s="3" t="s">
        <v>744</v>
      </c>
      <c r="F320" s="3" t="s">
        <v>585</v>
      </c>
      <c r="G320" s="3" t="s">
        <v>745</v>
      </c>
      <c r="H320" s="3" t="s">
        <v>658</v>
      </c>
      <c r="I320" s="5" t="s">
        <v>20</v>
      </c>
      <c r="J320" s="3"/>
      <c r="K320" s="3">
        <v>2</v>
      </c>
      <c r="L320" s="3">
        <v>4</v>
      </c>
      <c r="M320" s="3">
        <v>4</v>
      </c>
      <c r="N320" s="3">
        <v>5</v>
      </c>
      <c r="O320" s="3">
        <v>6</v>
      </c>
      <c r="P320" s="3">
        <v>9</v>
      </c>
      <c r="Q320" s="3">
        <v>8</v>
      </c>
      <c r="R320" s="3"/>
      <c r="S320" s="3"/>
      <c r="T320" s="3"/>
      <c r="U320" s="3"/>
      <c r="V320" s="3"/>
      <c r="W320" s="3"/>
      <c r="X320" s="3"/>
      <c r="Y320" s="3">
        <f t="shared" si="28"/>
        <v>38</v>
      </c>
      <c r="Z320" s="7">
        <v>52</v>
      </c>
      <c r="AA320" s="7">
        <f t="shared" si="29"/>
        <v>1976</v>
      </c>
      <c r="AB320" s="3"/>
      <c r="AC320" s="7">
        <v>130</v>
      </c>
      <c r="AD320" s="7">
        <f t="shared" si="30"/>
        <v>4940</v>
      </c>
      <c r="AE320" s="7">
        <f t="shared" si="33"/>
        <v>33.800000000000004</v>
      </c>
      <c r="AF320" s="7">
        <f t="shared" si="31"/>
        <v>1284.4000000000001</v>
      </c>
      <c r="AG320" s="11">
        <f t="shared" si="34"/>
        <v>30.178571428571431</v>
      </c>
      <c r="AH320" s="11">
        <f t="shared" si="32"/>
        <v>1146.7857142857144</v>
      </c>
    </row>
    <row r="321" spans="1:34" ht="155.1" customHeight="1" x14ac:dyDescent="0.45">
      <c r="A321" s="3" t="s">
        <v>91</v>
      </c>
      <c r="B321" s="4" t="s">
        <v>80</v>
      </c>
      <c r="C321" s="3" t="s">
        <v>123</v>
      </c>
      <c r="D321" s="3" t="s">
        <v>100</v>
      </c>
      <c r="E321" s="3" t="s">
        <v>744</v>
      </c>
      <c r="F321" s="3" t="s">
        <v>585</v>
      </c>
      <c r="G321" s="3" t="s">
        <v>745</v>
      </c>
      <c r="H321" s="3" t="s">
        <v>111</v>
      </c>
      <c r="I321" s="5" t="s">
        <v>20</v>
      </c>
      <c r="J321" s="3"/>
      <c r="K321" s="3">
        <v>2</v>
      </c>
      <c r="L321" s="3">
        <v>3</v>
      </c>
      <c r="M321" s="3">
        <v>2</v>
      </c>
      <c r="N321" s="3">
        <v>4</v>
      </c>
      <c r="O321" s="3">
        <v>5</v>
      </c>
      <c r="P321" s="3">
        <v>4</v>
      </c>
      <c r="Q321" s="3">
        <v>5</v>
      </c>
      <c r="R321" s="3"/>
      <c r="S321" s="3"/>
      <c r="T321" s="3"/>
      <c r="U321" s="3"/>
      <c r="V321" s="3"/>
      <c r="W321" s="3"/>
      <c r="X321" s="3"/>
      <c r="Y321" s="3">
        <f t="shared" si="28"/>
        <v>25</v>
      </c>
      <c r="Z321" s="7">
        <v>52</v>
      </c>
      <c r="AA321" s="7">
        <f t="shared" si="29"/>
        <v>1300</v>
      </c>
      <c r="AB321" s="3"/>
      <c r="AC321" s="7">
        <v>130</v>
      </c>
      <c r="AD321" s="7">
        <f t="shared" si="30"/>
        <v>3250</v>
      </c>
      <c r="AE321" s="7">
        <f t="shared" si="33"/>
        <v>33.800000000000004</v>
      </c>
      <c r="AF321" s="7">
        <f t="shared" si="31"/>
        <v>845.00000000000011</v>
      </c>
      <c r="AG321" s="11">
        <f t="shared" si="34"/>
        <v>30.178571428571431</v>
      </c>
      <c r="AH321" s="11">
        <f t="shared" si="32"/>
        <v>754.46428571428578</v>
      </c>
    </row>
    <row r="322" spans="1:34" ht="155.1" customHeight="1" x14ac:dyDescent="0.45">
      <c r="A322" s="3" t="s">
        <v>91</v>
      </c>
      <c r="B322" s="4" t="s">
        <v>80</v>
      </c>
      <c r="C322" s="3" t="s">
        <v>123</v>
      </c>
      <c r="D322" s="3" t="s">
        <v>100</v>
      </c>
      <c r="E322" s="3" t="s">
        <v>746</v>
      </c>
      <c r="F322" s="3" t="s">
        <v>588</v>
      </c>
      <c r="G322" s="3" t="s">
        <v>747</v>
      </c>
      <c r="H322" s="3" t="s">
        <v>389</v>
      </c>
      <c r="I322" s="5" t="s">
        <v>20</v>
      </c>
      <c r="J322" s="3"/>
      <c r="K322" s="3">
        <v>2</v>
      </c>
      <c r="L322" s="3">
        <v>2</v>
      </c>
      <c r="M322" s="3">
        <v>4</v>
      </c>
      <c r="N322" s="3">
        <v>5</v>
      </c>
      <c r="O322" s="3">
        <v>7</v>
      </c>
      <c r="P322" s="3">
        <v>7</v>
      </c>
      <c r="Q322" s="3">
        <v>5</v>
      </c>
      <c r="R322" s="3"/>
      <c r="S322" s="3"/>
      <c r="T322" s="3"/>
      <c r="U322" s="3"/>
      <c r="V322" s="3"/>
      <c r="W322" s="3"/>
      <c r="X322" s="3"/>
      <c r="Y322" s="3">
        <f t="shared" si="28"/>
        <v>32</v>
      </c>
      <c r="Z322" s="7">
        <v>52</v>
      </c>
      <c r="AA322" s="7">
        <f t="shared" si="29"/>
        <v>1664</v>
      </c>
      <c r="AB322" s="3"/>
      <c r="AC322" s="7">
        <v>130</v>
      </c>
      <c r="AD322" s="7">
        <f t="shared" si="30"/>
        <v>4160</v>
      </c>
      <c r="AE322" s="7">
        <f t="shared" si="33"/>
        <v>33.800000000000004</v>
      </c>
      <c r="AF322" s="7">
        <f t="shared" si="31"/>
        <v>1081.6000000000001</v>
      </c>
      <c r="AG322" s="11">
        <f t="shared" si="34"/>
        <v>30.178571428571431</v>
      </c>
      <c r="AH322" s="11">
        <f t="shared" si="32"/>
        <v>965.71428571428578</v>
      </c>
    </row>
    <row r="323" spans="1:34" ht="155.1" customHeight="1" x14ac:dyDescent="0.45">
      <c r="A323" s="3" t="s">
        <v>91</v>
      </c>
      <c r="B323" s="4" t="s">
        <v>80</v>
      </c>
      <c r="C323" s="3" t="s">
        <v>123</v>
      </c>
      <c r="D323" s="3" t="s">
        <v>100</v>
      </c>
      <c r="E323" s="3" t="s">
        <v>746</v>
      </c>
      <c r="F323" s="3" t="s">
        <v>588</v>
      </c>
      <c r="G323" s="3" t="s">
        <v>747</v>
      </c>
      <c r="H323" s="3" t="s">
        <v>672</v>
      </c>
      <c r="I323" s="5" t="s">
        <v>20</v>
      </c>
      <c r="J323" s="3"/>
      <c r="K323" s="3">
        <v>2</v>
      </c>
      <c r="L323" s="3">
        <v>1</v>
      </c>
      <c r="M323" s="3">
        <v>3</v>
      </c>
      <c r="N323" s="3">
        <v>3</v>
      </c>
      <c r="O323" s="3">
        <v>2</v>
      </c>
      <c r="P323" s="3">
        <v>4</v>
      </c>
      <c r="Q323" s="3">
        <v>2</v>
      </c>
      <c r="R323" s="3"/>
      <c r="S323" s="3"/>
      <c r="T323" s="3"/>
      <c r="U323" s="3"/>
      <c r="V323" s="3"/>
      <c r="W323" s="3"/>
      <c r="X323" s="3"/>
      <c r="Y323" s="3">
        <f t="shared" si="28"/>
        <v>17</v>
      </c>
      <c r="Z323" s="7">
        <v>52</v>
      </c>
      <c r="AA323" s="7">
        <f t="shared" si="29"/>
        <v>884</v>
      </c>
      <c r="AB323" s="3"/>
      <c r="AC323" s="7">
        <v>130</v>
      </c>
      <c r="AD323" s="7">
        <f t="shared" si="30"/>
        <v>2210</v>
      </c>
      <c r="AE323" s="7">
        <f t="shared" si="33"/>
        <v>33.800000000000004</v>
      </c>
      <c r="AF323" s="7">
        <f t="shared" si="31"/>
        <v>574.6</v>
      </c>
      <c r="AG323" s="11">
        <f t="shared" si="34"/>
        <v>30.178571428571431</v>
      </c>
      <c r="AH323" s="11">
        <f t="shared" si="32"/>
        <v>513.03571428571433</v>
      </c>
    </row>
    <row r="324" spans="1:34" ht="155.1" customHeight="1" x14ac:dyDescent="0.45">
      <c r="A324" s="3" t="s">
        <v>91</v>
      </c>
      <c r="B324" s="4" t="s">
        <v>80</v>
      </c>
      <c r="C324" s="3" t="s">
        <v>123</v>
      </c>
      <c r="D324" s="3" t="s">
        <v>100</v>
      </c>
      <c r="E324" s="3" t="s">
        <v>746</v>
      </c>
      <c r="F324" s="3" t="s">
        <v>588</v>
      </c>
      <c r="G324" s="3" t="s">
        <v>747</v>
      </c>
      <c r="H324" s="3" t="s">
        <v>700</v>
      </c>
      <c r="I324" s="5" t="s">
        <v>20</v>
      </c>
      <c r="J324" s="3"/>
      <c r="K324" s="3">
        <v>4</v>
      </c>
      <c r="L324" s="3">
        <v>5</v>
      </c>
      <c r="M324" s="3">
        <v>9</v>
      </c>
      <c r="N324" s="3">
        <v>13</v>
      </c>
      <c r="O324" s="3">
        <v>13</v>
      </c>
      <c r="P324" s="3">
        <v>5</v>
      </c>
      <c r="Q324" s="3">
        <v>2</v>
      </c>
      <c r="R324" s="3"/>
      <c r="S324" s="3"/>
      <c r="T324" s="3"/>
      <c r="U324" s="3"/>
      <c r="V324" s="3"/>
      <c r="W324" s="3"/>
      <c r="X324" s="3"/>
      <c r="Y324" s="3">
        <f t="shared" si="28"/>
        <v>51</v>
      </c>
      <c r="Z324" s="7">
        <v>52</v>
      </c>
      <c r="AA324" s="7">
        <f t="shared" si="29"/>
        <v>2652</v>
      </c>
      <c r="AB324" s="3"/>
      <c r="AC324" s="7">
        <v>130</v>
      </c>
      <c r="AD324" s="7">
        <f t="shared" si="30"/>
        <v>6630</v>
      </c>
      <c r="AE324" s="7">
        <f t="shared" si="33"/>
        <v>33.800000000000004</v>
      </c>
      <c r="AF324" s="7">
        <f t="shared" si="31"/>
        <v>1723.8000000000002</v>
      </c>
      <c r="AG324" s="11">
        <f t="shared" si="34"/>
        <v>30.178571428571431</v>
      </c>
      <c r="AH324" s="11">
        <f t="shared" si="32"/>
        <v>1539.1071428571429</v>
      </c>
    </row>
    <row r="325" spans="1:34" ht="155.1" customHeight="1" x14ac:dyDescent="0.45">
      <c r="A325" s="3" t="s">
        <v>91</v>
      </c>
      <c r="B325" s="4" t="s">
        <v>80</v>
      </c>
      <c r="C325" s="3" t="s">
        <v>321</v>
      </c>
      <c r="D325" s="3" t="s">
        <v>100</v>
      </c>
      <c r="E325" s="3" t="s">
        <v>748</v>
      </c>
      <c r="F325" s="3" t="s">
        <v>323</v>
      </c>
      <c r="G325" s="3" t="s">
        <v>749</v>
      </c>
      <c r="H325" s="3" t="s">
        <v>142</v>
      </c>
      <c r="I325" s="5" t="s">
        <v>20</v>
      </c>
      <c r="J325" s="3"/>
      <c r="K325" s="3"/>
      <c r="L325" s="3">
        <v>1</v>
      </c>
      <c r="M325" s="3"/>
      <c r="N325" s="3">
        <v>1</v>
      </c>
      <c r="O325" s="3"/>
      <c r="P325" s="3">
        <v>1</v>
      </c>
      <c r="Q325" s="3"/>
      <c r="R325" s="3"/>
      <c r="S325" s="3"/>
      <c r="T325" s="3"/>
      <c r="U325" s="3"/>
      <c r="V325" s="3"/>
      <c r="W325" s="3"/>
      <c r="X325" s="3"/>
      <c r="Y325" s="3">
        <f t="shared" si="28"/>
        <v>3</v>
      </c>
      <c r="Z325" s="7">
        <v>104</v>
      </c>
      <c r="AA325" s="7">
        <f t="shared" si="29"/>
        <v>312</v>
      </c>
      <c r="AB325" s="3"/>
      <c r="AC325" s="7">
        <v>260</v>
      </c>
      <c r="AD325" s="7">
        <f t="shared" si="30"/>
        <v>780</v>
      </c>
      <c r="AE325" s="7">
        <f t="shared" si="33"/>
        <v>67.600000000000009</v>
      </c>
      <c r="AF325" s="7">
        <f t="shared" si="31"/>
        <v>202.8</v>
      </c>
      <c r="AG325" s="11">
        <f t="shared" si="34"/>
        <v>60.357142857142861</v>
      </c>
      <c r="AH325" s="11">
        <f t="shared" si="32"/>
        <v>181.07142857142858</v>
      </c>
    </row>
    <row r="326" spans="1:34" ht="155.1" customHeight="1" x14ac:dyDescent="0.45">
      <c r="A326" s="3" t="s">
        <v>91</v>
      </c>
      <c r="B326" s="4" t="s">
        <v>80</v>
      </c>
      <c r="C326" s="3" t="s">
        <v>88</v>
      </c>
      <c r="D326" s="3" t="s">
        <v>100</v>
      </c>
      <c r="E326" s="3" t="s">
        <v>750</v>
      </c>
      <c r="F326" s="3" t="s">
        <v>588</v>
      </c>
      <c r="G326" s="3" t="s">
        <v>751</v>
      </c>
      <c r="H326" s="3" t="s">
        <v>679</v>
      </c>
      <c r="I326" s="5" t="s">
        <v>20</v>
      </c>
      <c r="J326" s="3"/>
      <c r="K326" s="3">
        <v>3</v>
      </c>
      <c r="L326" s="3">
        <v>3</v>
      </c>
      <c r="M326" s="3">
        <v>4</v>
      </c>
      <c r="N326" s="3">
        <v>4</v>
      </c>
      <c r="O326" s="3">
        <v>2</v>
      </c>
      <c r="P326" s="3">
        <v>3</v>
      </c>
      <c r="Q326" s="3">
        <v>1</v>
      </c>
      <c r="R326" s="3"/>
      <c r="S326" s="3"/>
      <c r="T326" s="3"/>
      <c r="U326" s="3"/>
      <c r="V326" s="3"/>
      <c r="W326" s="3"/>
      <c r="X326" s="3"/>
      <c r="Y326" s="3">
        <f t="shared" si="28"/>
        <v>20</v>
      </c>
      <c r="Z326" s="7">
        <v>48</v>
      </c>
      <c r="AA326" s="7">
        <f t="shared" si="29"/>
        <v>960</v>
      </c>
      <c r="AB326" s="3"/>
      <c r="AC326" s="7">
        <v>120</v>
      </c>
      <c r="AD326" s="7">
        <f t="shared" si="30"/>
        <v>2400</v>
      </c>
      <c r="AE326" s="7">
        <f t="shared" si="33"/>
        <v>31.200000000000003</v>
      </c>
      <c r="AF326" s="7">
        <f t="shared" si="31"/>
        <v>624</v>
      </c>
      <c r="AG326" s="11">
        <f t="shared" si="34"/>
        <v>27.857142857142858</v>
      </c>
      <c r="AH326" s="11">
        <f t="shared" si="32"/>
        <v>557.14285714285711</v>
      </c>
    </row>
    <row r="327" spans="1:34" ht="155.1" customHeight="1" x14ac:dyDescent="0.45">
      <c r="A327" s="3" t="s">
        <v>91</v>
      </c>
      <c r="B327" s="4" t="s">
        <v>80</v>
      </c>
      <c r="C327" s="3" t="s">
        <v>88</v>
      </c>
      <c r="D327" s="3" t="s">
        <v>100</v>
      </c>
      <c r="E327" s="3" t="s">
        <v>752</v>
      </c>
      <c r="F327" s="3" t="s">
        <v>585</v>
      </c>
      <c r="G327" s="3" t="s">
        <v>753</v>
      </c>
      <c r="H327" s="3" t="s">
        <v>658</v>
      </c>
      <c r="I327" s="5" t="s">
        <v>20</v>
      </c>
      <c r="J327" s="3"/>
      <c r="K327" s="3">
        <v>2</v>
      </c>
      <c r="L327" s="3"/>
      <c r="M327" s="3">
        <v>6</v>
      </c>
      <c r="N327" s="3">
        <v>1</v>
      </c>
      <c r="O327" s="3">
        <v>2</v>
      </c>
      <c r="P327" s="3"/>
      <c r="Q327" s="3"/>
      <c r="R327" s="3"/>
      <c r="S327" s="3"/>
      <c r="T327" s="3"/>
      <c r="U327" s="3"/>
      <c r="V327" s="3"/>
      <c r="W327" s="3"/>
      <c r="X327" s="3"/>
      <c r="Y327" s="3">
        <f t="shared" si="28"/>
        <v>11</v>
      </c>
      <c r="Z327" s="7">
        <v>48</v>
      </c>
      <c r="AA327" s="7">
        <f t="shared" si="29"/>
        <v>528</v>
      </c>
      <c r="AB327" s="3"/>
      <c r="AC327" s="7">
        <v>120</v>
      </c>
      <c r="AD327" s="7">
        <f t="shared" si="30"/>
        <v>1320</v>
      </c>
      <c r="AE327" s="7">
        <f t="shared" si="33"/>
        <v>31.200000000000003</v>
      </c>
      <c r="AF327" s="7">
        <f t="shared" si="31"/>
        <v>343.20000000000005</v>
      </c>
      <c r="AG327" s="11">
        <f t="shared" si="34"/>
        <v>27.857142857142858</v>
      </c>
      <c r="AH327" s="11">
        <f t="shared" si="32"/>
        <v>306.42857142857144</v>
      </c>
    </row>
    <row r="328" spans="1:34" ht="155.1" customHeight="1" x14ac:dyDescent="0.45">
      <c r="A328" s="3" t="s">
        <v>91</v>
      </c>
      <c r="B328" s="4" t="s">
        <v>80</v>
      </c>
      <c r="C328" s="3" t="s">
        <v>88</v>
      </c>
      <c r="D328" s="3" t="s">
        <v>100</v>
      </c>
      <c r="E328" s="3" t="s">
        <v>752</v>
      </c>
      <c r="F328" s="3" t="s">
        <v>585</v>
      </c>
      <c r="G328" s="3" t="s">
        <v>753</v>
      </c>
      <c r="H328" s="3" t="s">
        <v>111</v>
      </c>
      <c r="I328" s="5" t="s">
        <v>20</v>
      </c>
      <c r="J328" s="3"/>
      <c r="K328" s="3"/>
      <c r="L328" s="3">
        <v>2</v>
      </c>
      <c r="M328" s="3">
        <v>2</v>
      </c>
      <c r="N328" s="3"/>
      <c r="O328" s="3"/>
      <c r="P328" s="3">
        <v>1</v>
      </c>
      <c r="Q328" s="3"/>
      <c r="R328" s="3"/>
      <c r="S328" s="3"/>
      <c r="T328" s="3"/>
      <c r="U328" s="3"/>
      <c r="V328" s="3"/>
      <c r="W328" s="3"/>
      <c r="X328" s="3"/>
      <c r="Y328" s="3">
        <f t="shared" si="28"/>
        <v>5</v>
      </c>
      <c r="Z328" s="7">
        <v>48</v>
      </c>
      <c r="AA328" s="7">
        <f t="shared" si="29"/>
        <v>240</v>
      </c>
      <c r="AB328" s="3"/>
      <c r="AC328" s="7">
        <v>120</v>
      </c>
      <c r="AD328" s="7">
        <f t="shared" si="30"/>
        <v>600</v>
      </c>
      <c r="AE328" s="7">
        <f t="shared" si="33"/>
        <v>31.200000000000003</v>
      </c>
      <c r="AF328" s="7">
        <f t="shared" si="31"/>
        <v>156</v>
      </c>
      <c r="AG328" s="11">
        <f t="shared" si="34"/>
        <v>27.857142857142858</v>
      </c>
      <c r="AH328" s="11">
        <f t="shared" si="32"/>
        <v>139.28571428571428</v>
      </c>
    </row>
    <row r="329" spans="1:34" ht="31.5" x14ac:dyDescent="0.45">
      <c r="A329" s="3" t="s">
        <v>91</v>
      </c>
      <c r="B329" s="4" t="s">
        <v>80</v>
      </c>
      <c r="C329" s="3" t="s">
        <v>123</v>
      </c>
      <c r="D329" s="3" t="s">
        <v>82</v>
      </c>
      <c r="E329" s="3" t="s">
        <v>754</v>
      </c>
      <c r="F329" s="3" t="s">
        <v>755</v>
      </c>
      <c r="G329" s="3" t="s">
        <v>756</v>
      </c>
      <c r="H329" s="3" t="s">
        <v>757</v>
      </c>
      <c r="I329" s="5" t="s">
        <v>29</v>
      </c>
      <c r="J329" s="3"/>
      <c r="K329" s="3"/>
      <c r="L329" s="3">
        <v>1</v>
      </c>
      <c r="M329" s="3"/>
      <c r="N329" s="3">
        <v>1</v>
      </c>
      <c r="O329" s="3"/>
      <c r="P329" s="3">
        <v>3</v>
      </c>
      <c r="Q329" s="3"/>
      <c r="R329" s="3">
        <v>1</v>
      </c>
      <c r="S329" s="3"/>
      <c r="T329" s="3"/>
      <c r="U329" s="3"/>
      <c r="V329" s="3">
        <v>1</v>
      </c>
      <c r="W329" s="3"/>
      <c r="X329" s="3">
        <v>1</v>
      </c>
      <c r="Y329" s="3">
        <f t="shared" si="28"/>
        <v>8</v>
      </c>
      <c r="Z329" s="7">
        <v>72</v>
      </c>
      <c r="AA329" s="7">
        <f t="shared" si="29"/>
        <v>576</v>
      </c>
      <c r="AB329" s="3"/>
      <c r="AC329" s="7">
        <v>180</v>
      </c>
      <c r="AD329" s="7">
        <f t="shared" si="30"/>
        <v>1440</v>
      </c>
      <c r="AE329" s="7">
        <f t="shared" si="33"/>
        <v>46.800000000000004</v>
      </c>
      <c r="AF329" s="7">
        <f t="shared" si="31"/>
        <v>374.40000000000003</v>
      </c>
      <c r="AG329" s="11">
        <f t="shared" si="34"/>
        <v>41.785714285714285</v>
      </c>
      <c r="AH329" s="11">
        <f t="shared" si="32"/>
        <v>334.28571428571428</v>
      </c>
    </row>
    <row r="330" spans="1:34" ht="155.1" customHeight="1" x14ac:dyDescent="0.45">
      <c r="A330" s="3" t="s">
        <v>91</v>
      </c>
      <c r="B330" s="4" t="s">
        <v>80</v>
      </c>
      <c r="C330" s="3" t="s">
        <v>112</v>
      </c>
      <c r="D330" s="3" t="s">
        <v>100</v>
      </c>
      <c r="E330" s="3" t="s">
        <v>758</v>
      </c>
      <c r="F330" s="3" t="s">
        <v>582</v>
      </c>
      <c r="G330" s="3" t="s">
        <v>759</v>
      </c>
      <c r="H330" s="3" t="s">
        <v>760</v>
      </c>
      <c r="I330" s="5" t="s">
        <v>29</v>
      </c>
      <c r="J330" s="3"/>
      <c r="K330" s="3"/>
      <c r="L330" s="3">
        <v>4</v>
      </c>
      <c r="M330" s="3"/>
      <c r="N330" s="3">
        <v>4</v>
      </c>
      <c r="O330" s="3"/>
      <c r="P330" s="3">
        <v>7</v>
      </c>
      <c r="Q330" s="3"/>
      <c r="R330" s="3">
        <v>6</v>
      </c>
      <c r="S330" s="3"/>
      <c r="T330" s="3">
        <v>10</v>
      </c>
      <c r="U330" s="3"/>
      <c r="V330" s="3">
        <v>7</v>
      </c>
      <c r="W330" s="3"/>
      <c r="X330" s="3">
        <v>7</v>
      </c>
      <c r="Y330" s="3">
        <f t="shared" si="28"/>
        <v>45</v>
      </c>
      <c r="Z330" s="7">
        <v>68</v>
      </c>
      <c r="AA330" s="7">
        <f t="shared" si="29"/>
        <v>3060</v>
      </c>
      <c r="AB330" s="3"/>
      <c r="AC330" s="7">
        <v>170</v>
      </c>
      <c r="AD330" s="7">
        <f t="shared" si="30"/>
        <v>7650</v>
      </c>
      <c r="AE330" s="7">
        <f t="shared" si="33"/>
        <v>44.2</v>
      </c>
      <c r="AF330" s="7">
        <f t="shared" si="31"/>
        <v>1989.0000000000002</v>
      </c>
      <c r="AG330" s="11">
        <f t="shared" si="34"/>
        <v>39.464285714285715</v>
      </c>
      <c r="AH330" s="11">
        <f t="shared" si="32"/>
        <v>1775.8928571428571</v>
      </c>
    </row>
    <row r="331" spans="1:34" ht="155.1" customHeight="1" x14ac:dyDescent="0.45">
      <c r="A331" s="3" t="s">
        <v>91</v>
      </c>
      <c r="B331" s="4" t="s">
        <v>80</v>
      </c>
      <c r="C331" s="3" t="s">
        <v>112</v>
      </c>
      <c r="D331" s="3" t="s">
        <v>100</v>
      </c>
      <c r="E331" s="3" t="s">
        <v>761</v>
      </c>
      <c r="F331" s="3" t="s">
        <v>762</v>
      </c>
      <c r="G331" s="3" t="s">
        <v>763</v>
      </c>
      <c r="H331" s="3" t="s">
        <v>764</v>
      </c>
      <c r="I331" s="5" t="s">
        <v>29</v>
      </c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>
        <v>10</v>
      </c>
      <c r="Y331" s="3">
        <f t="shared" si="28"/>
        <v>10</v>
      </c>
      <c r="Z331" s="7">
        <v>148</v>
      </c>
      <c r="AA331" s="7">
        <f t="shared" si="29"/>
        <v>1480</v>
      </c>
      <c r="AB331" s="3"/>
      <c r="AC331" s="7">
        <v>370</v>
      </c>
      <c r="AD331" s="7">
        <f t="shared" si="30"/>
        <v>3700</v>
      </c>
      <c r="AE331" s="7">
        <f t="shared" si="33"/>
        <v>96.2</v>
      </c>
      <c r="AF331" s="7">
        <f t="shared" si="31"/>
        <v>962</v>
      </c>
      <c r="AG331" s="11">
        <f t="shared" si="34"/>
        <v>85.892857142857139</v>
      </c>
      <c r="AH331" s="11">
        <f t="shared" si="32"/>
        <v>858.92857142857133</v>
      </c>
    </row>
    <row r="332" spans="1:34" ht="155.1" customHeight="1" x14ac:dyDescent="0.45">
      <c r="A332" s="3" t="s">
        <v>91</v>
      </c>
      <c r="B332" s="4" t="s">
        <v>80</v>
      </c>
      <c r="C332" s="3" t="s">
        <v>88</v>
      </c>
      <c r="D332" s="3" t="s">
        <v>82</v>
      </c>
      <c r="E332" s="3" t="s">
        <v>765</v>
      </c>
      <c r="F332" s="3" t="s">
        <v>766</v>
      </c>
      <c r="G332" s="3" t="s">
        <v>767</v>
      </c>
      <c r="H332" s="3" t="s">
        <v>764</v>
      </c>
      <c r="I332" s="5" t="s">
        <v>29</v>
      </c>
      <c r="J332" s="3"/>
      <c r="K332" s="3"/>
      <c r="L332" s="3"/>
      <c r="M332" s="3"/>
      <c r="N332" s="3">
        <v>1</v>
      </c>
      <c r="O332" s="3"/>
      <c r="P332" s="3">
        <v>9</v>
      </c>
      <c r="Q332" s="3"/>
      <c r="R332" s="3">
        <v>9</v>
      </c>
      <c r="S332" s="3"/>
      <c r="T332" s="3">
        <v>3</v>
      </c>
      <c r="U332" s="3"/>
      <c r="V332" s="3">
        <v>8</v>
      </c>
      <c r="W332" s="3"/>
      <c r="X332" s="3">
        <v>8</v>
      </c>
      <c r="Y332" s="3">
        <f t="shared" si="28"/>
        <v>38</v>
      </c>
      <c r="Z332" s="7">
        <v>132</v>
      </c>
      <c r="AA332" s="7">
        <f t="shared" si="29"/>
        <v>5016</v>
      </c>
      <c r="AB332" s="3"/>
      <c r="AC332" s="7">
        <v>330</v>
      </c>
      <c r="AD332" s="7">
        <f t="shared" si="30"/>
        <v>12540</v>
      </c>
      <c r="AE332" s="7">
        <f t="shared" si="33"/>
        <v>85.8</v>
      </c>
      <c r="AF332" s="7">
        <f t="shared" si="31"/>
        <v>3260.4</v>
      </c>
      <c r="AG332" s="11">
        <f t="shared" si="34"/>
        <v>76.607142857142847</v>
      </c>
      <c r="AH332" s="11">
        <f t="shared" si="32"/>
        <v>2911.071428571428</v>
      </c>
    </row>
    <row r="333" spans="1:34" ht="155.1" customHeight="1" x14ac:dyDescent="0.45">
      <c r="A333" s="3" t="s">
        <v>91</v>
      </c>
      <c r="B333" s="4" t="s">
        <v>80</v>
      </c>
      <c r="C333" s="3" t="s">
        <v>123</v>
      </c>
      <c r="D333" s="3" t="s">
        <v>100</v>
      </c>
      <c r="E333" s="3" t="s">
        <v>768</v>
      </c>
      <c r="F333" s="3" t="s">
        <v>600</v>
      </c>
      <c r="G333" s="3" t="s">
        <v>769</v>
      </c>
      <c r="H333" s="3" t="s">
        <v>770</v>
      </c>
      <c r="I333" s="5" t="s">
        <v>29</v>
      </c>
      <c r="J333" s="3"/>
      <c r="K333" s="3"/>
      <c r="L333" s="3"/>
      <c r="M333" s="3"/>
      <c r="N333" s="3">
        <v>2</v>
      </c>
      <c r="O333" s="3"/>
      <c r="P333" s="3">
        <v>3</v>
      </c>
      <c r="Q333" s="3"/>
      <c r="R333" s="3">
        <v>2</v>
      </c>
      <c r="S333" s="3"/>
      <c r="T333" s="3">
        <v>1</v>
      </c>
      <c r="U333" s="3"/>
      <c r="V333" s="3">
        <v>3</v>
      </c>
      <c r="W333" s="3"/>
      <c r="X333" s="3">
        <v>4</v>
      </c>
      <c r="Y333" s="3">
        <f t="shared" si="28"/>
        <v>15</v>
      </c>
      <c r="Z333" s="7">
        <v>88</v>
      </c>
      <c r="AA333" s="7">
        <f t="shared" si="29"/>
        <v>1320</v>
      </c>
      <c r="AB333" s="3"/>
      <c r="AC333" s="7">
        <v>220</v>
      </c>
      <c r="AD333" s="7">
        <f t="shared" si="30"/>
        <v>3300</v>
      </c>
      <c r="AE333" s="7">
        <f t="shared" si="33"/>
        <v>57.2</v>
      </c>
      <c r="AF333" s="7">
        <f t="shared" si="31"/>
        <v>858</v>
      </c>
      <c r="AG333" s="11">
        <f t="shared" si="34"/>
        <v>51.071428571428569</v>
      </c>
      <c r="AH333" s="11">
        <f t="shared" si="32"/>
        <v>766.07142857142856</v>
      </c>
    </row>
    <row r="334" spans="1:34" ht="155.1" customHeight="1" x14ac:dyDescent="0.45">
      <c r="A334" s="3" t="s">
        <v>91</v>
      </c>
      <c r="B334" s="4" t="s">
        <v>80</v>
      </c>
      <c r="C334" s="3" t="s">
        <v>123</v>
      </c>
      <c r="D334" s="3" t="s">
        <v>100</v>
      </c>
      <c r="E334" s="3" t="s">
        <v>768</v>
      </c>
      <c r="F334" s="3" t="s">
        <v>600</v>
      </c>
      <c r="G334" s="3" t="s">
        <v>769</v>
      </c>
      <c r="H334" s="3" t="s">
        <v>142</v>
      </c>
      <c r="I334" s="5" t="s">
        <v>29</v>
      </c>
      <c r="J334" s="3"/>
      <c r="K334" s="3"/>
      <c r="L334" s="3">
        <v>1</v>
      </c>
      <c r="M334" s="3"/>
      <c r="N334" s="3">
        <v>3</v>
      </c>
      <c r="O334" s="3"/>
      <c r="P334" s="3">
        <v>2</v>
      </c>
      <c r="Q334" s="3"/>
      <c r="R334" s="3">
        <v>2</v>
      </c>
      <c r="S334" s="3"/>
      <c r="T334" s="3">
        <v>8</v>
      </c>
      <c r="U334" s="3"/>
      <c r="V334" s="3">
        <v>4</v>
      </c>
      <c r="W334" s="3"/>
      <c r="X334" s="3">
        <v>7</v>
      </c>
      <c r="Y334" s="3">
        <f t="shared" si="28"/>
        <v>27</v>
      </c>
      <c r="Z334" s="7">
        <v>88</v>
      </c>
      <c r="AA334" s="7">
        <f t="shared" si="29"/>
        <v>2376</v>
      </c>
      <c r="AB334" s="3"/>
      <c r="AC334" s="7">
        <v>220</v>
      </c>
      <c r="AD334" s="7">
        <f t="shared" si="30"/>
        <v>5940</v>
      </c>
      <c r="AE334" s="7">
        <f t="shared" si="33"/>
        <v>57.2</v>
      </c>
      <c r="AF334" s="7">
        <f t="shared" si="31"/>
        <v>1544.4</v>
      </c>
      <c r="AG334" s="11">
        <f t="shared" si="34"/>
        <v>51.071428571428569</v>
      </c>
      <c r="AH334" s="11">
        <f t="shared" si="32"/>
        <v>1378.9285714285713</v>
      </c>
    </row>
    <row r="335" spans="1:34" ht="155.1" customHeight="1" x14ac:dyDescent="0.45">
      <c r="A335" s="3" t="s">
        <v>91</v>
      </c>
      <c r="B335" s="4" t="s">
        <v>80</v>
      </c>
      <c r="C335" s="3" t="s">
        <v>112</v>
      </c>
      <c r="D335" s="3" t="s">
        <v>100</v>
      </c>
      <c r="E335" s="3" t="s">
        <v>771</v>
      </c>
      <c r="F335" s="3" t="s">
        <v>585</v>
      </c>
      <c r="G335" s="3" t="s">
        <v>772</v>
      </c>
      <c r="H335" s="3" t="s">
        <v>773</v>
      </c>
      <c r="I335" s="5" t="s">
        <v>29</v>
      </c>
      <c r="J335" s="3"/>
      <c r="K335" s="3"/>
      <c r="L335" s="3"/>
      <c r="M335" s="3"/>
      <c r="N335" s="3"/>
      <c r="O335" s="3"/>
      <c r="P335" s="3">
        <v>3</v>
      </c>
      <c r="Q335" s="3"/>
      <c r="R335" s="3"/>
      <c r="S335" s="3"/>
      <c r="T335" s="3"/>
      <c r="U335" s="3"/>
      <c r="V335" s="3"/>
      <c r="W335" s="3"/>
      <c r="X335" s="3"/>
      <c r="Y335" s="3">
        <f t="shared" ref="Y335:Y398" si="35">SUM(J335:X335)</f>
        <v>3</v>
      </c>
      <c r="Z335" s="7">
        <v>72</v>
      </c>
      <c r="AA335" s="7">
        <f t="shared" ref="AA335:AA398" si="36">SUM(Z335*Y335)</f>
        <v>216</v>
      </c>
      <c r="AB335" s="3"/>
      <c r="AC335" s="7">
        <v>180</v>
      </c>
      <c r="AD335" s="7">
        <f t="shared" ref="AD335:AD398" si="37">SUM(AC335*Y335)</f>
        <v>540</v>
      </c>
      <c r="AE335" s="7">
        <f t="shared" si="33"/>
        <v>46.800000000000004</v>
      </c>
      <c r="AF335" s="7">
        <f t="shared" ref="AF335:AF398" si="38">SUM(AE335*Y335)</f>
        <v>140.4</v>
      </c>
      <c r="AG335" s="11">
        <f t="shared" si="34"/>
        <v>41.785714285714285</v>
      </c>
      <c r="AH335" s="11">
        <f t="shared" ref="AH335:AH398" si="39">SUM(AG335*Y335)</f>
        <v>125.35714285714286</v>
      </c>
    </row>
    <row r="336" spans="1:34" ht="155.1" customHeight="1" x14ac:dyDescent="0.45">
      <c r="A336" s="3" t="s">
        <v>91</v>
      </c>
      <c r="B336" s="4" t="s">
        <v>80</v>
      </c>
      <c r="C336" s="3" t="s">
        <v>88</v>
      </c>
      <c r="D336" s="3" t="s">
        <v>82</v>
      </c>
      <c r="E336" s="3" t="s">
        <v>774</v>
      </c>
      <c r="F336" s="3" t="s">
        <v>585</v>
      </c>
      <c r="G336" s="3" t="s">
        <v>775</v>
      </c>
      <c r="H336" s="3" t="s">
        <v>773</v>
      </c>
      <c r="I336" s="5" t="s">
        <v>29</v>
      </c>
      <c r="J336" s="3"/>
      <c r="K336" s="3"/>
      <c r="L336" s="3">
        <v>2</v>
      </c>
      <c r="M336" s="3"/>
      <c r="N336" s="3">
        <v>1</v>
      </c>
      <c r="O336" s="3"/>
      <c r="P336" s="3">
        <v>3</v>
      </c>
      <c r="Q336" s="3"/>
      <c r="R336" s="3"/>
      <c r="S336" s="3"/>
      <c r="T336" s="3"/>
      <c r="U336" s="3"/>
      <c r="V336" s="3"/>
      <c r="W336" s="3"/>
      <c r="X336" s="3"/>
      <c r="Y336" s="3">
        <f t="shared" si="35"/>
        <v>6</v>
      </c>
      <c r="Z336" s="7">
        <v>52</v>
      </c>
      <c r="AA336" s="7">
        <f t="shared" si="36"/>
        <v>312</v>
      </c>
      <c r="AB336" s="3"/>
      <c r="AC336" s="7">
        <v>130</v>
      </c>
      <c r="AD336" s="7">
        <f t="shared" si="37"/>
        <v>780</v>
      </c>
      <c r="AE336" s="7">
        <f t="shared" ref="AE336:AE399" si="40">SUM(Z336*65%)</f>
        <v>33.800000000000004</v>
      </c>
      <c r="AF336" s="7">
        <f t="shared" si="38"/>
        <v>202.8</v>
      </c>
      <c r="AG336" s="11">
        <f t="shared" ref="AG336:AG399" si="41">SUM(AE336/1.12)</f>
        <v>30.178571428571431</v>
      </c>
      <c r="AH336" s="11">
        <f t="shared" si="39"/>
        <v>181.07142857142858</v>
      </c>
    </row>
    <row r="337" spans="1:34" ht="155.1" customHeight="1" x14ac:dyDescent="0.45">
      <c r="A337" s="3" t="s">
        <v>91</v>
      </c>
      <c r="B337" s="4" t="s">
        <v>80</v>
      </c>
      <c r="C337" s="3" t="s">
        <v>307</v>
      </c>
      <c r="D337" s="3" t="s">
        <v>100</v>
      </c>
      <c r="E337" s="3" t="s">
        <v>776</v>
      </c>
      <c r="F337" s="3" t="s">
        <v>309</v>
      </c>
      <c r="G337" s="3" t="s">
        <v>777</v>
      </c>
      <c r="H337" s="3" t="s">
        <v>778</v>
      </c>
      <c r="I337" s="5" t="s">
        <v>11</v>
      </c>
      <c r="J337" s="3"/>
      <c r="K337" s="3">
        <v>6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>
        <f t="shared" si="35"/>
        <v>6</v>
      </c>
      <c r="Z337" s="7">
        <v>20</v>
      </c>
      <c r="AA337" s="7">
        <f t="shared" si="36"/>
        <v>120</v>
      </c>
      <c r="AB337" s="3"/>
      <c r="AC337" s="7">
        <v>50</v>
      </c>
      <c r="AD337" s="7">
        <f t="shared" si="37"/>
        <v>300</v>
      </c>
      <c r="AE337" s="7">
        <f t="shared" si="40"/>
        <v>13</v>
      </c>
      <c r="AF337" s="7">
        <f t="shared" si="38"/>
        <v>78</v>
      </c>
      <c r="AG337" s="11">
        <f t="shared" si="41"/>
        <v>11.607142857142856</v>
      </c>
      <c r="AH337" s="11">
        <f t="shared" si="39"/>
        <v>69.642857142857139</v>
      </c>
    </row>
    <row r="338" spans="1:34" ht="155.1" customHeight="1" x14ac:dyDescent="0.45">
      <c r="A338" s="3" t="s">
        <v>91</v>
      </c>
      <c r="B338" s="4" t="s">
        <v>80</v>
      </c>
      <c r="C338" s="3" t="s">
        <v>194</v>
      </c>
      <c r="D338" s="3" t="s">
        <v>100</v>
      </c>
      <c r="E338" s="3" t="s">
        <v>779</v>
      </c>
      <c r="F338" s="3" t="s">
        <v>395</v>
      </c>
      <c r="G338" s="3" t="s">
        <v>780</v>
      </c>
      <c r="H338" s="3" t="s">
        <v>781</v>
      </c>
      <c r="I338" s="5" t="s">
        <v>11</v>
      </c>
      <c r="J338" s="3">
        <v>3</v>
      </c>
      <c r="K338" s="3">
        <v>2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>
        <f t="shared" si="35"/>
        <v>5</v>
      </c>
      <c r="Z338" s="7">
        <v>36</v>
      </c>
      <c r="AA338" s="7">
        <f t="shared" si="36"/>
        <v>180</v>
      </c>
      <c r="AB338" s="3"/>
      <c r="AC338" s="7">
        <v>90</v>
      </c>
      <c r="AD338" s="7">
        <f t="shared" si="37"/>
        <v>450</v>
      </c>
      <c r="AE338" s="7">
        <f t="shared" si="40"/>
        <v>23.400000000000002</v>
      </c>
      <c r="AF338" s="7">
        <f t="shared" si="38"/>
        <v>117.00000000000001</v>
      </c>
      <c r="AG338" s="11">
        <f t="shared" si="41"/>
        <v>20.892857142857142</v>
      </c>
      <c r="AH338" s="11">
        <f t="shared" si="39"/>
        <v>104.46428571428571</v>
      </c>
    </row>
    <row r="339" spans="1:34" ht="31.5" x14ac:dyDescent="0.45">
      <c r="A339" s="3" t="s">
        <v>91</v>
      </c>
      <c r="B339" s="4" t="s">
        <v>80</v>
      </c>
      <c r="C339" s="3" t="s">
        <v>194</v>
      </c>
      <c r="D339" s="3" t="s">
        <v>100</v>
      </c>
      <c r="E339" s="3" t="s">
        <v>779</v>
      </c>
      <c r="F339" s="3" t="s">
        <v>395</v>
      </c>
      <c r="G339" s="3" t="s">
        <v>780</v>
      </c>
      <c r="H339" s="3" t="s">
        <v>782</v>
      </c>
      <c r="I339" s="5" t="s">
        <v>11</v>
      </c>
      <c r="J339" s="3">
        <v>2</v>
      </c>
      <c r="K339" s="3">
        <v>7</v>
      </c>
      <c r="L339" s="3">
        <v>8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>
        <f t="shared" si="35"/>
        <v>17</v>
      </c>
      <c r="Z339" s="7">
        <v>36</v>
      </c>
      <c r="AA339" s="7">
        <f t="shared" si="36"/>
        <v>612</v>
      </c>
      <c r="AB339" s="3"/>
      <c r="AC339" s="7">
        <v>90</v>
      </c>
      <c r="AD339" s="7">
        <f t="shared" si="37"/>
        <v>1530</v>
      </c>
      <c r="AE339" s="7">
        <f t="shared" si="40"/>
        <v>23.400000000000002</v>
      </c>
      <c r="AF339" s="7">
        <f t="shared" si="38"/>
        <v>397.8</v>
      </c>
      <c r="AG339" s="11">
        <f t="shared" si="41"/>
        <v>20.892857142857142</v>
      </c>
      <c r="AH339" s="11">
        <f t="shared" si="39"/>
        <v>355.17857142857144</v>
      </c>
    </row>
    <row r="340" spans="1:34" ht="155.1" customHeight="1" x14ac:dyDescent="0.45">
      <c r="A340" s="3" t="s">
        <v>91</v>
      </c>
      <c r="B340" s="4" t="s">
        <v>80</v>
      </c>
      <c r="C340" s="3" t="s">
        <v>194</v>
      </c>
      <c r="D340" s="3" t="s">
        <v>100</v>
      </c>
      <c r="E340" s="3" t="s">
        <v>779</v>
      </c>
      <c r="F340" s="3" t="s">
        <v>395</v>
      </c>
      <c r="G340" s="3" t="s">
        <v>780</v>
      </c>
      <c r="H340" s="3" t="s">
        <v>111</v>
      </c>
      <c r="I340" s="5" t="s">
        <v>11</v>
      </c>
      <c r="J340" s="3"/>
      <c r="K340" s="3">
        <v>2</v>
      </c>
      <c r="L340" s="3">
        <v>1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>
        <f t="shared" si="35"/>
        <v>3</v>
      </c>
      <c r="Z340" s="7">
        <v>36</v>
      </c>
      <c r="AA340" s="7">
        <f t="shared" si="36"/>
        <v>108</v>
      </c>
      <c r="AB340" s="3"/>
      <c r="AC340" s="7">
        <v>90</v>
      </c>
      <c r="AD340" s="7">
        <f t="shared" si="37"/>
        <v>270</v>
      </c>
      <c r="AE340" s="7">
        <f t="shared" si="40"/>
        <v>23.400000000000002</v>
      </c>
      <c r="AF340" s="7">
        <f t="shared" si="38"/>
        <v>70.2</v>
      </c>
      <c r="AG340" s="11">
        <f t="shared" si="41"/>
        <v>20.892857142857142</v>
      </c>
      <c r="AH340" s="11">
        <f t="shared" si="39"/>
        <v>62.678571428571431</v>
      </c>
    </row>
    <row r="341" spans="1:34" ht="155.1" customHeight="1" x14ac:dyDescent="0.45">
      <c r="A341" s="3" t="s">
        <v>91</v>
      </c>
      <c r="B341" s="4" t="s">
        <v>80</v>
      </c>
      <c r="C341" s="3" t="s">
        <v>194</v>
      </c>
      <c r="D341" s="3" t="s">
        <v>100</v>
      </c>
      <c r="E341" s="3" t="s">
        <v>779</v>
      </c>
      <c r="F341" s="3" t="s">
        <v>395</v>
      </c>
      <c r="G341" s="3" t="s">
        <v>780</v>
      </c>
      <c r="H341" s="3" t="s">
        <v>142</v>
      </c>
      <c r="I341" s="5" t="s">
        <v>11</v>
      </c>
      <c r="J341" s="3">
        <v>3</v>
      </c>
      <c r="K341" s="3">
        <v>5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>
        <f t="shared" si="35"/>
        <v>8</v>
      </c>
      <c r="Z341" s="7">
        <v>36</v>
      </c>
      <c r="AA341" s="7">
        <f t="shared" si="36"/>
        <v>288</v>
      </c>
      <c r="AB341" s="3"/>
      <c r="AC341" s="7">
        <v>90</v>
      </c>
      <c r="AD341" s="7">
        <f t="shared" si="37"/>
        <v>720</v>
      </c>
      <c r="AE341" s="7">
        <f t="shared" si="40"/>
        <v>23.400000000000002</v>
      </c>
      <c r="AF341" s="7">
        <f t="shared" si="38"/>
        <v>187.20000000000002</v>
      </c>
      <c r="AG341" s="11">
        <f t="shared" si="41"/>
        <v>20.892857142857142</v>
      </c>
      <c r="AH341" s="11">
        <f t="shared" si="39"/>
        <v>167.14285714285714</v>
      </c>
    </row>
    <row r="342" spans="1:34" ht="155.1" customHeight="1" x14ac:dyDescent="0.45">
      <c r="A342" s="3" t="s">
        <v>91</v>
      </c>
      <c r="B342" s="4" t="s">
        <v>80</v>
      </c>
      <c r="C342" s="3" t="s">
        <v>123</v>
      </c>
      <c r="D342" s="3" t="s">
        <v>107</v>
      </c>
      <c r="E342" s="3" t="s">
        <v>783</v>
      </c>
      <c r="F342" s="3" t="s">
        <v>784</v>
      </c>
      <c r="G342" s="3" t="s">
        <v>785</v>
      </c>
      <c r="H342" s="3" t="s">
        <v>142</v>
      </c>
      <c r="I342" s="5" t="s">
        <v>29</v>
      </c>
      <c r="J342" s="3"/>
      <c r="K342" s="3"/>
      <c r="L342" s="3"/>
      <c r="M342" s="3"/>
      <c r="N342" s="3">
        <v>1</v>
      </c>
      <c r="O342" s="3"/>
      <c r="P342" s="3">
        <v>1</v>
      </c>
      <c r="Q342" s="3"/>
      <c r="R342" s="3">
        <v>2</v>
      </c>
      <c r="S342" s="3"/>
      <c r="T342" s="3"/>
      <c r="U342" s="3"/>
      <c r="V342" s="3"/>
      <c r="W342" s="3"/>
      <c r="X342" s="3"/>
      <c r="Y342" s="3">
        <f t="shared" si="35"/>
        <v>4</v>
      </c>
      <c r="Z342" s="7">
        <v>48</v>
      </c>
      <c r="AA342" s="7">
        <f t="shared" si="36"/>
        <v>192</v>
      </c>
      <c r="AB342" s="3"/>
      <c r="AC342" s="7">
        <v>120</v>
      </c>
      <c r="AD342" s="7">
        <f t="shared" si="37"/>
        <v>480</v>
      </c>
      <c r="AE342" s="7">
        <f t="shared" si="40"/>
        <v>31.200000000000003</v>
      </c>
      <c r="AF342" s="7">
        <f t="shared" si="38"/>
        <v>124.80000000000001</v>
      </c>
      <c r="AG342" s="11">
        <f t="shared" si="41"/>
        <v>27.857142857142858</v>
      </c>
      <c r="AH342" s="11">
        <f t="shared" si="39"/>
        <v>111.42857142857143</v>
      </c>
    </row>
    <row r="343" spans="1:34" ht="155.1" customHeight="1" x14ac:dyDescent="0.45">
      <c r="A343" s="3" t="s">
        <v>91</v>
      </c>
      <c r="B343" s="4" t="s">
        <v>80</v>
      </c>
      <c r="C343" s="3" t="s">
        <v>88</v>
      </c>
      <c r="D343" s="3" t="s">
        <v>100</v>
      </c>
      <c r="E343" s="3" t="s">
        <v>786</v>
      </c>
      <c r="F343" s="3" t="s">
        <v>585</v>
      </c>
      <c r="G343" s="3" t="s">
        <v>787</v>
      </c>
      <c r="H343" s="3" t="s">
        <v>773</v>
      </c>
      <c r="I343" s="5" t="s">
        <v>20</v>
      </c>
      <c r="J343" s="3"/>
      <c r="K343" s="3">
        <v>1</v>
      </c>
      <c r="L343" s="3">
        <v>1</v>
      </c>
      <c r="M343" s="3">
        <v>1</v>
      </c>
      <c r="N343" s="3">
        <v>1</v>
      </c>
      <c r="O343" s="3">
        <v>1</v>
      </c>
      <c r="P343" s="3">
        <v>2</v>
      </c>
      <c r="Q343" s="3">
        <v>3</v>
      </c>
      <c r="R343" s="3"/>
      <c r="S343" s="3"/>
      <c r="T343" s="3"/>
      <c r="U343" s="3"/>
      <c r="V343" s="3"/>
      <c r="W343" s="3"/>
      <c r="X343" s="3"/>
      <c r="Y343" s="3">
        <f t="shared" si="35"/>
        <v>10</v>
      </c>
      <c r="Z343" s="7">
        <v>40</v>
      </c>
      <c r="AA343" s="7">
        <f t="shared" si="36"/>
        <v>400</v>
      </c>
      <c r="AB343" s="3"/>
      <c r="AC343" s="7">
        <v>100</v>
      </c>
      <c r="AD343" s="7">
        <f t="shared" si="37"/>
        <v>1000</v>
      </c>
      <c r="AE343" s="7">
        <f t="shared" si="40"/>
        <v>26</v>
      </c>
      <c r="AF343" s="7">
        <f t="shared" si="38"/>
        <v>260</v>
      </c>
      <c r="AG343" s="11">
        <f t="shared" si="41"/>
        <v>23.214285714285712</v>
      </c>
      <c r="AH343" s="11">
        <f t="shared" si="39"/>
        <v>232.14285714285711</v>
      </c>
    </row>
    <row r="344" spans="1:34" ht="155.1" customHeight="1" x14ac:dyDescent="0.45">
      <c r="A344" s="3" t="s">
        <v>91</v>
      </c>
      <c r="B344" s="4" t="s">
        <v>80</v>
      </c>
      <c r="C344" s="3" t="s">
        <v>88</v>
      </c>
      <c r="D344" s="3" t="s">
        <v>100</v>
      </c>
      <c r="E344" s="3" t="s">
        <v>786</v>
      </c>
      <c r="F344" s="3" t="s">
        <v>585</v>
      </c>
      <c r="G344" s="3" t="s">
        <v>787</v>
      </c>
      <c r="H344" s="3" t="s">
        <v>778</v>
      </c>
      <c r="I344" s="5" t="s">
        <v>20</v>
      </c>
      <c r="J344" s="3"/>
      <c r="K344" s="3">
        <v>3</v>
      </c>
      <c r="L344" s="3">
        <v>3</v>
      </c>
      <c r="M344" s="3">
        <v>7</v>
      </c>
      <c r="N344" s="3">
        <v>6</v>
      </c>
      <c r="O344" s="3">
        <v>10</v>
      </c>
      <c r="P344" s="3">
        <v>5</v>
      </c>
      <c r="Q344" s="3">
        <v>2</v>
      </c>
      <c r="R344" s="3"/>
      <c r="S344" s="3"/>
      <c r="T344" s="3"/>
      <c r="U344" s="3"/>
      <c r="V344" s="3"/>
      <c r="W344" s="3"/>
      <c r="X344" s="3"/>
      <c r="Y344" s="3">
        <f t="shared" si="35"/>
        <v>36</v>
      </c>
      <c r="Z344" s="7">
        <v>40</v>
      </c>
      <c r="AA344" s="7">
        <f t="shared" si="36"/>
        <v>1440</v>
      </c>
      <c r="AB344" s="3"/>
      <c r="AC344" s="7">
        <v>100</v>
      </c>
      <c r="AD344" s="7">
        <f t="shared" si="37"/>
        <v>3600</v>
      </c>
      <c r="AE344" s="7">
        <f t="shared" si="40"/>
        <v>26</v>
      </c>
      <c r="AF344" s="7">
        <f t="shared" si="38"/>
        <v>936</v>
      </c>
      <c r="AG344" s="11">
        <f t="shared" si="41"/>
        <v>23.214285714285712</v>
      </c>
      <c r="AH344" s="11">
        <f t="shared" si="39"/>
        <v>835.71428571428567</v>
      </c>
    </row>
    <row r="345" spans="1:34" ht="155.1" customHeight="1" x14ac:dyDescent="0.45">
      <c r="A345" s="3" t="s">
        <v>91</v>
      </c>
      <c r="B345" s="4" t="s">
        <v>80</v>
      </c>
      <c r="C345" s="3" t="s">
        <v>88</v>
      </c>
      <c r="D345" s="3" t="s">
        <v>100</v>
      </c>
      <c r="E345" s="3" t="s">
        <v>786</v>
      </c>
      <c r="F345" s="3" t="s">
        <v>585</v>
      </c>
      <c r="G345" s="3" t="s">
        <v>787</v>
      </c>
      <c r="H345" s="3" t="s">
        <v>788</v>
      </c>
      <c r="I345" s="5" t="s">
        <v>20</v>
      </c>
      <c r="J345" s="3"/>
      <c r="K345" s="3"/>
      <c r="L345" s="3"/>
      <c r="M345" s="3">
        <v>2</v>
      </c>
      <c r="N345" s="3"/>
      <c r="O345" s="3">
        <v>2</v>
      </c>
      <c r="P345" s="3"/>
      <c r="Q345" s="3">
        <v>2</v>
      </c>
      <c r="R345" s="3"/>
      <c r="S345" s="3"/>
      <c r="T345" s="3"/>
      <c r="U345" s="3"/>
      <c r="V345" s="3"/>
      <c r="W345" s="3"/>
      <c r="X345" s="3"/>
      <c r="Y345" s="3">
        <f t="shared" si="35"/>
        <v>6</v>
      </c>
      <c r="Z345" s="7">
        <v>40</v>
      </c>
      <c r="AA345" s="7">
        <f t="shared" si="36"/>
        <v>240</v>
      </c>
      <c r="AB345" s="3"/>
      <c r="AC345" s="7">
        <v>100</v>
      </c>
      <c r="AD345" s="7">
        <f t="shared" si="37"/>
        <v>600</v>
      </c>
      <c r="AE345" s="7">
        <f t="shared" si="40"/>
        <v>26</v>
      </c>
      <c r="AF345" s="7">
        <f t="shared" si="38"/>
        <v>156</v>
      </c>
      <c r="AG345" s="11">
        <f t="shared" si="41"/>
        <v>23.214285714285712</v>
      </c>
      <c r="AH345" s="11">
        <f t="shared" si="39"/>
        <v>139.28571428571428</v>
      </c>
    </row>
    <row r="346" spans="1:34" ht="155.1" customHeight="1" x14ac:dyDescent="0.45">
      <c r="A346" s="3" t="s">
        <v>91</v>
      </c>
      <c r="B346" s="4" t="s">
        <v>80</v>
      </c>
      <c r="C346" s="3" t="s">
        <v>123</v>
      </c>
      <c r="D346" s="3" t="s">
        <v>100</v>
      </c>
      <c r="E346" s="3" t="s">
        <v>789</v>
      </c>
      <c r="F346" s="3" t="s">
        <v>600</v>
      </c>
      <c r="G346" s="3" t="s">
        <v>790</v>
      </c>
      <c r="H346" s="3" t="s">
        <v>760</v>
      </c>
      <c r="I346" s="5" t="s">
        <v>20</v>
      </c>
      <c r="J346" s="3"/>
      <c r="K346" s="3">
        <v>1</v>
      </c>
      <c r="L346" s="3">
        <v>5</v>
      </c>
      <c r="M346" s="3">
        <v>5</v>
      </c>
      <c r="N346" s="3">
        <v>11</v>
      </c>
      <c r="O346" s="3">
        <v>8</v>
      </c>
      <c r="P346" s="3">
        <v>5</v>
      </c>
      <c r="Q346" s="3">
        <v>2</v>
      </c>
      <c r="R346" s="3"/>
      <c r="S346" s="3"/>
      <c r="T346" s="3"/>
      <c r="U346" s="3"/>
      <c r="V346" s="3"/>
      <c r="W346" s="3"/>
      <c r="X346" s="3"/>
      <c r="Y346" s="3">
        <f t="shared" si="35"/>
        <v>37</v>
      </c>
      <c r="Z346" s="7">
        <v>52</v>
      </c>
      <c r="AA346" s="7">
        <f t="shared" si="36"/>
        <v>1924</v>
      </c>
      <c r="AB346" s="3"/>
      <c r="AC346" s="7">
        <v>130</v>
      </c>
      <c r="AD346" s="7">
        <f t="shared" si="37"/>
        <v>4810</v>
      </c>
      <c r="AE346" s="7">
        <f t="shared" si="40"/>
        <v>33.800000000000004</v>
      </c>
      <c r="AF346" s="7">
        <f t="shared" si="38"/>
        <v>1250.6000000000001</v>
      </c>
      <c r="AG346" s="11">
        <f t="shared" si="41"/>
        <v>30.178571428571431</v>
      </c>
      <c r="AH346" s="11">
        <f t="shared" si="39"/>
        <v>1116.6071428571429</v>
      </c>
    </row>
    <row r="347" spans="1:34" ht="155.1" customHeight="1" x14ac:dyDescent="0.45">
      <c r="A347" s="3" t="s">
        <v>91</v>
      </c>
      <c r="B347" s="4" t="s">
        <v>80</v>
      </c>
      <c r="C347" s="3" t="s">
        <v>123</v>
      </c>
      <c r="D347" s="3" t="s">
        <v>100</v>
      </c>
      <c r="E347" s="3" t="s">
        <v>789</v>
      </c>
      <c r="F347" s="3" t="s">
        <v>600</v>
      </c>
      <c r="G347" s="3" t="s">
        <v>790</v>
      </c>
      <c r="H347" s="3" t="s">
        <v>791</v>
      </c>
      <c r="I347" s="5" t="s">
        <v>20</v>
      </c>
      <c r="J347" s="3"/>
      <c r="K347" s="3">
        <v>1</v>
      </c>
      <c r="L347" s="3">
        <v>1</v>
      </c>
      <c r="M347" s="3">
        <v>4</v>
      </c>
      <c r="N347" s="3">
        <v>5</v>
      </c>
      <c r="O347" s="3">
        <v>4</v>
      </c>
      <c r="P347" s="3">
        <v>1</v>
      </c>
      <c r="Q347" s="3">
        <v>2</v>
      </c>
      <c r="R347" s="3"/>
      <c r="S347" s="3"/>
      <c r="T347" s="3"/>
      <c r="U347" s="3"/>
      <c r="V347" s="3"/>
      <c r="W347" s="3"/>
      <c r="X347" s="3"/>
      <c r="Y347" s="3">
        <f t="shared" si="35"/>
        <v>18</v>
      </c>
      <c r="Z347" s="7">
        <v>52</v>
      </c>
      <c r="AA347" s="7">
        <f t="shared" si="36"/>
        <v>936</v>
      </c>
      <c r="AB347" s="3"/>
      <c r="AC347" s="7">
        <v>130</v>
      </c>
      <c r="AD347" s="7">
        <f t="shared" si="37"/>
        <v>2340</v>
      </c>
      <c r="AE347" s="7">
        <f t="shared" si="40"/>
        <v>33.800000000000004</v>
      </c>
      <c r="AF347" s="7">
        <f t="shared" si="38"/>
        <v>608.40000000000009</v>
      </c>
      <c r="AG347" s="11">
        <f t="shared" si="41"/>
        <v>30.178571428571431</v>
      </c>
      <c r="AH347" s="11">
        <f t="shared" si="39"/>
        <v>543.21428571428578</v>
      </c>
    </row>
    <row r="348" spans="1:34" ht="155.1" customHeight="1" x14ac:dyDescent="0.45">
      <c r="A348" s="3" t="s">
        <v>91</v>
      </c>
      <c r="B348" s="4" t="s">
        <v>80</v>
      </c>
      <c r="C348" s="3" t="s">
        <v>112</v>
      </c>
      <c r="D348" s="3" t="s">
        <v>100</v>
      </c>
      <c r="E348" s="3" t="s">
        <v>792</v>
      </c>
      <c r="F348" s="3" t="s">
        <v>600</v>
      </c>
      <c r="G348" s="3" t="s">
        <v>793</v>
      </c>
      <c r="H348" s="3" t="s">
        <v>760</v>
      </c>
      <c r="I348" s="5" t="s">
        <v>20</v>
      </c>
      <c r="J348" s="3"/>
      <c r="K348" s="3"/>
      <c r="L348" s="3">
        <v>2</v>
      </c>
      <c r="M348" s="3"/>
      <c r="N348" s="3">
        <v>2</v>
      </c>
      <c r="O348" s="3">
        <v>4</v>
      </c>
      <c r="P348" s="3"/>
      <c r="Q348" s="3"/>
      <c r="R348" s="3"/>
      <c r="S348" s="3"/>
      <c r="T348" s="3"/>
      <c r="U348" s="3"/>
      <c r="V348" s="3"/>
      <c r="W348" s="3"/>
      <c r="X348" s="3"/>
      <c r="Y348" s="3">
        <f t="shared" si="35"/>
        <v>8</v>
      </c>
      <c r="Z348" s="7">
        <v>64</v>
      </c>
      <c r="AA348" s="7">
        <f t="shared" si="36"/>
        <v>512</v>
      </c>
      <c r="AB348" s="3"/>
      <c r="AC348" s="7">
        <v>160</v>
      </c>
      <c r="AD348" s="7">
        <f t="shared" si="37"/>
        <v>1280</v>
      </c>
      <c r="AE348" s="7">
        <f t="shared" si="40"/>
        <v>41.6</v>
      </c>
      <c r="AF348" s="7">
        <f t="shared" si="38"/>
        <v>332.8</v>
      </c>
      <c r="AG348" s="11">
        <f t="shared" si="41"/>
        <v>37.142857142857139</v>
      </c>
      <c r="AH348" s="11">
        <f t="shared" si="39"/>
        <v>297.14285714285711</v>
      </c>
    </row>
    <row r="349" spans="1:34" ht="155.1" customHeight="1" x14ac:dyDescent="0.45">
      <c r="A349" s="3" t="s">
        <v>91</v>
      </c>
      <c r="B349" s="4" t="s">
        <v>80</v>
      </c>
      <c r="C349" s="3" t="s">
        <v>112</v>
      </c>
      <c r="D349" s="3" t="s">
        <v>100</v>
      </c>
      <c r="E349" s="3" t="s">
        <v>792</v>
      </c>
      <c r="F349" s="3" t="s">
        <v>600</v>
      </c>
      <c r="G349" s="3" t="s">
        <v>793</v>
      </c>
      <c r="H349" s="3" t="s">
        <v>791</v>
      </c>
      <c r="I349" s="5" t="s">
        <v>20</v>
      </c>
      <c r="J349" s="3"/>
      <c r="K349" s="3"/>
      <c r="L349" s="3">
        <v>1</v>
      </c>
      <c r="M349" s="3">
        <v>1</v>
      </c>
      <c r="N349" s="3"/>
      <c r="O349" s="3">
        <v>1</v>
      </c>
      <c r="P349" s="3"/>
      <c r="Q349" s="3"/>
      <c r="R349" s="3"/>
      <c r="S349" s="3"/>
      <c r="T349" s="3"/>
      <c r="U349" s="3"/>
      <c r="V349" s="3"/>
      <c r="W349" s="3"/>
      <c r="X349" s="3"/>
      <c r="Y349" s="3">
        <f t="shared" si="35"/>
        <v>3</v>
      </c>
      <c r="Z349" s="7">
        <v>64</v>
      </c>
      <c r="AA349" s="7">
        <f t="shared" si="36"/>
        <v>192</v>
      </c>
      <c r="AB349" s="3"/>
      <c r="AC349" s="7">
        <v>160</v>
      </c>
      <c r="AD349" s="7">
        <f t="shared" si="37"/>
        <v>480</v>
      </c>
      <c r="AE349" s="7">
        <f t="shared" si="40"/>
        <v>41.6</v>
      </c>
      <c r="AF349" s="7">
        <f t="shared" si="38"/>
        <v>124.80000000000001</v>
      </c>
      <c r="AG349" s="11">
        <f t="shared" si="41"/>
        <v>37.142857142857139</v>
      </c>
      <c r="AH349" s="11">
        <f t="shared" si="39"/>
        <v>111.42857142857142</v>
      </c>
    </row>
    <row r="350" spans="1:34" ht="155.1" customHeight="1" x14ac:dyDescent="0.45">
      <c r="A350" s="3" t="s">
        <v>91</v>
      </c>
      <c r="B350" s="4" t="s">
        <v>80</v>
      </c>
      <c r="C350" s="3" t="s">
        <v>129</v>
      </c>
      <c r="D350" s="3" t="s">
        <v>100</v>
      </c>
      <c r="E350" s="3" t="s">
        <v>794</v>
      </c>
      <c r="F350" s="3" t="s">
        <v>795</v>
      </c>
      <c r="G350" s="3" t="s">
        <v>796</v>
      </c>
      <c r="H350" s="3" t="s">
        <v>760</v>
      </c>
      <c r="I350" s="5" t="s">
        <v>20</v>
      </c>
      <c r="J350" s="3"/>
      <c r="K350" s="3">
        <v>1</v>
      </c>
      <c r="L350" s="3">
        <v>1</v>
      </c>
      <c r="M350" s="3">
        <v>5</v>
      </c>
      <c r="N350" s="3">
        <v>4</v>
      </c>
      <c r="O350" s="3"/>
      <c r="P350" s="3">
        <v>3</v>
      </c>
      <c r="Q350" s="3">
        <v>1</v>
      </c>
      <c r="R350" s="3"/>
      <c r="S350" s="3"/>
      <c r="T350" s="3"/>
      <c r="U350" s="3"/>
      <c r="V350" s="3"/>
      <c r="W350" s="3"/>
      <c r="X350" s="3"/>
      <c r="Y350" s="3">
        <f t="shared" si="35"/>
        <v>15</v>
      </c>
      <c r="Z350" s="7">
        <v>48</v>
      </c>
      <c r="AA350" s="7">
        <f t="shared" si="36"/>
        <v>720</v>
      </c>
      <c r="AB350" s="3"/>
      <c r="AC350" s="7">
        <v>120</v>
      </c>
      <c r="AD350" s="7">
        <f t="shared" si="37"/>
        <v>1800</v>
      </c>
      <c r="AE350" s="7">
        <f t="shared" si="40"/>
        <v>31.200000000000003</v>
      </c>
      <c r="AF350" s="7">
        <f t="shared" si="38"/>
        <v>468.00000000000006</v>
      </c>
      <c r="AG350" s="11">
        <f t="shared" si="41"/>
        <v>27.857142857142858</v>
      </c>
      <c r="AH350" s="11">
        <f t="shared" si="39"/>
        <v>417.85714285714289</v>
      </c>
    </row>
    <row r="351" spans="1:34" ht="155.1" customHeight="1" x14ac:dyDescent="0.45">
      <c r="A351" s="3" t="s">
        <v>91</v>
      </c>
      <c r="B351" s="4" t="s">
        <v>80</v>
      </c>
      <c r="C351" s="3" t="s">
        <v>129</v>
      </c>
      <c r="D351" s="3" t="s">
        <v>100</v>
      </c>
      <c r="E351" s="3" t="s">
        <v>794</v>
      </c>
      <c r="F351" s="3" t="s">
        <v>795</v>
      </c>
      <c r="G351" s="3" t="s">
        <v>796</v>
      </c>
      <c r="H351" s="3" t="s">
        <v>791</v>
      </c>
      <c r="I351" s="5" t="s">
        <v>20</v>
      </c>
      <c r="J351" s="3"/>
      <c r="K351" s="3">
        <v>3</v>
      </c>
      <c r="L351" s="3">
        <v>3</v>
      </c>
      <c r="M351" s="3">
        <v>3</v>
      </c>
      <c r="N351" s="3">
        <v>3</v>
      </c>
      <c r="O351" s="3">
        <v>3</v>
      </c>
      <c r="P351" s="3">
        <v>1</v>
      </c>
      <c r="Q351" s="3"/>
      <c r="R351" s="3"/>
      <c r="S351" s="3"/>
      <c r="T351" s="3"/>
      <c r="U351" s="3"/>
      <c r="V351" s="3"/>
      <c r="W351" s="3"/>
      <c r="X351" s="3"/>
      <c r="Y351" s="3">
        <f t="shared" si="35"/>
        <v>16</v>
      </c>
      <c r="Z351" s="7">
        <v>48</v>
      </c>
      <c r="AA351" s="7">
        <f t="shared" si="36"/>
        <v>768</v>
      </c>
      <c r="AB351" s="3"/>
      <c r="AC351" s="7">
        <v>120</v>
      </c>
      <c r="AD351" s="7">
        <f t="shared" si="37"/>
        <v>1920</v>
      </c>
      <c r="AE351" s="7">
        <f t="shared" si="40"/>
        <v>31.200000000000003</v>
      </c>
      <c r="AF351" s="7">
        <f t="shared" si="38"/>
        <v>499.20000000000005</v>
      </c>
      <c r="AG351" s="11">
        <f t="shared" si="41"/>
        <v>27.857142857142858</v>
      </c>
      <c r="AH351" s="11">
        <f t="shared" si="39"/>
        <v>445.71428571428572</v>
      </c>
    </row>
    <row r="352" spans="1:34" ht="155.1" customHeight="1" x14ac:dyDescent="0.45">
      <c r="A352" s="3" t="s">
        <v>91</v>
      </c>
      <c r="B352" s="4" t="s">
        <v>80</v>
      </c>
      <c r="C352" s="3" t="s">
        <v>129</v>
      </c>
      <c r="D352" s="3" t="s">
        <v>100</v>
      </c>
      <c r="E352" s="3" t="s">
        <v>797</v>
      </c>
      <c r="F352" s="3" t="s">
        <v>357</v>
      </c>
      <c r="G352" s="3" t="s">
        <v>798</v>
      </c>
      <c r="H352" s="3" t="s">
        <v>788</v>
      </c>
      <c r="I352" s="5" t="s">
        <v>20</v>
      </c>
      <c r="J352" s="3"/>
      <c r="K352" s="3"/>
      <c r="L352" s="3"/>
      <c r="M352" s="3"/>
      <c r="N352" s="3">
        <v>3</v>
      </c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>
        <f t="shared" si="35"/>
        <v>3</v>
      </c>
      <c r="Z352" s="7">
        <v>32</v>
      </c>
      <c r="AA352" s="7">
        <f t="shared" si="36"/>
        <v>96</v>
      </c>
      <c r="AB352" s="3"/>
      <c r="AC352" s="7">
        <v>80</v>
      </c>
      <c r="AD352" s="7">
        <f t="shared" si="37"/>
        <v>240</v>
      </c>
      <c r="AE352" s="7">
        <f t="shared" si="40"/>
        <v>20.8</v>
      </c>
      <c r="AF352" s="7">
        <f t="shared" si="38"/>
        <v>62.400000000000006</v>
      </c>
      <c r="AG352" s="11">
        <f t="shared" si="41"/>
        <v>18.571428571428569</v>
      </c>
      <c r="AH352" s="11">
        <f t="shared" si="39"/>
        <v>55.714285714285708</v>
      </c>
    </row>
    <row r="353" spans="1:34" ht="155.1" customHeight="1" x14ac:dyDescent="0.45">
      <c r="A353" s="3" t="s">
        <v>91</v>
      </c>
      <c r="B353" s="4" t="s">
        <v>80</v>
      </c>
      <c r="C353" s="3" t="s">
        <v>106</v>
      </c>
      <c r="D353" s="3" t="s">
        <v>82</v>
      </c>
      <c r="E353" s="3" t="s">
        <v>799</v>
      </c>
      <c r="F353" s="3" t="s">
        <v>800</v>
      </c>
      <c r="G353" s="3" t="s">
        <v>801</v>
      </c>
      <c r="H353" s="3" t="s">
        <v>133</v>
      </c>
      <c r="I353" s="5" t="s">
        <v>29</v>
      </c>
      <c r="J353" s="3"/>
      <c r="K353" s="3"/>
      <c r="L353" s="3"/>
      <c r="M353" s="3"/>
      <c r="N353" s="3">
        <v>1</v>
      </c>
      <c r="O353" s="3"/>
      <c r="P353" s="3">
        <v>1</v>
      </c>
      <c r="Q353" s="3"/>
      <c r="R353" s="3"/>
      <c r="S353" s="3"/>
      <c r="T353" s="3"/>
      <c r="U353" s="3"/>
      <c r="V353" s="3">
        <v>2</v>
      </c>
      <c r="W353" s="3"/>
      <c r="X353" s="3"/>
      <c r="Y353" s="3">
        <f t="shared" si="35"/>
        <v>4</v>
      </c>
      <c r="Z353" s="7">
        <v>220</v>
      </c>
      <c r="AA353" s="7">
        <f t="shared" si="36"/>
        <v>880</v>
      </c>
      <c r="AB353" s="3"/>
      <c r="AC353" s="7">
        <v>550</v>
      </c>
      <c r="AD353" s="7">
        <f t="shared" si="37"/>
        <v>2200</v>
      </c>
      <c r="AE353" s="7">
        <f t="shared" si="40"/>
        <v>143</v>
      </c>
      <c r="AF353" s="7">
        <f t="shared" si="38"/>
        <v>572</v>
      </c>
      <c r="AG353" s="11">
        <f t="shared" si="41"/>
        <v>127.67857142857142</v>
      </c>
      <c r="AH353" s="11">
        <f t="shared" si="39"/>
        <v>510.71428571428567</v>
      </c>
    </row>
    <row r="354" spans="1:34" ht="31.5" x14ac:dyDescent="0.45">
      <c r="A354" s="3" t="s">
        <v>91</v>
      </c>
      <c r="B354" s="4" t="s">
        <v>80</v>
      </c>
      <c r="C354" s="3" t="s">
        <v>123</v>
      </c>
      <c r="D354" s="3" t="s">
        <v>82</v>
      </c>
      <c r="E354" s="3" t="s">
        <v>802</v>
      </c>
      <c r="F354" s="3" t="s">
        <v>800</v>
      </c>
      <c r="G354" s="3" t="s">
        <v>803</v>
      </c>
      <c r="H354" s="3" t="s">
        <v>133</v>
      </c>
      <c r="I354" s="5" t="s">
        <v>29</v>
      </c>
      <c r="J354" s="3"/>
      <c r="K354" s="3"/>
      <c r="L354" s="3">
        <v>1</v>
      </c>
      <c r="M354" s="3"/>
      <c r="N354" s="3">
        <v>1</v>
      </c>
      <c r="O354" s="3"/>
      <c r="P354" s="3"/>
      <c r="Q354" s="3"/>
      <c r="R354" s="3"/>
      <c r="S354" s="3"/>
      <c r="T354" s="3">
        <v>2</v>
      </c>
      <c r="U354" s="3"/>
      <c r="V354" s="3"/>
      <c r="W354" s="3"/>
      <c r="X354" s="3"/>
      <c r="Y354" s="3">
        <f t="shared" si="35"/>
        <v>4</v>
      </c>
      <c r="Z354" s="7">
        <v>156</v>
      </c>
      <c r="AA354" s="7">
        <f t="shared" si="36"/>
        <v>624</v>
      </c>
      <c r="AB354" s="3"/>
      <c r="AC354" s="7">
        <v>390</v>
      </c>
      <c r="AD354" s="7">
        <f t="shared" si="37"/>
        <v>1560</v>
      </c>
      <c r="AE354" s="7">
        <f t="shared" si="40"/>
        <v>101.4</v>
      </c>
      <c r="AF354" s="7">
        <f t="shared" si="38"/>
        <v>405.6</v>
      </c>
      <c r="AG354" s="11">
        <f t="shared" si="41"/>
        <v>90.535714285714278</v>
      </c>
      <c r="AH354" s="11">
        <f t="shared" si="39"/>
        <v>362.14285714285711</v>
      </c>
    </row>
    <row r="355" spans="1:34" ht="155.1" customHeight="1" x14ac:dyDescent="0.45">
      <c r="A355" s="3" t="s">
        <v>91</v>
      </c>
      <c r="B355" s="4" t="s">
        <v>80</v>
      </c>
      <c r="C355" s="3" t="s">
        <v>88</v>
      </c>
      <c r="D355" s="3" t="s">
        <v>82</v>
      </c>
      <c r="E355" s="3" t="s">
        <v>804</v>
      </c>
      <c r="F355" s="3" t="s">
        <v>800</v>
      </c>
      <c r="G355" s="3" t="s">
        <v>805</v>
      </c>
      <c r="H355" s="3" t="s">
        <v>133</v>
      </c>
      <c r="I355" s="5" t="s">
        <v>29</v>
      </c>
      <c r="J355" s="3"/>
      <c r="K355" s="3"/>
      <c r="L355" s="3">
        <v>1</v>
      </c>
      <c r="M355" s="3"/>
      <c r="N355" s="3">
        <v>6</v>
      </c>
      <c r="O355" s="3"/>
      <c r="P355" s="3">
        <v>2</v>
      </c>
      <c r="Q355" s="3"/>
      <c r="R355" s="3">
        <v>3</v>
      </c>
      <c r="S355" s="3"/>
      <c r="T355" s="3">
        <v>4</v>
      </c>
      <c r="U355" s="3"/>
      <c r="V355" s="3"/>
      <c r="W355" s="3"/>
      <c r="X355" s="3">
        <v>2</v>
      </c>
      <c r="Y355" s="3">
        <f t="shared" si="35"/>
        <v>18</v>
      </c>
      <c r="Z355" s="7">
        <v>136</v>
      </c>
      <c r="AA355" s="7">
        <f t="shared" si="36"/>
        <v>2448</v>
      </c>
      <c r="AB355" s="3"/>
      <c r="AC355" s="7">
        <v>340</v>
      </c>
      <c r="AD355" s="7">
        <f t="shared" si="37"/>
        <v>6120</v>
      </c>
      <c r="AE355" s="7">
        <f t="shared" si="40"/>
        <v>88.4</v>
      </c>
      <c r="AF355" s="7">
        <f t="shared" si="38"/>
        <v>1591.2</v>
      </c>
      <c r="AG355" s="11">
        <f t="shared" si="41"/>
        <v>78.928571428571431</v>
      </c>
      <c r="AH355" s="11">
        <f t="shared" si="39"/>
        <v>1420.7142857142858</v>
      </c>
    </row>
    <row r="356" spans="1:34" ht="155.1" customHeight="1" x14ac:dyDescent="0.45">
      <c r="A356" s="3" t="s">
        <v>91</v>
      </c>
      <c r="B356" s="4" t="s">
        <v>80</v>
      </c>
      <c r="C356" s="3" t="s">
        <v>146</v>
      </c>
      <c r="D356" s="3" t="s">
        <v>82</v>
      </c>
      <c r="E356" s="3" t="s">
        <v>806</v>
      </c>
      <c r="F356" s="3" t="s">
        <v>807</v>
      </c>
      <c r="G356" s="3" t="s">
        <v>808</v>
      </c>
      <c r="H356" s="3" t="s">
        <v>133</v>
      </c>
      <c r="I356" s="5" t="s">
        <v>29</v>
      </c>
      <c r="J356" s="3"/>
      <c r="K356" s="3"/>
      <c r="L356" s="3"/>
      <c r="M356" s="3"/>
      <c r="N356" s="3">
        <v>2</v>
      </c>
      <c r="O356" s="3"/>
      <c r="P356" s="3">
        <v>2</v>
      </c>
      <c r="Q356" s="3"/>
      <c r="R356" s="3"/>
      <c r="S356" s="3"/>
      <c r="T356" s="3"/>
      <c r="U356" s="3"/>
      <c r="V356" s="3"/>
      <c r="W356" s="3"/>
      <c r="X356" s="3"/>
      <c r="Y356" s="3">
        <f t="shared" si="35"/>
        <v>4</v>
      </c>
      <c r="Z356" s="7">
        <v>68</v>
      </c>
      <c r="AA356" s="7">
        <f t="shared" si="36"/>
        <v>272</v>
      </c>
      <c r="AB356" s="3"/>
      <c r="AC356" s="7">
        <v>170</v>
      </c>
      <c r="AD356" s="7">
        <f t="shared" si="37"/>
        <v>680</v>
      </c>
      <c r="AE356" s="7">
        <f t="shared" si="40"/>
        <v>44.2</v>
      </c>
      <c r="AF356" s="7">
        <f t="shared" si="38"/>
        <v>176.8</v>
      </c>
      <c r="AG356" s="11">
        <f t="shared" si="41"/>
        <v>39.464285714285715</v>
      </c>
      <c r="AH356" s="11">
        <f t="shared" si="39"/>
        <v>157.85714285714286</v>
      </c>
    </row>
    <row r="357" spans="1:34" ht="155.1" customHeight="1" x14ac:dyDescent="0.45">
      <c r="A357" s="3" t="s">
        <v>91</v>
      </c>
      <c r="B357" s="4" t="s">
        <v>80</v>
      </c>
      <c r="C357" s="3" t="s">
        <v>146</v>
      </c>
      <c r="D357" s="3" t="s">
        <v>82</v>
      </c>
      <c r="E357" s="3" t="s">
        <v>806</v>
      </c>
      <c r="F357" s="3" t="s">
        <v>809</v>
      </c>
      <c r="G357" s="3" t="s">
        <v>808</v>
      </c>
      <c r="H357" s="3" t="s">
        <v>810</v>
      </c>
      <c r="I357" s="5" t="s">
        <v>29</v>
      </c>
      <c r="J357" s="3"/>
      <c r="K357" s="3"/>
      <c r="L357" s="3"/>
      <c r="M357" s="3"/>
      <c r="N357" s="3"/>
      <c r="O357" s="3"/>
      <c r="P357" s="3"/>
      <c r="Q357" s="3"/>
      <c r="R357" s="3">
        <v>1</v>
      </c>
      <c r="S357" s="3"/>
      <c r="T357" s="3"/>
      <c r="U357" s="3"/>
      <c r="V357" s="3">
        <v>2</v>
      </c>
      <c r="W357" s="3"/>
      <c r="X357" s="3">
        <v>3</v>
      </c>
      <c r="Y357" s="3">
        <f t="shared" si="35"/>
        <v>6</v>
      </c>
      <c r="Z357" s="7">
        <v>76</v>
      </c>
      <c r="AA357" s="7">
        <f t="shared" si="36"/>
        <v>456</v>
      </c>
      <c r="AB357" s="3"/>
      <c r="AC357" s="7">
        <v>190</v>
      </c>
      <c r="AD357" s="7">
        <f t="shared" si="37"/>
        <v>1140</v>
      </c>
      <c r="AE357" s="7">
        <f t="shared" si="40"/>
        <v>49.4</v>
      </c>
      <c r="AF357" s="7">
        <f t="shared" si="38"/>
        <v>296.39999999999998</v>
      </c>
      <c r="AG357" s="11">
        <f t="shared" si="41"/>
        <v>44.107142857142854</v>
      </c>
      <c r="AH357" s="11">
        <f t="shared" si="39"/>
        <v>264.64285714285711</v>
      </c>
    </row>
    <row r="358" spans="1:34" ht="155.1" customHeight="1" x14ac:dyDescent="0.45">
      <c r="A358" s="3" t="s">
        <v>91</v>
      </c>
      <c r="B358" s="4" t="s">
        <v>80</v>
      </c>
      <c r="C358" s="3" t="s">
        <v>129</v>
      </c>
      <c r="D358" s="3" t="s">
        <v>100</v>
      </c>
      <c r="E358" s="3" t="s">
        <v>811</v>
      </c>
      <c r="F358" s="3" t="s">
        <v>567</v>
      </c>
      <c r="G358" s="3" t="s">
        <v>812</v>
      </c>
      <c r="H358" s="3" t="s">
        <v>133</v>
      </c>
      <c r="I358" s="5" t="s">
        <v>29</v>
      </c>
      <c r="J358" s="3"/>
      <c r="K358" s="3"/>
      <c r="L358" s="3">
        <v>1</v>
      </c>
      <c r="M358" s="3"/>
      <c r="N358" s="3">
        <v>4</v>
      </c>
      <c r="O358" s="3"/>
      <c r="P358" s="3">
        <v>1</v>
      </c>
      <c r="Q358" s="3"/>
      <c r="R358" s="3">
        <v>3</v>
      </c>
      <c r="S358" s="3"/>
      <c r="T358" s="3"/>
      <c r="U358" s="3"/>
      <c r="V358" s="3"/>
      <c r="W358" s="3"/>
      <c r="X358" s="3"/>
      <c r="Y358" s="3">
        <f t="shared" si="35"/>
        <v>9</v>
      </c>
      <c r="Z358" s="7">
        <v>56</v>
      </c>
      <c r="AA358" s="7">
        <f t="shared" si="36"/>
        <v>504</v>
      </c>
      <c r="AB358" s="3"/>
      <c r="AC358" s="7">
        <v>140</v>
      </c>
      <c r="AD358" s="7">
        <f t="shared" si="37"/>
        <v>1260</v>
      </c>
      <c r="AE358" s="7">
        <f t="shared" si="40"/>
        <v>36.4</v>
      </c>
      <c r="AF358" s="7">
        <f t="shared" si="38"/>
        <v>327.59999999999997</v>
      </c>
      <c r="AG358" s="11">
        <f t="shared" si="41"/>
        <v>32.499999999999993</v>
      </c>
      <c r="AH358" s="11">
        <f t="shared" si="39"/>
        <v>292.49999999999994</v>
      </c>
    </row>
    <row r="359" spans="1:34" ht="155.1" customHeight="1" x14ac:dyDescent="0.45">
      <c r="A359" s="3" t="s">
        <v>91</v>
      </c>
      <c r="B359" s="4" t="s">
        <v>80</v>
      </c>
      <c r="C359" s="3" t="s">
        <v>129</v>
      </c>
      <c r="D359" s="3" t="s">
        <v>100</v>
      </c>
      <c r="E359" s="3" t="s">
        <v>811</v>
      </c>
      <c r="F359" s="3" t="s">
        <v>567</v>
      </c>
      <c r="G359" s="3" t="s">
        <v>812</v>
      </c>
      <c r="H359" s="3" t="s">
        <v>813</v>
      </c>
      <c r="I359" s="5" t="s">
        <v>29</v>
      </c>
      <c r="J359" s="3"/>
      <c r="K359" s="3"/>
      <c r="L359" s="3">
        <v>1</v>
      </c>
      <c r="M359" s="3"/>
      <c r="N359" s="3">
        <v>1</v>
      </c>
      <c r="O359" s="3"/>
      <c r="P359" s="3">
        <v>1</v>
      </c>
      <c r="Q359" s="3"/>
      <c r="R359" s="3">
        <v>1</v>
      </c>
      <c r="S359" s="3"/>
      <c r="T359" s="3"/>
      <c r="U359" s="3"/>
      <c r="V359" s="3"/>
      <c r="W359" s="3"/>
      <c r="X359" s="3"/>
      <c r="Y359" s="3">
        <f t="shared" si="35"/>
        <v>4</v>
      </c>
      <c r="Z359" s="7">
        <v>56</v>
      </c>
      <c r="AA359" s="7">
        <f t="shared" si="36"/>
        <v>224</v>
      </c>
      <c r="AB359" s="3"/>
      <c r="AC359" s="7">
        <v>140</v>
      </c>
      <c r="AD359" s="7">
        <f t="shared" si="37"/>
        <v>560</v>
      </c>
      <c r="AE359" s="7">
        <f t="shared" si="40"/>
        <v>36.4</v>
      </c>
      <c r="AF359" s="7">
        <f t="shared" si="38"/>
        <v>145.6</v>
      </c>
      <c r="AG359" s="11">
        <f t="shared" si="41"/>
        <v>32.499999999999993</v>
      </c>
      <c r="AH359" s="11">
        <f t="shared" si="39"/>
        <v>129.99999999999997</v>
      </c>
    </row>
    <row r="360" spans="1:34" ht="155.1" customHeight="1" x14ac:dyDescent="0.45">
      <c r="A360" s="3" t="s">
        <v>91</v>
      </c>
      <c r="B360" s="4" t="s">
        <v>80</v>
      </c>
      <c r="C360" s="3" t="s">
        <v>88</v>
      </c>
      <c r="D360" s="3" t="s">
        <v>82</v>
      </c>
      <c r="E360" s="3" t="s">
        <v>814</v>
      </c>
      <c r="F360" s="3" t="s">
        <v>588</v>
      </c>
      <c r="G360" s="3" t="s">
        <v>815</v>
      </c>
      <c r="H360" s="3" t="s">
        <v>133</v>
      </c>
      <c r="I360" s="5" t="s">
        <v>29</v>
      </c>
      <c r="J360" s="3"/>
      <c r="K360" s="3"/>
      <c r="L360" s="3">
        <v>6</v>
      </c>
      <c r="M360" s="3"/>
      <c r="N360" s="3">
        <v>6</v>
      </c>
      <c r="O360" s="3"/>
      <c r="P360" s="3">
        <v>5</v>
      </c>
      <c r="Q360" s="3"/>
      <c r="R360" s="3">
        <v>3</v>
      </c>
      <c r="S360" s="3"/>
      <c r="T360" s="3"/>
      <c r="U360" s="3"/>
      <c r="V360" s="3">
        <v>1</v>
      </c>
      <c r="W360" s="3"/>
      <c r="X360" s="3">
        <v>1</v>
      </c>
      <c r="Y360" s="3">
        <f t="shared" si="35"/>
        <v>22</v>
      </c>
      <c r="Z360" s="7">
        <v>80</v>
      </c>
      <c r="AA360" s="7">
        <f t="shared" si="36"/>
        <v>1760</v>
      </c>
      <c r="AB360" s="3"/>
      <c r="AC360" s="7">
        <v>200</v>
      </c>
      <c r="AD360" s="7">
        <f t="shared" si="37"/>
        <v>4400</v>
      </c>
      <c r="AE360" s="7">
        <f t="shared" si="40"/>
        <v>52</v>
      </c>
      <c r="AF360" s="7">
        <f t="shared" si="38"/>
        <v>1144</v>
      </c>
      <c r="AG360" s="11">
        <f t="shared" si="41"/>
        <v>46.428571428571423</v>
      </c>
      <c r="AH360" s="11">
        <f t="shared" si="39"/>
        <v>1021.4285714285713</v>
      </c>
    </row>
    <row r="361" spans="1:34" ht="155.1" customHeight="1" x14ac:dyDescent="0.45">
      <c r="A361" s="3" t="s">
        <v>91</v>
      </c>
      <c r="B361" s="4" t="s">
        <v>80</v>
      </c>
      <c r="C361" s="3" t="s">
        <v>88</v>
      </c>
      <c r="D361" s="3" t="s">
        <v>107</v>
      </c>
      <c r="E361" s="3" t="s">
        <v>816</v>
      </c>
      <c r="F361" s="3" t="s">
        <v>817</v>
      </c>
      <c r="G361" s="3" t="s">
        <v>818</v>
      </c>
      <c r="H361" s="3" t="s">
        <v>133</v>
      </c>
      <c r="I361" s="5" t="s">
        <v>29</v>
      </c>
      <c r="J361" s="3"/>
      <c r="K361" s="3"/>
      <c r="L361" s="3">
        <v>5</v>
      </c>
      <c r="M361" s="3"/>
      <c r="N361" s="3">
        <v>7</v>
      </c>
      <c r="O361" s="3"/>
      <c r="P361" s="3">
        <v>4</v>
      </c>
      <c r="Q361" s="3"/>
      <c r="R361" s="3">
        <v>3</v>
      </c>
      <c r="S361" s="3"/>
      <c r="T361" s="3">
        <v>2</v>
      </c>
      <c r="U361" s="3"/>
      <c r="V361" s="3">
        <v>4</v>
      </c>
      <c r="W361" s="3"/>
      <c r="X361" s="3">
        <v>10</v>
      </c>
      <c r="Y361" s="3">
        <f t="shared" si="35"/>
        <v>35</v>
      </c>
      <c r="Z361" s="7">
        <v>100</v>
      </c>
      <c r="AA361" s="7">
        <f t="shared" si="36"/>
        <v>3500</v>
      </c>
      <c r="AB361" s="3"/>
      <c r="AC361" s="7">
        <v>250</v>
      </c>
      <c r="AD361" s="7">
        <f t="shared" si="37"/>
        <v>8750</v>
      </c>
      <c r="AE361" s="7">
        <f t="shared" si="40"/>
        <v>65</v>
      </c>
      <c r="AF361" s="7">
        <f t="shared" si="38"/>
        <v>2275</v>
      </c>
      <c r="AG361" s="11">
        <f t="shared" si="41"/>
        <v>58.035714285714278</v>
      </c>
      <c r="AH361" s="11">
        <f t="shared" si="39"/>
        <v>2031.2499999999998</v>
      </c>
    </row>
    <row r="362" spans="1:34" ht="155.1" customHeight="1" x14ac:dyDescent="0.45">
      <c r="A362" s="3" t="s">
        <v>91</v>
      </c>
      <c r="B362" s="4" t="s">
        <v>80</v>
      </c>
      <c r="C362" s="3" t="s">
        <v>81</v>
      </c>
      <c r="D362" s="3" t="s">
        <v>100</v>
      </c>
      <c r="E362" s="3" t="s">
        <v>819</v>
      </c>
      <c r="F362" s="3" t="s">
        <v>817</v>
      </c>
      <c r="G362" s="3" t="s">
        <v>820</v>
      </c>
      <c r="H362" s="3" t="s">
        <v>133</v>
      </c>
      <c r="I362" s="5" t="s">
        <v>29</v>
      </c>
      <c r="J362" s="3"/>
      <c r="K362" s="3"/>
      <c r="L362" s="3">
        <v>4</v>
      </c>
      <c r="M362" s="3"/>
      <c r="N362" s="3">
        <v>6</v>
      </c>
      <c r="O362" s="3"/>
      <c r="P362" s="3">
        <v>6</v>
      </c>
      <c r="Q362" s="3"/>
      <c r="R362" s="3">
        <v>9</v>
      </c>
      <c r="S362" s="3"/>
      <c r="T362" s="3">
        <v>5</v>
      </c>
      <c r="U362" s="3"/>
      <c r="V362" s="3">
        <v>3</v>
      </c>
      <c r="W362" s="3"/>
      <c r="X362" s="3">
        <v>6</v>
      </c>
      <c r="Y362" s="3">
        <f t="shared" si="35"/>
        <v>39</v>
      </c>
      <c r="Z362" s="7">
        <v>132</v>
      </c>
      <c r="AA362" s="7">
        <f t="shared" si="36"/>
        <v>5148</v>
      </c>
      <c r="AB362" s="3"/>
      <c r="AC362" s="7">
        <v>330</v>
      </c>
      <c r="AD362" s="7">
        <f t="shared" si="37"/>
        <v>12870</v>
      </c>
      <c r="AE362" s="7">
        <f t="shared" si="40"/>
        <v>85.8</v>
      </c>
      <c r="AF362" s="7">
        <f t="shared" si="38"/>
        <v>3346.2</v>
      </c>
      <c r="AG362" s="11">
        <f t="shared" si="41"/>
        <v>76.607142857142847</v>
      </c>
      <c r="AH362" s="11">
        <f t="shared" si="39"/>
        <v>2987.6785714285711</v>
      </c>
    </row>
    <row r="363" spans="1:34" ht="155.1" customHeight="1" x14ac:dyDescent="0.45">
      <c r="A363" s="3" t="s">
        <v>91</v>
      </c>
      <c r="B363" s="3" t="s">
        <v>302</v>
      </c>
      <c r="C363" s="3" t="s">
        <v>81</v>
      </c>
      <c r="D363" s="3" t="s">
        <v>100</v>
      </c>
      <c r="E363" s="3" t="s">
        <v>819</v>
      </c>
      <c r="F363" s="3" t="s">
        <v>821</v>
      </c>
      <c r="G363" s="3" t="s">
        <v>820</v>
      </c>
      <c r="H363" s="3" t="s">
        <v>120</v>
      </c>
      <c r="I363" s="5" t="s">
        <v>29</v>
      </c>
      <c r="J363" s="3"/>
      <c r="K363" s="3"/>
      <c r="L363" s="3"/>
      <c r="M363" s="3"/>
      <c r="N363" s="3">
        <v>1</v>
      </c>
      <c r="O363" s="3"/>
      <c r="P363" s="3"/>
      <c r="Q363" s="3"/>
      <c r="R363" s="3">
        <v>2</v>
      </c>
      <c r="S363" s="3"/>
      <c r="T363" s="3">
        <v>7</v>
      </c>
      <c r="U363" s="3"/>
      <c r="V363" s="3">
        <v>4</v>
      </c>
      <c r="W363" s="3"/>
      <c r="X363" s="3">
        <v>14</v>
      </c>
      <c r="Y363" s="3">
        <f t="shared" si="35"/>
        <v>28</v>
      </c>
      <c r="Z363" s="7">
        <v>156</v>
      </c>
      <c r="AA363" s="7">
        <f t="shared" si="36"/>
        <v>4368</v>
      </c>
      <c r="AB363" s="3"/>
      <c r="AC363" s="7">
        <v>390</v>
      </c>
      <c r="AD363" s="7">
        <f t="shared" si="37"/>
        <v>10920</v>
      </c>
      <c r="AE363" s="7">
        <f t="shared" si="40"/>
        <v>101.4</v>
      </c>
      <c r="AF363" s="7">
        <f t="shared" si="38"/>
        <v>2839.2000000000003</v>
      </c>
      <c r="AG363" s="11">
        <f t="shared" si="41"/>
        <v>90.535714285714278</v>
      </c>
      <c r="AH363" s="11">
        <f t="shared" si="39"/>
        <v>2535</v>
      </c>
    </row>
    <row r="364" spans="1:34" ht="155.1" customHeight="1" x14ac:dyDescent="0.45">
      <c r="A364" s="3" t="s">
        <v>91</v>
      </c>
      <c r="B364" s="4" t="s">
        <v>80</v>
      </c>
      <c r="C364" s="3" t="s">
        <v>194</v>
      </c>
      <c r="D364" s="3" t="s">
        <v>100</v>
      </c>
      <c r="E364" s="3" t="s">
        <v>822</v>
      </c>
      <c r="F364" s="3" t="s">
        <v>823</v>
      </c>
      <c r="G364" s="3" t="s">
        <v>824</v>
      </c>
      <c r="H364" s="3" t="s">
        <v>810</v>
      </c>
      <c r="I364" s="5" t="s">
        <v>11</v>
      </c>
      <c r="J364" s="3">
        <v>1</v>
      </c>
      <c r="K364" s="3">
        <v>4</v>
      </c>
      <c r="L364" s="3">
        <v>3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>
        <f t="shared" si="35"/>
        <v>8</v>
      </c>
      <c r="Z364" s="7">
        <v>36</v>
      </c>
      <c r="AA364" s="7">
        <f t="shared" si="36"/>
        <v>288</v>
      </c>
      <c r="AB364" s="3"/>
      <c r="AC364" s="7">
        <v>90</v>
      </c>
      <c r="AD364" s="7">
        <f t="shared" si="37"/>
        <v>720</v>
      </c>
      <c r="AE364" s="7">
        <f t="shared" si="40"/>
        <v>23.400000000000002</v>
      </c>
      <c r="AF364" s="7">
        <f t="shared" si="38"/>
        <v>187.20000000000002</v>
      </c>
      <c r="AG364" s="11">
        <f t="shared" si="41"/>
        <v>20.892857142857142</v>
      </c>
      <c r="AH364" s="11">
        <f t="shared" si="39"/>
        <v>167.14285714285714</v>
      </c>
    </row>
    <row r="365" spans="1:34" ht="155.1" customHeight="1" x14ac:dyDescent="0.45">
      <c r="A365" s="3" t="s">
        <v>91</v>
      </c>
      <c r="B365" s="4" t="s">
        <v>80</v>
      </c>
      <c r="C365" s="3" t="s">
        <v>81</v>
      </c>
      <c r="D365" s="3" t="s">
        <v>100</v>
      </c>
      <c r="E365" s="3" t="s">
        <v>313</v>
      </c>
      <c r="F365" s="3" t="s">
        <v>825</v>
      </c>
      <c r="G365" s="3" t="s">
        <v>315</v>
      </c>
      <c r="H365" s="3" t="s">
        <v>120</v>
      </c>
      <c r="I365" s="5" t="s">
        <v>29</v>
      </c>
      <c r="J365" s="3"/>
      <c r="K365" s="3"/>
      <c r="L365" s="3"/>
      <c r="M365" s="3"/>
      <c r="N365" s="3"/>
      <c r="O365" s="3"/>
      <c r="P365" s="3"/>
      <c r="Q365" s="3"/>
      <c r="R365" s="3">
        <v>5</v>
      </c>
      <c r="S365" s="3"/>
      <c r="T365" s="3">
        <v>5</v>
      </c>
      <c r="U365" s="3"/>
      <c r="V365" s="3">
        <v>5</v>
      </c>
      <c r="W365" s="3"/>
      <c r="X365" s="3">
        <v>4</v>
      </c>
      <c r="Y365" s="3">
        <f t="shared" si="35"/>
        <v>19</v>
      </c>
      <c r="Z365" s="7">
        <v>220</v>
      </c>
      <c r="AA365" s="7">
        <f t="shared" si="36"/>
        <v>4180</v>
      </c>
      <c r="AB365" s="3"/>
      <c r="AC365" s="7">
        <v>550</v>
      </c>
      <c r="AD365" s="7">
        <f t="shared" si="37"/>
        <v>10450</v>
      </c>
      <c r="AE365" s="7">
        <f t="shared" si="40"/>
        <v>143</v>
      </c>
      <c r="AF365" s="7">
        <f t="shared" si="38"/>
        <v>2717</v>
      </c>
      <c r="AG365" s="11">
        <f t="shared" si="41"/>
        <v>127.67857142857142</v>
      </c>
      <c r="AH365" s="11">
        <f t="shared" si="39"/>
        <v>2425.8928571428569</v>
      </c>
    </row>
    <row r="366" spans="1:34" ht="155.1" customHeight="1" x14ac:dyDescent="0.45">
      <c r="A366" s="3" t="s">
        <v>91</v>
      </c>
      <c r="B366" s="4" t="s">
        <v>80</v>
      </c>
      <c r="C366" s="3" t="s">
        <v>81</v>
      </c>
      <c r="D366" s="3" t="s">
        <v>100</v>
      </c>
      <c r="E366" s="3" t="s">
        <v>313</v>
      </c>
      <c r="F366" s="3" t="s">
        <v>826</v>
      </c>
      <c r="G366" s="3" t="s">
        <v>315</v>
      </c>
      <c r="H366" s="3" t="s">
        <v>827</v>
      </c>
      <c r="I366" s="5" t="s">
        <v>29</v>
      </c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>
        <v>4</v>
      </c>
      <c r="U366" s="3"/>
      <c r="V366" s="3">
        <v>9</v>
      </c>
      <c r="W366" s="3"/>
      <c r="X366" s="3">
        <v>15</v>
      </c>
      <c r="Y366" s="3">
        <f t="shared" si="35"/>
        <v>28</v>
      </c>
      <c r="Z366" s="7">
        <v>152</v>
      </c>
      <c r="AA366" s="7">
        <f t="shared" si="36"/>
        <v>4256</v>
      </c>
      <c r="AB366" s="3"/>
      <c r="AC366" s="7">
        <v>380</v>
      </c>
      <c r="AD366" s="7">
        <f t="shared" si="37"/>
        <v>10640</v>
      </c>
      <c r="AE366" s="7">
        <f t="shared" si="40"/>
        <v>98.8</v>
      </c>
      <c r="AF366" s="7">
        <f t="shared" si="38"/>
        <v>2766.4</v>
      </c>
      <c r="AG366" s="11">
        <f t="shared" si="41"/>
        <v>88.214285714285708</v>
      </c>
      <c r="AH366" s="11">
        <f t="shared" si="39"/>
        <v>2470</v>
      </c>
    </row>
    <row r="367" spans="1:34" ht="155.1" customHeight="1" x14ac:dyDescent="0.45">
      <c r="A367" s="3" t="s">
        <v>91</v>
      </c>
      <c r="B367" s="4" t="s">
        <v>80</v>
      </c>
      <c r="C367" s="3" t="s">
        <v>828</v>
      </c>
      <c r="D367" s="3" t="s">
        <v>100</v>
      </c>
      <c r="E367" s="3" t="s">
        <v>829</v>
      </c>
      <c r="F367" s="3" t="s">
        <v>830</v>
      </c>
      <c r="G367" s="3" t="s">
        <v>831</v>
      </c>
      <c r="H367" s="3" t="s">
        <v>133</v>
      </c>
      <c r="I367" s="5" t="s">
        <v>20</v>
      </c>
      <c r="J367" s="3"/>
      <c r="K367" s="3"/>
      <c r="L367" s="3">
        <v>3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>
        <f t="shared" si="35"/>
        <v>3</v>
      </c>
      <c r="Z367" s="7">
        <v>48</v>
      </c>
      <c r="AA367" s="7">
        <f t="shared" si="36"/>
        <v>144</v>
      </c>
      <c r="AB367" s="3"/>
      <c r="AC367" s="7">
        <v>120</v>
      </c>
      <c r="AD367" s="7">
        <f t="shared" si="37"/>
        <v>360</v>
      </c>
      <c r="AE367" s="7">
        <f t="shared" si="40"/>
        <v>31.200000000000003</v>
      </c>
      <c r="AF367" s="7">
        <f t="shared" si="38"/>
        <v>93.600000000000009</v>
      </c>
      <c r="AG367" s="11">
        <f t="shared" si="41"/>
        <v>27.857142857142858</v>
      </c>
      <c r="AH367" s="11">
        <f t="shared" si="39"/>
        <v>83.571428571428569</v>
      </c>
    </row>
    <row r="368" spans="1:34" ht="155.1" customHeight="1" x14ac:dyDescent="0.45">
      <c r="A368" s="3" t="s">
        <v>91</v>
      </c>
      <c r="B368" s="4" t="s">
        <v>80</v>
      </c>
      <c r="C368" s="3" t="s">
        <v>81</v>
      </c>
      <c r="D368" s="3" t="s">
        <v>107</v>
      </c>
      <c r="E368" s="3" t="s">
        <v>832</v>
      </c>
      <c r="F368" s="3" t="s">
        <v>611</v>
      </c>
      <c r="G368" s="3" t="s">
        <v>833</v>
      </c>
      <c r="H368" s="3" t="s">
        <v>133</v>
      </c>
      <c r="I368" s="5" t="s">
        <v>29</v>
      </c>
      <c r="J368" s="3"/>
      <c r="K368" s="3"/>
      <c r="L368" s="3">
        <v>7</v>
      </c>
      <c r="M368" s="3"/>
      <c r="N368" s="3">
        <v>5</v>
      </c>
      <c r="O368" s="3"/>
      <c r="P368" s="3">
        <v>5</v>
      </c>
      <c r="Q368" s="3"/>
      <c r="R368" s="3">
        <v>5</v>
      </c>
      <c r="S368" s="3"/>
      <c r="T368" s="3">
        <v>7</v>
      </c>
      <c r="U368" s="3"/>
      <c r="V368" s="3">
        <v>2</v>
      </c>
      <c r="W368" s="3"/>
      <c r="X368" s="3"/>
      <c r="Y368" s="3">
        <f t="shared" si="35"/>
        <v>31</v>
      </c>
      <c r="Z368" s="7">
        <v>76</v>
      </c>
      <c r="AA368" s="7">
        <f t="shared" si="36"/>
        <v>2356</v>
      </c>
      <c r="AB368" s="3"/>
      <c r="AC368" s="7">
        <v>190</v>
      </c>
      <c r="AD368" s="7">
        <f t="shared" si="37"/>
        <v>5890</v>
      </c>
      <c r="AE368" s="7">
        <f t="shared" si="40"/>
        <v>49.4</v>
      </c>
      <c r="AF368" s="7">
        <f t="shared" si="38"/>
        <v>1531.3999999999999</v>
      </c>
      <c r="AG368" s="11">
        <f t="shared" si="41"/>
        <v>44.107142857142854</v>
      </c>
      <c r="AH368" s="11">
        <f t="shared" si="39"/>
        <v>1367.3214285714284</v>
      </c>
    </row>
    <row r="369" spans="1:34" ht="155.1" customHeight="1" x14ac:dyDescent="0.45">
      <c r="A369" s="3" t="s">
        <v>91</v>
      </c>
      <c r="B369" s="4" t="s">
        <v>80</v>
      </c>
      <c r="C369" s="3" t="s">
        <v>88</v>
      </c>
      <c r="D369" s="3" t="s">
        <v>82</v>
      </c>
      <c r="E369" s="3" t="s">
        <v>834</v>
      </c>
      <c r="F369" s="3" t="s">
        <v>611</v>
      </c>
      <c r="G369" s="3" t="s">
        <v>835</v>
      </c>
      <c r="H369" s="3" t="s">
        <v>133</v>
      </c>
      <c r="I369" s="5" t="s">
        <v>29</v>
      </c>
      <c r="J369" s="3"/>
      <c r="K369" s="3"/>
      <c r="L369" s="3">
        <v>1</v>
      </c>
      <c r="M369" s="3"/>
      <c r="N369" s="3">
        <v>1</v>
      </c>
      <c r="O369" s="3"/>
      <c r="P369" s="3">
        <v>1</v>
      </c>
      <c r="Q369" s="3"/>
      <c r="R369" s="3"/>
      <c r="S369" s="3"/>
      <c r="T369" s="3">
        <v>4</v>
      </c>
      <c r="U369" s="3"/>
      <c r="V369" s="3"/>
      <c r="W369" s="3"/>
      <c r="X369" s="3"/>
      <c r="Y369" s="3">
        <f t="shared" si="35"/>
        <v>7</v>
      </c>
      <c r="Z369" s="7">
        <v>80</v>
      </c>
      <c r="AA369" s="7">
        <f t="shared" si="36"/>
        <v>560</v>
      </c>
      <c r="AB369" s="3"/>
      <c r="AC369" s="7">
        <v>200</v>
      </c>
      <c r="AD369" s="7">
        <f t="shared" si="37"/>
        <v>1400</v>
      </c>
      <c r="AE369" s="7">
        <f t="shared" si="40"/>
        <v>52</v>
      </c>
      <c r="AF369" s="7">
        <f t="shared" si="38"/>
        <v>364</v>
      </c>
      <c r="AG369" s="11">
        <f t="shared" si="41"/>
        <v>46.428571428571423</v>
      </c>
      <c r="AH369" s="11">
        <f t="shared" si="39"/>
        <v>324.99999999999994</v>
      </c>
    </row>
    <row r="370" spans="1:34" ht="155.1" customHeight="1" x14ac:dyDescent="0.45">
      <c r="A370" s="3" t="s">
        <v>91</v>
      </c>
      <c r="B370" s="4" t="s">
        <v>80</v>
      </c>
      <c r="C370" s="3" t="s">
        <v>88</v>
      </c>
      <c r="D370" s="3" t="s">
        <v>100</v>
      </c>
      <c r="E370" s="3" t="s">
        <v>836</v>
      </c>
      <c r="F370" s="3" t="s">
        <v>608</v>
      </c>
      <c r="G370" s="3" t="s">
        <v>837</v>
      </c>
      <c r="H370" s="3" t="s">
        <v>133</v>
      </c>
      <c r="I370" s="5" t="s">
        <v>29</v>
      </c>
      <c r="J370" s="3"/>
      <c r="K370" s="3"/>
      <c r="L370" s="3">
        <v>1</v>
      </c>
      <c r="M370" s="3"/>
      <c r="N370" s="3"/>
      <c r="O370" s="3"/>
      <c r="P370" s="3">
        <v>2</v>
      </c>
      <c r="Q370" s="3"/>
      <c r="R370" s="3"/>
      <c r="S370" s="3"/>
      <c r="T370" s="3"/>
      <c r="U370" s="3"/>
      <c r="V370" s="3"/>
      <c r="W370" s="3"/>
      <c r="X370" s="3"/>
      <c r="Y370" s="3">
        <f t="shared" si="35"/>
        <v>3</v>
      </c>
      <c r="Z370" s="7">
        <v>72</v>
      </c>
      <c r="AA370" s="7">
        <f t="shared" si="36"/>
        <v>216</v>
      </c>
      <c r="AB370" s="3"/>
      <c r="AC370" s="7">
        <v>180</v>
      </c>
      <c r="AD370" s="7">
        <f t="shared" si="37"/>
        <v>540</v>
      </c>
      <c r="AE370" s="7">
        <f t="shared" si="40"/>
        <v>46.800000000000004</v>
      </c>
      <c r="AF370" s="7">
        <f t="shared" si="38"/>
        <v>140.4</v>
      </c>
      <c r="AG370" s="11">
        <f t="shared" si="41"/>
        <v>41.785714285714285</v>
      </c>
      <c r="AH370" s="11">
        <f t="shared" si="39"/>
        <v>125.35714285714286</v>
      </c>
    </row>
    <row r="371" spans="1:34" ht="155.1" customHeight="1" x14ac:dyDescent="0.45">
      <c r="A371" s="3" t="s">
        <v>91</v>
      </c>
      <c r="B371" s="4" t="s">
        <v>80</v>
      </c>
      <c r="C371" s="3" t="s">
        <v>88</v>
      </c>
      <c r="D371" s="3" t="s">
        <v>100</v>
      </c>
      <c r="E371" s="3" t="s">
        <v>836</v>
      </c>
      <c r="F371" s="3" t="s">
        <v>608</v>
      </c>
      <c r="G371" s="3" t="s">
        <v>837</v>
      </c>
      <c r="H371" s="3" t="s">
        <v>838</v>
      </c>
      <c r="I371" s="5" t="s">
        <v>29</v>
      </c>
      <c r="J371" s="3"/>
      <c r="K371" s="3"/>
      <c r="L371" s="3">
        <v>5</v>
      </c>
      <c r="M371" s="3"/>
      <c r="N371" s="3">
        <v>6</v>
      </c>
      <c r="O371" s="3"/>
      <c r="P371" s="3">
        <v>7</v>
      </c>
      <c r="Q371" s="3"/>
      <c r="R371" s="3">
        <v>5</v>
      </c>
      <c r="S371" s="3"/>
      <c r="T371" s="3">
        <v>6</v>
      </c>
      <c r="U371" s="3"/>
      <c r="V371" s="3">
        <v>9</v>
      </c>
      <c r="W371" s="3"/>
      <c r="X371" s="3">
        <v>6</v>
      </c>
      <c r="Y371" s="3">
        <f t="shared" si="35"/>
        <v>44</v>
      </c>
      <c r="Z371" s="7">
        <v>72</v>
      </c>
      <c r="AA371" s="7">
        <f t="shared" si="36"/>
        <v>3168</v>
      </c>
      <c r="AB371" s="3"/>
      <c r="AC371" s="7">
        <v>180</v>
      </c>
      <c r="AD371" s="7">
        <f t="shared" si="37"/>
        <v>7920</v>
      </c>
      <c r="AE371" s="7">
        <f t="shared" si="40"/>
        <v>46.800000000000004</v>
      </c>
      <c r="AF371" s="7">
        <f t="shared" si="38"/>
        <v>2059.2000000000003</v>
      </c>
      <c r="AG371" s="11">
        <f t="shared" si="41"/>
        <v>41.785714285714285</v>
      </c>
      <c r="AH371" s="11">
        <f t="shared" si="39"/>
        <v>1838.5714285714284</v>
      </c>
    </row>
    <row r="372" spans="1:34" ht="155.1" customHeight="1" x14ac:dyDescent="0.45">
      <c r="A372" s="3" t="s">
        <v>91</v>
      </c>
      <c r="B372" s="4" t="s">
        <v>80</v>
      </c>
      <c r="C372" s="3" t="s">
        <v>106</v>
      </c>
      <c r="D372" s="3" t="s">
        <v>100</v>
      </c>
      <c r="E372" s="3" t="s">
        <v>839</v>
      </c>
      <c r="F372" s="3" t="s">
        <v>366</v>
      </c>
      <c r="G372" s="3" t="s">
        <v>840</v>
      </c>
      <c r="H372" s="3" t="s">
        <v>120</v>
      </c>
      <c r="I372" s="5" t="s">
        <v>29</v>
      </c>
      <c r="J372" s="3"/>
      <c r="K372" s="3"/>
      <c r="L372" s="3"/>
      <c r="M372" s="3"/>
      <c r="N372" s="3">
        <v>1</v>
      </c>
      <c r="O372" s="3"/>
      <c r="P372" s="3">
        <v>3</v>
      </c>
      <c r="Q372" s="3"/>
      <c r="R372" s="3">
        <v>1</v>
      </c>
      <c r="S372" s="3"/>
      <c r="T372" s="3">
        <v>5</v>
      </c>
      <c r="U372" s="3"/>
      <c r="V372" s="3">
        <v>5</v>
      </c>
      <c r="W372" s="3"/>
      <c r="X372" s="3">
        <v>7</v>
      </c>
      <c r="Y372" s="3">
        <f t="shared" si="35"/>
        <v>22</v>
      </c>
      <c r="Z372" s="7">
        <v>212</v>
      </c>
      <c r="AA372" s="7">
        <f t="shared" si="36"/>
        <v>4664</v>
      </c>
      <c r="AB372" s="3"/>
      <c r="AC372" s="7">
        <v>530</v>
      </c>
      <c r="AD372" s="7">
        <f t="shared" si="37"/>
        <v>11660</v>
      </c>
      <c r="AE372" s="7">
        <f t="shared" si="40"/>
        <v>137.80000000000001</v>
      </c>
      <c r="AF372" s="7">
        <f t="shared" si="38"/>
        <v>3031.6000000000004</v>
      </c>
      <c r="AG372" s="11">
        <f t="shared" si="41"/>
        <v>123.03571428571428</v>
      </c>
      <c r="AH372" s="11">
        <f t="shared" si="39"/>
        <v>2706.7857142857142</v>
      </c>
    </row>
    <row r="373" spans="1:34" ht="155.1" customHeight="1" x14ac:dyDescent="0.45">
      <c r="A373" s="3" t="s">
        <v>91</v>
      </c>
      <c r="B373" s="4" t="s">
        <v>80</v>
      </c>
      <c r="C373" s="3" t="s">
        <v>106</v>
      </c>
      <c r="D373" s="3" t="s">
        <v>82</v>
      </c>
      <c r="E373" s="3" t="s">
        <v>841</v>
      </c>
      <c r="F373" s="3" t="s">
        <v>842</v>
      </c>
      <c r="G373" s="3" t="s">
        <v>843</v>
      </c>
      <c r="H373" s="3" t="s">
        <v>548</v>
      </c>
      <c r="I373" s="5" t="s">
        <v>29</v>
      </c>
      <c r="J373" s="3"/>
      <c r="K373" s="3"/>
      <c r="L373" s="3"/>
      <c r="M373" s="3"/>
      <c r="N373" s="3"/>
      <c r="O373" s="3"/>
      <c r="P373" s="3">
        <v>6</v>
      </c>
      <c r="Q373" s="3"/>
      <c r="R373" s="3">
        <v>2</v>
      </c>
      <c r="S373" s="3"/>
      <c r="T373" s="3"/>
      <c r="U373" s="3"/>
      <c r="V373" s="3"/>
      <c r="W373" s="3"/>
      <c r="X373" s="3"/>
      <c r="Y373" s="3">
        <f t="shared" si="35"/>
        <v>8</v>
      </c>
      <c r="Z373" s="7">
        <v>136</v>
      </c>
      <c r="AA373" s="7">
        <f t="shared" si="36"/>
        <v>1088</v>
      </c>
      <c r="AB373" s="3"/>
      <c r="AC373" s="7">
        <v>340</v>
      </c>
      <c r="AD373" s="7">
        <f t="shared" si="37"/>
        <v>2720</v>
      </c>
      <c r="AE373" s="7">
        <f t="shared" si="40"/>
        <v>88.4</v>
      </c>
      <c r="AF373" s="7">
        <f t="shared" si="38"/>
        <v>707.2</v>
      </c>
      <c r="AG373" s="11">
        <f t="shared" si="41"/>
        <v>78.928571428571431</v>
      </c>
      <c r="AH373" s="11">
        <f t="shared" si="39"/>
        <v>631.42857142857144</v>
      </c>
    </row>
    <row r="374" spans="1:34" ht="155.1" customHeight="1" x14ac:dyDescent="0.45">
      <c r="A374" s="3" t="s">
        <v>91</v>
      </c>
      <c r="B374" s="4" t="s">
        <v>80</v>
      </c>
      <c r="C374" s="3" t="s">
        <v>146</v>
      </c>
      <c r="D374" s="3" t="s">
        <v>82</v>
      </c>
      <c r="E374" s="3" t="s">
        <v>844</v>
      </c>
      <c r="F374" s="3" t="s">
        <v>845</v>
      </c>
      <c r="G374" s="3" t="s">
        <v>846</v>
      </c>
      <c r="H374" s="3" t="s">
        <v>847</v>
      </c>
      <c r="I374" s="5" t="s">
        <v>29</v>
      </c>
      <c r="J374" s="3"/>
      <c r="K374" s="3"/>
      <c r="L374" s="3"/>
      <c r="M374" s="3"/>
      <c r="N374" s="3"/>
      <c r="O374" s="3"/>
      <c r="P374" s="3"/>
      <c r="Q374" s="3"/>
      <c r="R374" s="3">
        <v>7</v>
      </c>
      <c r="S374" s="3"/>
      <c r="T374" s="3">
        <v>6</v>
      </c>
      <c r="U374" s="3"/>
      <c r="V374" s="3"/>
      <c r="W374" s="3"/>
      <c r="X374" s="3"/>
      <c r="Y374" s="3">
        <f t="shared" si="35"/>
        <v>13</v>
      </c>
      <c r="Z374" s="7">
        <v>80</v>
      </c>
      <c r="AA374" s="7">
        <f t="shared" si="36"/>
        <v>1040</v>
      </c>
      <c r="AB374" s="3"/>
      <c r="AC374" s="7">
        <v>200</v>
      </c>
      <c r="AD374" s="7">
        <f t="shared" si="37"/>
        <v>2600</v>
      </c>
      <c r="AE374" s="7">
        <f t="shared" si="40"/>
        <v>52</v>
      </c>
      <c r="AF374" s="7">
        <f t="shared" si="38"/>
        <v>676</v>
      </c>
      <c r="AG374" s="11">
        <f t="shared" si="41"/>
        <v>46.428571428571423</v>
      </c>
      <c r="AH374" s="11">
        <f t="shared" si="39"/>
        <v>603.57142857142856</v>
      </c>
    </row>
    <row r="375" spans="1:34" ht="155.1" customHeight="1" x14ac:dyDescent="0.45">
      <c r="A375" s="3" t="s">
        <v>91</v>
      </c>
      <c r="B375" s="4" t="s">
        <v>80</v>
      </c>
      <c r="C375" s="3" t="s">
        <v>123</v>
      </c>
      <c r="D375" s="3" t="s">
        <v>100</v>
      </c>
      <c r="E375" s="3" t="s">
        <v>848</v>
      </c>
      <c r="F375" s="3" t="s">
        <v>366</v>
      </c>
      <c r="G375" s="3" t="s">
        <v>849</v>
      </c>
      <c r="H375" s="3" t="s">
        <v>120</v>
      </c>
      <c r="I375" s="5" t="s">
        <v>29</v>
      </c>
      <c r="J375" s="3"/>
      <c r="K375" s="3"/>
      <c r="L375" s="3"/>
      <c r="M375" s="3"/>
      <c r="N375" s="3">
        <v>2</v>
      </c>
      <c r="O375" s="3"/>
      <c r="P375" s="3">
        <v>2</v>
      </c>
      <c r="Q375" s="3"/>
      <c r="R375" s="3"/>
      <c r="S375" s="3"/>
      <c r="T375" s="3"/>
      <c r="U375" s="3"/>
      <c r="V375" s="3"/>
      <c r="W375" s="3"/>
      <c r="X375" s="3">
        <v>2</v>
      </c>
      <c r="Y375" s="3">
        <f t="shared" si="35"/>
        <v>6</v>
      </c>
      <c r="Z375" s="7">
        <v>116</v>
      </c>
      <c r="AA375" s="7">
        <f t="shared" si="36"/>
        <v>696</v>
      </c>
      <c r="AB375" s="3"/>
      <c r="AC375" s="7">
        <v>290</v>
      </c>
      <c r="AD375" s="7">
        <f t="shared" si="37"/>
        <v>1740</v>
      </c>
      <c r="AE375" s="7">
        <f t="shared" si="40"/>
        <v>75.400000000000006</v>
      </c>
      <c r="AF375" s="7">
        <f t="shared" si="38"/>
        <v>452.40000000000003</v>
      </c>
      <c r="AG375" s="11">
        <f t="shared" si="41"/>
        <v>67.321428571428569</v>
      </c>
      <c r="AH375" s="11">
        <f t="shared" si="39"/>
        <v>403.92857142857144</v>
      </c>
    </row>
    <row r="376" spans="1:34" ht="155.1" customHeight="1" x14ac:dyDescent="0.45">
      <c r="A376" s="3" t="s">
        <v>91</v>
      </c>
      <c r="B376" s="4" t="s">
        <v>80</v>
      </c>
      <c r="C376" s="3" t="s">
        <v>123</v>
      </c>
      <c r="D376" s="3" t="s">
        <v>82</v>
      </c>
      <c r="E376" s="3" t="s">
        <v>850</v>
      </c>
      <c r="F376" s="3" t="s">
        <v>851</v>
      </c>
      <c r="G376" s="3" t="s">
        <v>852</v>
      </c>
      <c r="H376" s="3" t="s">
        <v>548</v>
      </c>
      <c r="I376" s="5" t="s">
        <v>29</v>
      </c>
      <c r="J376" s="3"/>
      <c r="K376" s="3"/>
      <c r="L376" s="3">
        <v>1</v>
      </c>
      <c r="M376" s="3"/>
      <c r="N376" s="3"/>
      <c r="O376" s="3"/>
      <c r="P376" s="3"/>
      <c r="Q376" s="3"/>
      <c r="R376" s="3">
        <v>1</v>
      </c>
      <c r="S376" s="3"/>
      <c r="T376" s="3">
        <v>2</v>
      </c>
      <c r="U376" s="3"/>
      <c r="V376" s="3">
        <v>2</v>
      </c>
      <c r="W376" s="3"/>
      <c r="X376" s="3"/>
      <c r="Y376" s="3">
        <f t="shared" si="35"/>
        <v>6</v>
      </c>
      <c r="Z376" s="7">
        <v>144</v>
      </c>
      <c r="AA376" s="7">
        <f t="shared" si="36"/>
        <v>864</v>
      </c>
      <c r="AB376" s="3"/>
      <c r="AC376" s="7">
        <v>360</v>
      </c>
      <c r="AD376" s="7">
        <f t="shared" si="37"/>
        <v>2160</v>
      </c>
      <c r="AE376" s="7">
        <f t="shared" si="40"/>
        <v>93.600000000000009</v>
      </c>
      <c r="AF376" s="7">
        <f t="shared" si="38"/>
        <v>561.6</v>
      </c>
      <c r="AG376" s="11">
        <f t="shared" si="41"/>
        <v>83.571428571428569</v>
      </c>
      <c r="AH376" s="11">
        <f t="shared" si="39"/>
        <v>501.42857142857144</v>
      </c>
    </row>
    <row r="377" spans="1:34" ht="155.1" customHeight="1" x14ac:dyDescent="0.45">
      <c r="A377" s="3" t="s">
        <v>91</v>
      </c>
      <c r="B377" s="4" t="s">
        <v>80</v>
      </c>
      <c r="C377" s="3" t="s">
        <v>214</v>
      </c>
      <c r="D377" s="3" t="s">
        <v>100</v>
      </c>
      <c r="E377" s="3" t="s">
        <v>853</v>
      </c>
      <c r="F377" s="3" t="s">
        <v>854</v>
      </c>
      <c r="G377" s="3" t="s">
        <v>855</v>
      </c>
      <c r="H377" s="3" t="s">
        <v>856</v>
      </c>
      <c r="I377" s="5" t="s">
        <v>29</v>
      </c>
      <c r="J377" s="3"/>
      <c r="K377" s="3"/>
      <c r="L377" s="3">
        <v>1</v>
      </c>
      <c r="M377" s="3"/>
      <c r="N377" s="3">
        <v>2</v>
      </c>
      <c r="O377" s="3"/>
      <c r="P377" s="3">
        <v>2</v>
      </c>
      <c r="Q377" s="3"/>
      <c r="R377" s="3">
        <v>1</v>
      </c>
      <c r="S377" s="3"/>
      <c r="T377" s="3">
        <v>2</v>
      </c>
      <c r="U377" s="3"/>
      <c r="V377" s="3">
        <v>2</v>
      </c>
      <c r="W377" s="3"/>
      <c r="X377" s="3">
        <v>2</v>
      </c>
      <c r="Y377" s="3">
        <f t="shared" si="35"/>
        <v>12</v>
      </c>
      <c r="Z377" s="7">
        <v>92</v>
      </c>
      <c r="AA377" s="7">
        <f t="shared" si="36"/>
        <v>1104</v>
      </c>
      <c r="AB377" s="3"/>
      <c r="AC377" s="7">
        <v>230</v>
      </c>
      <c r="AD377" s="7">
        <f t="shared" si="37"/>
        <v>2760</v>
      </c>
      <c r="AE377" s="7">
        <f t="shared" si="40"/>
        <v>59.800000000000004</v>
      </c>
      <c r="AF377" s="7">
        <f t="shared" si="38"/>
        <v>717.6</v>
      </c>
      <c r="AG377" s="11">
        <f t="shared" si="41"/>
        <v>53.392857142857139</v>
      </c>
      <c r="AH377" s="11">
        <f t="shared" si="39"/>
        <v>640.71428571428567</v>
      </c>
    </row>
    <row r="378" spans="1:34" ht="155.1" customHeight="1" x14ac:dyDescent="0.45">
      <c r="A378" s="3" t="s">
        <v>91</v>
      </c>
      <c r="B378" s="4" t="s">
        <v>80</v>
      </c>
      <c r="C378" s="3" t="s">
        <v>214</v>
      </c>
      <c r="D378" s="3" t="s">
        <v>100</v>
      </c>
      <c r="E378" s="3" t="s">
        <v>853</v>
      </c>
      <c r="F378" s="3" t="s">
        <v>854</v>
      </c>
      <c r="G378" s="3" t="s">
        <v>855</v>
      </c>
      <c r="H378" s="3" t="s">
        <v>857</v>
      </c>
      <c r="I378" s="5" t="s">
        <v>29</v>
      </c>
      <c r="J378" s="3"/>
      <c r="K378" s="3"/>
      <c r="L378" s="3">
        <v>1</v>
      </c>
      <c r="M378" s="3"/>
      <c r="N378" s="3">
        <v>2</v>
      </c>
      <c r="O378" s="3"/>
      <c r="P378" s="3">
        <v>1</v>
      </c>
      <c r="Q378" s="3"/>
      <c r="R378" s="3">
        <v>1</v>
      </c>
      <c r="S378" s="3"/>
      <c r="T378" s="3">
        <v>1</v>
      </c>
      <c r="U378" s="3"/>
      <c r="V378" s="3">
        <v>3</v>
      </c>
      <c r="W378" s="3"/>
      <c r="X378" s="3">
        <v>3</v>
      </c>
      <c r="Y378" s="3">
        <f t="shared" si="35"/>
        <v>12</v>
      </c>
      <c r="Z378" s="7">
        <v>92</v>
      </c>
      <c r="AA378" s="7">
        <f t="shared" si="36"/>
        <v>1104</v>
      </c>
      <c r="AB378" s="3"/>
      <c r="AC378" s="7">
        <v>230</v>
      </c>
      <c r="AD378" s="7">
        <f t="shared" si="37"/>
        <v>2760</v>
      </c>
      <c r="AE378" s="7">
        <f t="shared" si="40"/>
        <v>59.800000000000004</v>
      </c>
      <c r="AF378" s="7">
        <f t="shared" si="38"/>
        <v>717.6</v>
      </c>
      <c r="AG378" s="11">
        <f t="shared" si="41"/>
        <v>53.392857142857139</v>
      </c>
      <c r="AH378" s="11">
        <f t="shared" si="39"/>
        <v>640.71428571428567</v>
      </c>
    </row>
    <row r="379" spans="1:34" ht="155.1" customHeight="1" x14ac:dyDescent="0.45">
      <c r="A379" s="3" t="s">
        <v>91</v>
      </c>
      <c r="B379" s="4" t="s">
        <v>80</v>
      </c>
      <c r="C379" s="3" t="s">
        <v>214</v>
      </c>
      <c r="D379" s="3" t="s">
        <v>100</v>
      </c>
      <c r="E379" s="3" t="s">
        <v>853</v>
      </c>
      <c r="F379" s="3" t="s">
        <v>854</v>
      </c>
      <c r="G379" s="3" t="s">
        <v>855</v>
      </c>
      <c r="H379" s="3" t="s">
        <v>858</v>
      </c>
      <c r="I379" s="5" t="s">
        <v>29</v>
      </c>
      <c r="J379" s="3"/>
      <c r="K379" s="3"/>
      <c r="L379" s="3"/>
      <c r="M379" s="3"/>
      <c r="N379" s="3"/>
      <c r="O379" s="3"/>
      <c r="P379" s="3"/>
      <c r="Q379" s="3"/>
      <c r="R379" s="3">
        <v>1</v>
      </c>
      <c r="S379" s="3"/>
      <c r="T379" s="3">
        <v>2</v>
      </c>
      <c r="U379" s="3"/>
      <c r="V379" s="3">
        <v>1</v>
      </c>
      <c r="W379" s="3"/>
      <c r="X379" s="3">
        <v>2</v>
      </c>
      <c r="Y379" s="3">
        <f t="shared" si="35"/>
        <v>6</v>
      </c>
      <c r="Z379" s="7">
        <v>92</v>
      </c>
      <c r="AA379" s="7">
        <f t="shared" si="36"/>
        <v>552</v>
      </c>
      <c r="AB379" s="3"/>
      <c r="AC379" s="7">
        <v>230</v>
      </c>
      <c r="AD379" s="7">
        <f t="shared" si="37"/>
        <v>1380</v>
      </c>
      <c r="AE379" s="7">
        <f t="shared" si="40"/>
        <v>59.800000000000004</v>
      </c>
      <c r="AF379" s="7">
        <f t="shared" si="38"/>
        <v>358.8</v>
      </c>
      <c r="AG379" s="11">
        <f t="shared" si="41"/>
        <v>53.392857142857139</v>
      </c>
      <c r="AH379" s="11">
        <f t="shared" si="39"/>
        <v>320.35714285714283</v>
      </c>
    </row>
    <row r="380" spans="1:34" ht="155.1" customHeight="1" x14ac:dyDescent="0.45">
      <c r="A380" s="3" t="s">
        <v>91</v>
      </c>
      <c r="B380" s="4" t="s">
        <v>80</v>
      </c>
      <c r="C380" s="3" t="s">
        <v>214</v>
      </c>
      <c r="D380" s="3" t="s">
        <v>100</v>
      </c>
      <c r="E380" s="3" t="s">
        <v>853</v>
      </c>
      <c r="F380" s="3" t="s">
        <v>854</v>
      </c>
      <c r="G380" s="3" t="s">
        <v>855</v>
      </c>
      <c r="H380" s="3" t="s">
        <v>859</v>
      </c>
      <c r="I380" s="5" t="s">
        <v>29</v>
      </c>
      <c r="J380" s="3"/>
      <c r="K380" s="3"/>
      <c r="L380" s="3"/>
      <c r="M380" s="3"/>
      <c r="N380" s="3">
        <v>1</v>
      </c>
      <c r="O380" s="3"/>
      <c r="P380" s="3">
        <v>3</v>
      </c>
      <c r="Q380" s="3"/>
      <c r="R380" s="3">
        <v>3</v>
      </c>
      <c r="S380" s="3"/>
      <c r="T380" s="3">
        <v>3</v>
      </c>
      <c r="U380" s="3"/>
      <c r="V380" s="3">
        <v>3</v>
      </c>
      <c r="W380" s="3"/>
      <c r="X380" s="3">
        <v>3</v>
      </c>
      <c r="Y380" s="3">
        <f t="shared" si="35"/>
        <v>16</v>
      </c>
      <c r="Z380" s="7">
        <v>92</v>
      </c>
      <c r="AA380" s="7">
        <f t="shared" si="36"/>
        <v>1472</v>
      </c>
      <c r="AB380" s="3"/>
      <c r="AC380" s="7">
        <v>230</v>
      </c>
      <c r="AD380" s="7">
        <f t="shared" si="37"/>
        <v>3680</v>
      </c>
      <c r="AE380" s="7">
        <f t="shared" si="40"/>
        <v>59.800000000000004</v>
      </c>
      <c r="AF380" s="7">
        <f t="shared" si="38"/>
        <v>956.80000000000007</v>
      </c>
      <c r="AG380" s="11">
        <f t="shared" si="41"/>
        <v>53.392857142857139</v>
      </c>
      <c r="AH380" s="11">
        <f t="shared" si="39"/>
        <v>854.28571428571422</v>
      </c>
    </row>
    <row r="381" spans="1:34" ht="155.1" customHeight="1" x14ac:dyDescent="0.45">
      <c r="A381" s="3" t="s">
        <v>91</v>
      </c>
      <c r="B381" s="4" t="s">
        <v>80</v>
      </c>
      <c r="C381" s="3" t="s">
        <v>88</v>
      </c>
      <c r="D381" s="3" t="s">
        <v>100</v>
      </c>
      <c r="E381" s="3" t="s">
        <v>860</v>
      </c>
      <c r="F381" s="3" t="s">
        <v>861</v>
      </c>
      <c r="G381" s="3" t="s">
        <v>862</v>
      </c>
      <c r="H381" s="3" t="s">
        <v>863</v>
      </c>
      <c r="I381" s="5" t="s">
        <v>29</v>
      </c>
      <c r="J381" s="3"/>
      <c r="K381" s="3"/>
      <c r="L381" s="3">
        <v>10</v>
      </c>
      <c r="M381" s="3"/>
      <c r="N381" s="3">
        <v>5</v>
      </c>
      <c r="O381" s="3"/>
      <c r="P381" s="3">
        <v>10</v>
      </c>
      <c r="Q381" s="3"/>
      <c r="R381" s="3"/>
      <c r="S381" s="3"/>
      <c r="T381" s="3"/>
      <c r="U381" s="3"/>
      <c r="V381" s="3"/>
      <c r="W381" s="3"/>
      <c r="X381" s="3"/>
      <c r="Y381" s="3">
        <f t="shared" si="35"/>
        <v>25</v>
      </c>
      <c r="Z381" s="7">
        <v>112</v>
      </c>
      <c r="AA381" s="7">
        <f t="shared" si="36"/>
        <v>2800</v>
      </c>
      <c r="AB381" s="3"/>
      <c r="AC381" s="7">
        <v>280</v>
      </c>
      <c r="AD381" s="7">
        <f t="shared" si="37"/>
        <v>7000</v>
      </c>
      <c r="AE381" s="7">
        <f t="shared" si="40"/>
        <v>72.8</v>
      </c>
      <c r="AF381" s="7">
        <f t="shared" si="38"/>
        <v>1820</v>
      </c>
      <c r="AG381" s="11">
        <f t="shared" si="41"/>
        <v>64.999999999999986</v>
      </c>
      <c r="AH381" s="11">
        <f t="shared" si="39"/>
        <v>1624.9999999999995</v>
      </c>
    </row>
    <row r="382" spans="1:34" ht="155.1" customHeight="1" x14ac:dyDescent="0.45">
      <c r="A382" s="3" t="s">
        <v>91</v>
      </c>
      <c r="B382" s="4" t="s">
        <v>80</v>
      </c>
      <c r="C382" s="3" t="s">
        <v>123</v>
      </c>
      <c r="D382" s="3" t="s">
        <v>100</v>
      </c>
      <c r="E382" s="3" t="s">
        <v>864</v>
      </c>
      <c r="F382" s="3" t="s">
        <v>861</v>
      </c>
      <c r="G382" s="3" t="s">
        <v>865</v>
      </c>
      <c r="H382" s="3" t="s">
        <v>863</v>
      </c>
      <c r="I382" s="5" t="s">
        <v>29</v>
      </c>
      <c r="J382" s="3"/>
      <c r="K382" s="3"/>
      <c r="L382" s="3"/>
      <c r="M382" s="3"/>
      <c r="N382" s="3">
        <v>1</v>
      </c>
      <c r="O382" s="3"/>
      <c r="P382" s="3"/>
      <c r="Q382" s="3"/>
      <c r="R382" s="3"/>
      <c r="S382" s="3"/>
      <c r="T382" s="3"/>
      <c r="U382" s="3"/>
      <c r="V382" s="3"/>
      <c r="W382" s="3"/>
      <c r="X382" s="3">
        <v>3</v>
      </c>
      <c r="Y382" s="3">
        <f t="shared" si="35"/>
        <v>4</v>
      </c>
      <c r="Z382" s="7">
        <v>132</v>
      </c>
      <c r="AA382" s="7">
        <f t="shared" si="36"/>
        <v>528</v>
      </c>
      <c r="AB382" s="3"/>
      <c r="AC382" s="7">
        <v>330</v>
      </c>
      <c r="AD382" s="7">
        <f t="shared" si="37"/>
        <v>1320</v>
      </c>
      <c r="AE382" s="7">
        <f t="shared" si="40"/>
        <v>85.8</v>
      </c>
      <c r="AF382" s="7">
        <f t="shared" si="38"/>
        <v>343.2</v>
      </c>
      <c r="AG382" s="11">
        <f t="shared" si="41"/>
        <v>76.607142857142847</v>
      </c>
      <c r="AH382" s="11">
        <f t="shared" si="39"/>
        <v>306.42857142857139</v>
      </c>
    </row>
    <row r="383" spans="1:34" ht="155.1" customHeight="1" x14ac:dyDescent="0.45">
      <c r="A383" s="3" t="s">
        <v>91</v>
      </c>
      <c r="B383" s="4" t="s">
        <v>80</v>
      </c>
      <c r="C383" s="3" t="s">
        <v>116</v>
      </c>
      <c r="D383" s="3" t="s">
        <v>107</v>
      </c>
      <c r="E383" s="3" t="s">
        <v>866</v>
      </c>
      <c r="F383" s="3" t="s">
        <v>867</v>
      </c>
      <c r="G383" s="3" t="s">
        <v>868</v>
      </c>
      <c r="H383" s="3" t="s">
        <v>142</v>
      </c>
      <c r="I383" s="5" t="s">
        <v>29</v>
      </c>
      <c r="J383" s="3"/>
      <c r="K383" s="3"/>
      <c r="L383" s="3"/>
      <c r="M383" s="3"/>
      <c r="N383" s="3"/>
      <c r="O383" s="3"/>
      <c r="P383" s="3">
        <v>3</v>
      </c>
      <c r="Q383" s="3"/>
      <c r="R383" s="3"/>
      <c r="S383" s="3"/>
      <c r="T383" s="3">
        <v>1</v>
      </c>
      <c r="U383" s="3"/>
      <c r="V383" s="3">
        <v>3</v>
      </c>
      <c r="W383" s="3"/>
      <c r="X383" s="3">
        <v>1</v>
      </c>
      <c r="Y383" s="3">
        <f t="shared" si="35"/>
        <v>8</v>
      </c>
      <c r="Z383" s="7">
        <v>140</v>
      </c>
      <c r="AA383" s="7">
        <f t="shared" si="36"/>
        <v>1120</v>
      </c>
      <c r="AB383" s="3"/>
      <c r="AC383" s="7">
        <v>350</v>
      </c>
      <c r="AD383" s="7">
        <f t="shared" si="37"/>
        <v>2800</v>
      </c>
      <c r="AE383" s="7">
        <f t="shared" si="40"/>
        <v>91</v>
      </c>
      <c r="AF383" s="7">
        <f t="shared" si="38"/>
        <v>728</v>
      </c>
      <c r="AG383" s="11">
        <f t="shared" si="41"/>
        <v>81.249999999999986</v>
      </c>
      <c r="AH383" s="11">
        <f t="shared" si="39"/>
        <v>649.99999999999989</v>
      </c>
    </row>
    <row r="384" spans="1:34" ht="155.1" customHeight="1" x14ac:dyDescent="0.45">
      <c r="A384" s="3" t="s">
        <v>91</v>
      </c>
      <c r="B384" s="4" t="s">
        <v>80</v>
      </c>
      <c r="C384" s="3" t="s">
        <v>116</v>
      </c>
      <c r="D384" s="3" t="s">
        <v>107</v>
      </c>
      <c r="E384" s="3" t="s">
        <v>869</v>
      </c>
      <c r="F384" s="3" t="s">
        <v>870</v>
      </c>
      <c r="G384" s="3" t="s">
        <v>871</v>
      </c>
      <c r="H384" s="3" t="s">
        <v>872</v>
      </c>
      <c r="I384" s="5" t="s">
        <v>29</v>
      </c>
      <c r="J384" s="3"/>
      <c r="K384" s="3"/>
      <c r="L384" s="3"/>
      <c r="M384" s="3"/>
      <c r="N384" s="3"/>
      <c r="O384" s="3"/>
      <c r="P384" s="3"/>
      <c r="Q384" s="3"/>
      <c r="R384" s="3">
        <v>2</v>
      </c>
      <c r="S384" s="3"/>
      <c r="T384" s="3">
        <v>1</v>
      </c>
      <c r="U384" s="3"/>
      <c r="V384" s="3">
        <v>1</v>
      </c>
      <c r="W384" s="3"/>
      <c r="X384" s="3">
        <v>1</v>
      </c>
      <c r="Y384" s="3">
        <f t="shared" si="35"/>
        <v>5</v>
      </c>
      <c r="Z384" s="7">
        <v>144</v>
      </c>
      <c r="AA384" s="7">
        <f t="shared" si="36"/>
        <v>720</v>
      </c>
      <c r="AB384" s="3"/>
      <c r="AC384" s="7">
        <v>360</v>
      </c>
      <c r="AD384" s="7">
        <f t="shared" si="37"/>
        <v>1800</v>
      </c>
      <c r="AE384" s="7">
        <f t="shared" si="40"/>
        <v>93.600000000000009</v>
      </c>
      <c r="AF384" s="7">
        <f t="shared" si="38"/>
        <v>468.00000000000006</v>
      </c>
      <c r="AG384" s="11">
        <f t="shared" si="41"/>
        <v>83.571428571428569</v>
      </c>
      <c r="AH384" s="11">
        <f t="shared" si="39"/>
        <v>417.85714285714283</v>
      </c>
    </row>
    <row r="385" spans="1:34" x14ac:dyDescent="0.45">
      <c r="A385" s="3" t="s">
        <v>91</v>
      </c>
      <c r="B385" s="4" t="s">
        <v>80</v>
      </c>
      <c r="C385" s="3" t="s">
        <v>116</v>
      </c>
      <c r="D385" s="3" t="s">
        <v>107</v>
      </c>
      <c r="E385" s="3" t="s">
        <v>869</v>
      </c>
      <c r="F385" s="3" t="s">
        <v>870</v>
      </c>
      <c r="G385" s="3" t="s">
        <v>871</v>
      </c>
      <c r="H385" s="3" t="s">
        <v>142</v>
      </c>
      <c r="I385" s="5" t="s">
        <v>29</v>
      </c>
      <c r="J385" s="3"/>
      <c r="K385" s="3"/>
      <c r="L385" s="3">
        <v>1</v>
      </c>
      <c r="M385" s="3"/>
      <c r="N385" s="3">
        <v>2</v>
      </c>
      <c r="O385" s="3"/>
      <c r="P385" s="3">
        <v>1</v>
      </c>
      <c r="Q385" s="3"/>
      <c r="R385" s="3">
        <v>2</v>
      </c>
      <c r="S385" s="3"/>
      <c r="T385" s="3">
        <v>1</v>
      </c>
      <c r="U385" s="3"/>
      <c r="V385" s="3">
        <v>3</v>
      </c>
      <c r="W385" s="3"/>
      <c r="X385" s="3">
        <v>2</v>
      </c>
      <c r="Y385" s="3">
        <f t="shared" si="35"/>
        <v>12</v>
      </c>
      <c r="Z385" s="7">
        <v>144</v>
      </c>
      <c r="AA385" s="7">
        <f t="shared" si="36"/>
        <v>1728</v>
      </c>
      <c r="AB385" s="3"/>
      <c r="AC385" s="7">
        <v>360</v>
      </c>
      <c r="AD385" s="7">
        <f t="shared" si="37"/>
        <v>4320</v>
      </c>
      <c r="AE385" s="7">
        <f t="shared" si="40"/>
        <v>93.600000000000009</v>
      </c>
      <c r="AF385" s="7">
        <f t="shared" si="38"/>
        <v>1123.2</v>
      </c>
      <c r="AG385" s="11">
        <f t="shared" si="41"/>
        <v>83.571428571428569</v>
      </c>
      <c r="AH385" s="11">
        <f t="shared" si="39"/>
        <v>1002.8571428571429</v>
      </c>
    </row>
    <row r="386" spans="1:34" ht="155.1" customHeight="1" x14ac:dyDescent="0.45">
      <c r="A386" s="3" t="s">
        <v>91</v>
      </c>
      <c r="B386" s="4" t="s">
        <v>80</v>
      </c>
      <c r="C386" s="3" t="s">
        <v>116</v>
      </c>
      <c r="D386" s="3" t="s">
        <v>107</v>
      </c>
      <c r="E386" s="3" t="s">
        <v>873</v>
      </c>
      <c r="F386" s="3" t="s">
        <v>874</v>
      </c>
      <c r="G386" s="3" t="s">
        <v>875</v>
      </c>
      <c r="H386" s="3" t="s">
        <v>876</v>
      </c>
      <c r="I386" s="5" t="s">
        <v>29</v>
      </c>
      <c r="J386" s="3"/>
      <c r="K386" s="3"/>
      <c r="L386" s="3"/>
      <c r="M386" s="3"/>
      <c r="N386" s="3"/>
      <c r="O386" s="3"/>
      <c r="P386" s="3">
        <v>2</v>
      </c>
      <c r="Q386" s="3"/>
      <c r="R386" s="3">
        <v>2</v>
      </c>
      <c r="S386" s="3"/>
      <c r="T386" s="3">
        <v>2</v>
      </c>
      <c r="U386" s="3"/>
      <c r="V386" s="3">
        <v>4</v>
      </c>
      <c r="W386" s="3"/>
      <c r="X386" s="3">
        <v>4</v>
      </c>
      <c r="Y386" s="3">
        <f t="shared" si="35"/>
        <v>14</v>
      </c>
      <c r="Z386" s="7">
        <v>136</v>
      </c>
      <c r="AA386" s="7">
        <f t="shared" si="36"/>
        <v>1904</v>
      </c>
      <c r="AB386" s="3"/>
      <c r="AC386" s="7">
        <v>340</v>
      </c>
      <c r="AD386" s="7">
        <f t="shared" si="37"/>
        <v>4760</v>
      </c>
      <c r="AE386" s="7">
        <f t="shared" si="40"/>
        <v>88.4</v>
      </c>
      <c r="AF386" s="7">
        <f t="shared" si="38"/>
        <v>1237.6000000000001</v>
      </c>
      <c r="AG386" s="11">
        <f t="shared" si="41"/>
        <v>78.928571428571431</v>
      </c>
      <c r="AH386" s="11">
        <f t="shared" si="39"/>
        <v>1105</v>
      </c>
    </row>
    <row r="387" spans="1:34" ht="155.1" customHeight="1" x14ac:dyDescent="0.45">
      <c r="A387" s="3" t="s">
        <v>91</v>
      </c>
      <c r="B387" s="4" t="s">
        <v>80</v>
      </c>
      <c r="C387" s="3" t="s">
        <v>146</v>
      </c>
      <c r="D387" s="3" t="s">
        <v>107</v>
      </c>
      <c r="E387" s="3" t="s">
        <v>877</v>
      </c>
      <c r="F387" s="3" t="s">
        <v>878</v>
      </c>
      <c r="G387" s="3" t="s">
        <v>879</v>
      </c>
      <c r="H387" s="3" t="s">
        <v>880</v>
      </c>
      <c r="I387" s="5" t="s">
        <v>29</v>
      </c>
      <c r="J387" s="3"/>
      <c r="K387" s="3"/>
      <c r="L387" s="3">
        <v>3</v>
      </c>
      <c r="M387" s="3"/>
      <c r="N387" s="3">
        <v>3</v>
      </c>
      <c r="O387" s="3"/>
      <c r="P387" s="3">
        <v>3</v>
      </c>
      <c r="Q387" s="3"/>
      <c r="R387" s="3"/>
      <c r="S387" s="3"/>
      <c r="T387" s="3">
        <v>3</v>
      </c>
      <c r="U387" s="3"/>
      <c r="V387" s="3">
        <v>6</v>
      </c>
      <c r="W387" s="3"/>
      <c r="X387" s="3">
        <v>4</v>
      </c>
      <c r="Y387" s="3">
        <f t="shared" si="35"/>
        <v>22</v>
      </c>
      <c r="Z387" s="7">
        <v>104</v>
      </c>
      <c r="AA387" s="7">
        <f t="shared" si="36"/>
        <v>2288</v>
      </c>
      <c r="AB387" s="3"/>
      <c r="AC387" s="7">
        <v>260</v>
      </c>
      <c r="AD387" s="7">
        <f t="shared" si="37"/>
        <v>5720</v>
      </c>
      <c r="AE387" s="7">
        <f t="shared" si="40"/>
        <v>67.600000000000009</v>
      </c>
      <c r="AF387" s="7">
        <f t="shared" si="38"/>
        <v>1487.2000000000003</v>
      </c>
      <c r="AG387" s="11">
        <f t="shared" si="41"/>
        <v>60.357142857142861</v>
      </c>
      <c r="AH387" s="11">
        <f t="shared" si="39"/>
        <v>1327.8571428571429</v>
      </c>
    </row>
    <row r="388" spans="1:34" ht="155.1" customHeight="1" x14ac:dyDescent="0.45">
      <c r="A388" s="3" t="s">
        <v>91</v>
      </c>
      <c r="B388" s="4" t="s">
        <v>80</v>
      </c>
      <c r="C388" s="3" t="s">
        <v>112</v>
      </c>
      <c r="D388" s="3" t="s">
        <v>107</v>
      </c>
      <c r="E388" s="3" t="s">
        <v>881</v>
      </c>
      <c r="F388" s="3" t="s">
        <v>882</v>
      </c>
      <c r="G388" s="3" t="s">
        <v>883</v>
      </c>
      <c r="H388" s="3" t="s">
        <v>319</v>
      </c>
      <c r="I388" s="5" t="s">
        <v>29</v>
      </c>
      <c r="J388" s="3"/>
      <c r="K388" s="3"/>
      <c r="L388" s="3">
        <v>1</v>
      </c>
      <c r="M388" s="3"/>
      <c r="N388" s="3">
        <v>1</v>
      </c>
      <c r="O388" s="3"/>
      <c r="P388" s="3"/>
      <c r="Q388" s="3"/>
      <c r="R388" s="3">
        <v>1</v>
      </c>
      <c r="S388" s="3"/>
      <c r="T388" s="3"/>
      <c r="U388" s="3"/>
      <c r="V388" s="3">
        <v>2</v>
      </c>
      <c r="W388" s="3"/>
      <c r="X388" s="3"/>
      <c r="Y388" s="3">
        <f t="shared" si="35"/>
        <v>5</v>
      </c>
      <c r="Z388" s="7">
        <v>152</v>
      </c>
      <c r="AA388" s="7">
        <f t="shared" si="36"/>
        <v>760</v>
      </c>
      <c r="AB388" s="3"/>
      <c r="AC388" s="7">
        <v>380</v>
      </c>
      <c r="AD388" s="7">
        <f t="shared" si="37"/>
        <v>1900</v>
      </c>
      <c r="AE388" s="7">
        <f t="shared" si="40"/>
        <v>98.8</v>
      </c>
      <c r="AF388" s="7">
        <f t="shared" si="38"/>
        <v>494</v>
      </c>
      <c r="AG388" s="11">
        <f t="shared" si="41"/>
        <v>88.214285714285708</v>
      </c>
      <c r="AH388" s="11">
        <f t="shared" si="39"/>
        <v>441.07142857142856</v>
      </c>
    </row>
    <row r="389" spans="1:34" ht="155.1" customHeight="1" x14ac:dyDescent="0.45">
      <c r="A389" s="3" t="s">
        <v>91</v>
      </c>
      <c r="B389" s="4" t="s">
        <v>80</v>
      </c>
      <c r="C389" s="3" t="s">
        <v>112</v>
      </c>
      <c r="D389" s="3" t="s">
        <v>107</v>
      </c>
      <c r="E389" s="3" t="s">
        <v>881</v>
      </c>
      <c r="F389" s="3" t="s">
        <v>882</v>
      </c>
      <c r="G389" s="3" t="s">
        <v>883</v>
      </c>
      <c r="H389" s="3" t="s">
        <v>142</v>
      </c>
      <c r="I389" s="5" t="s">
        <v>29</v>
      </c>
      <c r="J389" s="3"/>
      <c r="K389" s="3"/>
      <c r="L389" s="3">
        <v>1</v>
      </c>
      <c r="M389" s="3"/>
      <c r="N389" s="3"/>
      <c r="O389" s="3"/>
      <c r="P389" s="3"/>
      <c r="Q389" s="3"/>
      <c r="R389" s="3">
        <v>2</v>
      </c>
      <c r="S389" s="3"/>
      <c r="T389" s="3">
        <v>2</v>
      </c>
      <c r="U389" s="3"/>
      <c r="V389" s="3"/>
      <c r="W389" s="3"/>
      <c r="X389" s="3"/>
      <c r="Y389" s="3">
        <f t="shared" si="35"/>
        <v>5</v>
      </c>
      <c r="Z389" s="7">
        <v>152</v>
      </c>
      <c r="AA389" s="7">
        <f t="shared" si="36"/>
        <v>760</v>
      </c>
      <c r="AB389" s="3"/>
      <c r="AC389" s="7">
        <v>380</v>
      </c>
      <c r="AD389" s="7">
        <f t="shared" si="37"/>
        <v>1900</v>
      </c>
      <c r="AE389" s="7">
        <f t="shared" si="40"/>
        <v>98.8</v>
      </c>
      <c r="AF389" s="7">
        <f t="shared" si="38"/>
        <v>494</v>
      </c>
      <c r="AG389" s="11">
        <f t="shared" si="41"/>
        <v>88.214285714285708</v>
      </c>
      <c r="AH389" s="11">
        <f t="shared" si="39"/>
        <v>441.07142857142856</v>
      </c>
    </row>
    <row r="390" spans="1:34" ht="155.1" customHeight="1" x14ac:dyDescent="0.45">
      <c r="A390" s="3" t="s">
        <v>91</v>
      </c>
      <c r="B390" s="4" t="s">
        <v>80</v>
      </c>
      <c r="C390" s="3" t="s">
        <v>123</v>
      </c>
      <c r="D390" s="3" t="s">
        <v>107</v>
      </c>
      <c r="E390" s="3" t="s">
        <v>884</v>
      </c>
      <c r="F390" s="3" t="s">
        <v>882</v>
      </c>
      <c r="G390" s="3" t="s">
        <v>885</v>
      </c>
      <c r="H390" s="3" t="s">
        <v>319</v>
      </c>
      <c r="I390" s="5" t="s">
        <v>29</v>
      </c>
      <c r="J390" s="3"/>
      <c r="K390" s="3"/>
      <c r="L390" s="3">
        <v>2</v>
      </c>
      <c r="M390" s="3"/>
      <c r="N390" s="3">
        <v>2</v>
      </c>
      <c r="O390" s="3"/>
      <c r="P390" s="3">
        <v>2</v>
      </c>
      <c r="Q390" s="3"/>
      <c r="R390" s="3">
        <v>2</v>
      </c>
      <c r="S390" s="3"/>
      <c r="T390" s="3">
        <v>4</v>
      </c>
      <c r="U390" s="3"/>
      <c r="V390" s="3">
        <v>5</v>
      </c>
      <c r="W390" s="3"/>
      <c r="X390" s="3">
        <v>2</v>
      </c>
      <c r="Y390" s="3">
        <f t="shared" si="35"/>
        <v>19</v>
      </c>
      <c r="Z390" s="7">
        <v>120</v>
      </c>
      <c r="AA390" s="7">
        <f t="shared" si="36"/>
        <v>2280</v>
      </c>
      <c r="AB390" s="3"/>
      <c r="AC390" s="7">
        <v>300</v>
      </c>
      <c r="AD390" s="7">
        <f t="shared" si="37"/>
        <v>5700</v>
      </c>
      <c r="AE390" s="7">
        <f t="shared" si="40"/>
        <v>78</v>
      </c>
      <c r="AF390" s="7">
        <f t="shared" si="38"/>
        <v>1482</v>
      </c>
      <c r="AG390" s="11">
        <f t="shared" si="41"/>
        <v>69.642857142857139</v>
      </c>
      <c r="AH390" s="11">
        <f t="shared" si="39"/>
        <v>1323.2142857142856</v>
      </c>
    </row>
    <row r="391" spans="1:34" ht="155.1" customHeight="1" x14ac:dyDescent="0.45">
      <c r="A391" s="3" t="s">
        <v>91</v>
      </c>
      <c r="B391" s="4" t="s">
        <v>80</v>
      </c>
      <c r="C391" s="3" t="s">
        <v>138</v>
      </c>
      <c r="D391" s="3" t="s">
        <v>82</v>
      </c>
      <c r="E391" s="3" t="s">
        <v>886</v>
      </c>
      <c r="F391" s="3" t="s">
        <v>140</v>
      </c>
      <c r="G391" s="3" t="s">
        <v>887</v>
      </c>
      <c r="H391" s="3" t="s">
        <v>888</v>
      </c>
      <c r="I391" s="5" t="s">
        <v>29</v>
      </c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>
        <v>3</v>
      </c>
      <c r="Y391" s="3">
        <f t="shared" si="35"/>
        <v>3</v>
      </c>
      <c r="Z391" s="7">
        <v>36</v>
      </c>
      <c r="AA391" s="7">
        <f t="shared" si="36"/>
        <v>108</v>
      </c>
      <c r="AB391" s="3"/>
      <c r="AC391" s="7">
        <v>90</v>
      </c>
      <c r="AD391" s="7">
        <f t="shared" si="37"/>
        <v>270</v>
      </c>
      <c r="AE391" s="7">
        <f t="shared" si="40"/>
        <v>23.400000000000002</v>
      </c>
      <c r="AF391" s="7">
        <f t="shared" si="38"/>
        <v>70.2</v>
      </c>
      <c r="AG391" s="11">
        <f t="shared" si="41"/>
        <v>20.892857142857142</v>
      </c>
      <c r="AH391" s="11">
        <f t="shared" si="39"/>
        <v>62.678571428571431</v>
      </c>
    </row>
    <row r="392" spans="1:34" ht="31.5" x14ac:dyDescent="0.45">
      <c r="A392" s="3" t="s">
        <v>91</v>
      </c>
      <c r="B392" s="4" t="s">
        <v>80</v>
      </c>
      <c r="C392" s="3" t="s">
        <v>138</v>
      </c>
      <c r="D392" s="3" t="s">
        <v>82</v>
      </c>
      <c r="E392" s="3" t="s">
        <v>889</v>
      </c>
      <c r="F392" s="3" t="s">
        <v>890</v>
      </c>
      <c r="G392" s="3" t="s">
        <v>891</v>
      </c>
      <c r="H392" s="3" t="s">
        <v>892</v>
      </c>
      <c r="I392" s="5" t="s">
        <v>29</v>
      </c>
      <c r="J392" s="3"/>
      <c r="K392" s="3"/>
      <c r="L392" s="3"/>
      <c r="M392" s="3"/>
      <c r="N392" s="3">
        <v>1</v>
      </c>
      <c r="O392" s="3"/>
      <c r="P392" s="3">
        <v>6</v>
      </c>
      <c r="Q392" s="3"/>
      <c r="R392" s="3"/>
      <c r="S392" s="3"/>
      <c r="T392" s="3"/>
      <c r="U392" s="3"/>
      <c r="V392" s="3">
        <v>1</v>
      </c>
      <c r="W392" s="3"/>
      <c r="X392" s="3"/>
      <c r="Y392" s="3">
        <f t="shared" si="35"/>
        <v>8</v>
      </c>
      <c r="Z392" s="7">
        <v>56</v>
      </c>
      <c r="AA392" s="7">
        <f t="shared" si="36"/>
        <v>448</v>
      </c>
      <c r="AB392" s="3"/>
      <c r="AC392" s="7">
        <v>140</v>
      </c>
      <c r="AD392" s="7">
        <f t="shared" si="37"/>
        <v>1120</v>
      </c>
      <c r="AE392" s="7">
        <f t="shared" si="40"/>
        <v>36.4</v>
      </c>
      <c r="AF392" s="7">
        <f t="shared" si="38"/>
        <v>291.2</v>
      </c>
      <c r="AG392" s="11">
        <f t="shared" si="41"/>
        <v>32.499999999999993</v>
      </c>
      <c r="AH392" s="11">
        <f t="shared" si="39"/>
        <v>259.99999999999994</v>
      </c>
    </row>
    <row r="393" spans="1:34" ht="155.1" customHeight="1" x14ac:dyDescent="0.45">
      <c r="A393" s="3" t="s">
        <v>91</v>
      </c>
      <c r="B393" s="4" t="s">
        <v>80</v>
      </c>
      <c r="C393" s="3" t="s">
        <v>138</v>
      </c>
      <c r="D393" s="3" t="s">
        <v>82</v>
      </c>
      <c r="E393" s="3" t="s">
        <v>889</v>
      </c>
      <c r="F393" s="3" t="s">
        <v>890</v>
      </c>
      <c r="G393" s="3" t="s">
        <v>891</v>
      </c>
      <c r="H393" s="3" t="s">
        <v>142</v>
      </c>
      <c r="I393" s="5" t="s">
        <v>29</v>
      </c>
      <c r="J393" s="3"/>
      <c r="K393" s="3"/>
      <c r="L393" s="3">
        <v>3</v>
      </c>
      <c r="M393" s="3"/>
      <c r="N393" s="3">
        <v>2</v>
      </c>
      <c r="O393" s="3"/>
      <c r="P393" s="3">
        <v>3</v>
      </c>
      <c r="Q393" s="3"/>
      <c r="R393" s="3"/>
      <c r="S393" s="3"/>
      <c r="T393" s="3"/>
      <c r="U393" s="3"/>
      <c r="V393" s="3"/>
      <c r="W393" s="3"/>
      <c r="X393" s="3"/>
      <c r="Y393" s="3">
        <f t="shared" si="35"/>
        <v>8</v>
      </c>
      <c r="Z393" s="7">
        <v>56</v>
      </c>
      <c r="AA393" s="7">
        <f t="shared" si="36"/>
        <v>448</v>
      </c>
      <c r="AB393" s="3"/>
      <c r="AC393" s="7">
        <v>140</v>
      </c>
      <c r="AD393" s="7">
        <f t="shared" si="37"/>
        <v>1120</v>
      </c>
      <c r="AE393" s="7">
        <f t="shared" si="40"/>
        <v>36.4</v>
      </c>
      <c r="AF393" s="7">
        <f t="shared" si="38"/>
        <v>291.2</v>
      </c>
      <c r="AG393" s="11">
        <f t="shared" si="41"/>
        <v>32.499999999999993</v>
      </c>
      <c r="AH393" s="11">
        <f t="shared" si="39"/>
        <v>259.99999999999994</v>
      </c>
    </row>
    <row r="394" spans="1:34" ht="155.1" customHeight="1" x14ac:dyDescent="0.45">
      <c r="A394" s="3" t="s">
        <v>91</v>
      </c>
      <c r="B394" s="4" t="s">
        <v>80</v>
      </c>
      <c r="C394" s="3" t="s">
        <v>138</v>
      </c>
      <c r="D394" s="3" t="s">
        <v>82</v>
      </c>
      <c r="E394" s="3" t="s">
        <v>893</v>
      </c>
      <c r="F394" s="3" t="s">
        <v>894</v>
      </c>
      <c r="G394" s="3" t="s">
        <v>895</v>
      </c>
      <c r="H394" s="3" t="s">
        <v>896</v>
      </c>
      <c r="I394" s="5" t="s">
        <v>29</v>
      </c>
      <c r="J394" s="3"/>
      <c r="K394" s="3"/>
      <c r="L394" s="3"/>
      <c r="M394" s="3"/>
      <c r="N394" s="3">
        <v>1</v>
      </c>
      <c r="O394" s="3"/>
      <c r="P394" s="3"/>
      <c r="Q394" s="3"/>
      <c r="R394" s="3">
        <v>4</v>
      </c>
      <c r="S394" s="3"/>
      <c r="T394" s="3">
        <v>1</v>
      </c>
      <c r="U394" s="3"/>
      <c r="V394" s="3">
        <v>4</v>
      </c>
      <c r="W394" s="3"/>
      <c r="X394" s="3"/>
      <c r="Y394" s="3">
        <f t="shared" si="35"/>
        <v>10</v>
      </c>
      <c r="Z394" s="7">
        <v>48</v>
      </c>
      <c r="AA394" s="7">
        <f t="shared" si="36"/>
        <v>480</v>
      </c>
      <c r="AB394" s="3"/>
      <c r="AC394" s="7">
        <v>120</v>
      </c>
      <c r="AD394" s="7">
        <f t="shared" si="37"/>
        <v>1200</v>
      </c>
      <c r="AE394" s="7">
        <f t="shared" si="40"/>
        <v>31.200000000000003</v>
      </c>
      <c r="AF394" s="7">
        <f t="shared" si="38"/>
        <v>312</v>
      </c>
      <c r="AG394" s="11">
        <f t="shared" si="41"/>
        <v>27.857142857142858</v>
      </c>
      <c r="AH394" s="11">
        <f t="shared" si="39"/>
        <v>278.57142857142856</v>
      </c>
    </row>
    <row r="395" spans="1:34" ht="31.5" x14ac:dyDescent="0.45">
      <c r="A395" s="3" t="s">
        <v>91</v>
      </c>
      <c r="B395" s="4" t="s">
        <v>80</v>
      </c>
      <c r="C395" s="3" t="s">
        <v>138</v>
      </c>
      <c r="D395" s="3" t="s">
        <v>82</v>
      </c>
      <c r="E395" s="3" t="s">
        <v>893</v>
      </c>
      <c r="F395" s="3" t="s">
        <v>894</v>
      </c>
      <c r="G395" s="3" t="s">
        <v>895</v>
      </c>
      <c r="H395" s="3" t="s">
        <v>897</v>
      </c>
      <c r="I395" s="5" t="s">
        <v>29</v>
      </c>
      <c r="J395" s="3"/>
      <c r="K395" s="3"/>
      <c r="L395" s="3"/>
      <c r="M395" s="3"/>
      <c r="N395" s="3"/>
      <c r="O395" s="3"/>
      <c r="P395" s="3">
        <v>1</v>
      </c>
      <c r="Q395" s="3"/>
      <c r="R395" s="3"/>
      <c r="S395" s="3"/>
      <c r="T395" s="3">
        <v>1</v>
      </c>
      <c r="U395" s="3"/>
      <c r="V395" s="3">
        <v>2</v>
      </c>
      <c r="W395" s="3"/>
      <c r="X395" s="3"/>
      <c r="Y395" s="3">
        <f t="shared" si="35"/>
        <v>4</v>
      </c>
      <c r="Z395" s="7">
        <v>48</v>
      </c>
      <c r="AA395" s="7">
        <f t="shared" si="36"/>
        <v>192</v>
      </c>
      <c r="AB395" s="3"/>
      <c r="AC395" s="7">
        <v>120</v>
      </c>
      <c r="AD395" s="7">
        <f t="shared" si="37"/>
        <v>480</v>
      </c>
      <c r="AE395" s="7">
        <f t="shared" si="40"/>
        <v>31.200000000000003</v>
      </c>
      <c r="AF395" s="7">
        <f t="shared" si="38"/>
        <v>124.80000000000001</v>
      </c>
      <c r="AG395" s="11">
        <f t="shared" si="41"/>
        <v>27.857142857142858</v>
      </c>
      <c r="AH395" s="11">
        <f t="shared" si="39"/>
        <v>111.42857142857143</v>
      </c>
    </row>
    <row r="396" spans="1:34" ht="155.1" customHeight="1" x14ac:dyDescent="0.45">
      <c r="A396" s="3" t="s">
        <v>91</v>
      </c>
      <c r="B396" s="4" t="s">
        <v>80</v>
      </c>
      <c r="C396" s="3" t="s">
        <v>138</v>
      </c>
      <c r="D396" s="3" t="s">
        <v>82</v>
      </c>
      <c r="E396" s="3" t="s">
        <v>893</v>
      </c>
      <c r="F396" s="3" t="s">
        <v>894</v>
      </c>
      <c r="G396" s="3" t="s">
        <v>895</v>
      </c>
      <c r="H396" s="3" t="s">
        <v>898</v>
      </c>
      <c r="I396" s="5" t="s">
        <v>29</v>
      </c>
      <c r="J396" s="3"/>
      <c r="K396" s="3"/>
      <c r="L396" s="3"/>
      <c r="M396" s="3"/>
      <c r="N396" s="3">
        <v>1</v>
      </c>
      <c r="O396" s="3"/>
      <c r="P396" s="3">
        <v>2</v>
      </c>
      <c r="Q396" s="3"/>
      <c r="R396" s="3">
        <v>2</v>
      </c>
      <c r="S396" s="3"/>
      <c r="T396" s="3">
        <v>3</v>
      </c>
      <c r="U396" s="3"/>
      <c r="V396" s="3"/>
      <c r="W396" s="3"/>
      <c r="X396" s="3"/>
      <c r="Y396" s="3">
        <f t="shared" si="35"/>
        <v>8</v>
      </c>
      <c r="Z396" s="7">
        <v>48</v>
      </c>
      <c r="AA396" s="7">
        <f t="shared" si="36"/>
        <v>384</v>
      </c>
      <c r="AB396" s="3"/>
      <c r="AC396" s="7">
        <v>120</v>
      </c>
      <c r="AD396" s="7">
        <f t="shared" si="37"/>
        <v>960</v>
      </c>
      <c r="AE396" s="7">
        <f t="shared" si="40"/>
        <v>31.200000000000003</v>
      </c>
      <c r="AF396" s="7">
        <f t="shared" si="38"/>
        <v>249.60000000000002</v>
      </c>
      <c r="AG396" s="11">
        <f t="shared" si="41"/>
        <v>27.857142857142858</v>
      </c>
      <c r="AH396" s="11">
        <f t="shared" si="39"/>
        <v>222.85714285714286</v>
      </c>
    </row>
    <row r="397" spans="1:34" ht="155.1" customHeight="1" x14ac:dyDescent="0.45">
      <c r="A397" s="3" t="s">
        <v>91</v>
      </c>
      <c r="B397" s="4" t="s">
        <v>80</v>
      </c>
      <c r="C397" s="3" t="s">
        <v>138</v>
      </c>
      <c r="D397" s="3" t="s">
        <v>107</v>
      </c>
      <c r="E397" s="3" t="s">
        <v>899</v>
      </c>
      <c r="F397" s="3" t="s">
        <v>140</v>
      </c>
      <c r="G397" s="3" t="s">
        <v>900</v>
      </c>
      <c r="H397" s="3" t="s">
        <v>142</v>
      </c>
      <c r="I397" s="5" t="s">
        <v>29</v>
      </c>
      <c r="J397" s="3"/>
      <c r="K397" s="3"/>
      <c r="L397" s="3">
        <v>6</v>
      </c>
      <c r="M397" s="3"/>
      <c r="N397" s="3">
        <v>2</v>
      </c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>
        <f t="shared" si="35"/>
        <v>8</v>
      </c>
      <c r="Z397" s="7">
        <v>48</v>
      </c>
      <c r="AA397" s="7">
        <f t="shared" si="36"/>
        <v>384</v>
      </c>
      <c r="AB397" s="3"/>
      <c r="AC397" s="7">
        <v>120</v>
      </c>
      <c r="AD397" s="7">
        <f t="shared" si="37"/>
        <v>960</v>
      </c>
      <c r="AE397" s="7">
        <f t="shared" si="40"/>
        <v>31.200000000000003</v>
      </c>
      <c r="AF397" s="7">
        <f t="shared" si="38"/>
        <v>249.60000000000002</v>
      </c>
      <c r="AG397" s="11">
        <f t="shared" si="41"/>
        <v>27.857142857142858</v>
      </c>
      <c r="AH397" s="11">
        <f t="shared" si="39"/>
        <v>222.85714285714286</v>
      </c>
    </row>
    <row r="398" spans="1:34" ht="31.5" x14ac:dyDescent="0.45">
      <c r="A398" s="3" t="s">
        <v>91</v>
      </c>
      <c r="B398" s="4" t="s">
        <v>80</v>
      </c>
      <c r="C398" s="3" t="s">
        <v>278</v>
      </c>
      <c r="D398" s="3" t="s">
        <v>107</v>
      </c>
      <c r="E398" s="3" t="s">
        <v>901</v>
      </c>
      <c r="F398" s="3" t="s">
        <v>902</v>
      </c>
      <c r="G398" s="3" t="s">
        <v>903</v>
      </c>
      <c r="H398" s="3" t="s">
        <v>133</v>
      </c>
      <c r="I398" s="5" t="s">
        <v>29</v>
      </c>
      <c r="J398" s="3"/>
      <c r="K398" s="3"/>
      <c r="L398" s="3">
        <v>3</v>
      </c>
      <c r="M398" s="3"/>
      <c r="N398" s="3">
        <v>4</v>
      </c>
      <c r="O398" s="3"/>
      <c r="P398" s="3">
        <v>1</v>
      </c>
      <c r="Q398" s="3"/>
      <c r="R398" s="3">
        <v>3</v>
      </c>
      <c r="S398" s="3"/>
      <c r="T398" s="3">
        <v>1</v>
      </c>
      <c r="U398" s="3"/>
      <c r="V398" s="3">
        <v>4</v>
      </c>
      <c r="W398" s="3"/>
      <c r="X398" s="3"/>
      <c r="Y398" s="3">
        <f t="shared" si="35"/>
        <v>16</v>
      </c>
      <c r="Z398" s="7">
        <v>48</v>
      </c>
      <c r="AA398" s="7">
        <f t="shared" si="36"/>
        <v>768</v>
      </c>
      <c r="AB398" s="3"/>
      <c r="AC398" s="7">
        <v>120</v>
      </c>
      <c r="AD398" s="7">
        <f t="shared" si="37"/>
        <v>1920</v>
      </c>
      <c r="AE398" s="7">
        <f t="shared" si="40"/>
        <v>31.200000000000003</v>
      </c>
      <c r="AF398" s="7">
        <f t="shared" si="38"/>
        <v>499.20000000000005</v>
      </c>
      <c r="AG398" s="11">
        <f t="shared" si="41"/>
        <v>27.857142857142858</v>
      </c>
      <c r="AH398" s="11">
        <f t="shared" si="39"/>
        <v>445.71428571428572</v>
      </c>
    </row>
    <row r="399" spans="1:34" ht="155.1" customHeight="1" x14ac:dyDescent="0.45">
      <c r="A399" s="3" t="s">
        <v>91</v>
      </c>
      <c r="B399" s="4" t="s">
        <v>80</v>
      </c>
      <c r="C399" s="3" t="s">
        <v>88</v>
      </c>
      <c r="D399" s="3" t="s">
        <v>107</v>
      </c>
      <c r="E399" s="3" t="s">
        <v>904</v>
      </c>
      <c r="F399" s="3" t="s">
        <v>905</v>
      </c>
      <c r="G399" s="3" t="s">
        <v>906</v>
      </c>
      <c r="H399" s="3" t="s">
        <v>133</v>
      </c>
      <c r="I399" s="5" t="s">
        <v>29</v>
      </c>
      <c r="J399" s="3"/>
      <c r="K399" s="3"/>
      <c r="L399" s="3">
        <v>1</v>
      </c>
      <c r="M399" s="3"/>
      <c r="N399" s="3">
        <v>1</v>
      </c>
      <c r="O399" s="3"/>
      <c r="P399" s="3">
        <v>2</v>
      </c>
      <c r="Q399" s="3"/>
      <c r="R399" s="3">
        <v>2</v>
      </c>
      <c r="S399" s="3"/>
      <c r="T399" s="3">
        <v>3</v>
      </c>
      <c r="U399" s="3"/>
      <c r="V399" s="3">
        <v>3</v>
      </c>
      <c r="W399" s="3"/>
      <c r="X399" s="3">
        <v>3</v>
      </c>
      <c r="Y399" s="3">
        <f t="shared" ref="Y399:Y462" si="42">SUM(J399:X399)</f>
        <v>15</v>
      </c>
      <c r="Z399" s="7">
        <v>68</v>
      </c>
      <c r="AA399" s="7">
        <f t="shared" ref="AA399:AA462" si="43">SUM(Z399*Y399)</f>
        <v>1020</v>
      </c>
      <c r="AB399" s="3"/>
      <c r="AC399" s="7">
        <v>170</v>
      </c>
      <c r="AD399" s="7">
        <f t="shared" ref="AD399:AD462" si="44">SUM(AC399*Y399)</f>
        <v>2550</v>
      </c>
      <c r="AE399" s="7">
        <f t="shared" si="40"/>
        <v>44.2</v>
      </c>
      <c r="AF399" s="7">
        <f t="shared" ref="AF399:AF462" si="45">SUM(AE399*Y399)</f>
        <v>663</v>
      </c>
      <c r="AG399" s="11">
        <f t="shared" si="41"/>
        <v>39.464285714285715</v>
      </c>
      <c r="AH399" s="11">
        <f t="shared" ref="AH399:AH462" si="46">SUM(AG399*Y399)</f>
        <v>591.96428571428578</v>
      </c>
    </row>
    <row r="400" spans="1:34" ht="155.1" customHeight="1" x14ac:dyDescent="0.45">
      <c r="A400" s="3" t="s">
        <v>91</v>
      </c>
      <c r="B400" s="4" t="s">
        <v>80</v>
      </c>
      <c r="C400" s="3" t="s">
        <v>194</v>
      </c>
      <c r="D400" s="3" t="s">
        <v>100</v>
      </c>
      <c r="E400" s="3" t="s">
        <v>907</v>
      </c>
      <c r="F400" s="3" t="s">
        <v>908</v>
      </c>
      <c r="G400" s="3" t="s">
        <v>909</v>
      </c>
      <c r="H400" s="3" t="s">
        <v>142</v>
      </c>
      <c r="I400" s="5" t="s">
        <v>11</v>
      </c>
      <c r="J400" s="3">
        <v>2</v>
      </c>
      <c r="K400" s="3"/>
      <c r="L400" s="3">
        <v>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>
        <f t="shared" si="42"/>
        <v>4</v>
      </c>
      <c r="Z400" s="7">
        <v>40</v>
      </c>
      <c r="AA400" s="7">
        <f t="shared" si="43"/>
        <v>160</v>
      </c>
      <c r="AB400" s="3"/>
      <c r="AC400" s="7">
        <v>100</v>
      </c>
      <c r="AD400" s="7">
        <f t="shared" si="44"/>
        <v>400</v>
      </c>
      <c r="AE400" s="7">
        <f t="shared" ref="AE400:AE463" si="47">SUM(Z400*65%)</f>
        <v>26</v>
      </c>
      <c r="AF400" s="7">
        <f t="shared" si="45"/>
        <v>104</v>
      </c>
      <c r="AG400" s="11">
        <f t="shared" ref="AG400:AG463" si="48">SUM(AE400/1.12)</f>
        <v>23.214285714285712</v>
      </c>
      <c r="AH400" s="11">
        <f t="shared" si="46"/>
        <v>92.857142857142847</v>
      </c>
    </row>
    <row r="401" spans="1:34" ht="155.1" customHeight="1" x14ac:dyDescent="0.45">
      <c r="A401" s="3" t="s">
        <v>91</v>
      </c>
      <c r="B401" s="4" t="s">
        <v>80</v>
      </c>
      <c r="C401" s="3" t="s">
        <v>194</v>
      </c>
      <c r="D401" s="3" t="s">
        <v>100</v>
      </c>
      <c r="E401" s="3" t="s">
        <v>910</v>
      </c>
      <c r="F401" s="3" t="s">
        <v>395</v>
      </c>
      <c r="G401" s="3" t="s">
        <v>911</v>
      </c>
      <c r="H401" s="3" t="s">
        <v>111</v>
      </c>
      <c r="I401" s="5" t="s">
        <v>11</v>
      </c>
      <c r="J401" s="3">
        <v>4</v>
      </c>
      <c r="K401" s="3">
        <v>2</v>
      </c>
      <c r="L401" s="3">
        <v>4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>
        <f t="shared" si="42"/>
        <v>10</v>
      </c>
      <c r="Z401" s="7">
        <v>40</v>
      </c>
      <c r="AA401" s="7">
        <f t="shared" si="43"/>
        <v>400</v>
      </c>
      <c r="AB401" s="3"/>
      <c r="AC401" s="7">
        <v>100</v>
      </c>
      <c r="AD401" s="7">
        <f t="shared" si="44"/>
        <v>1000</v>
      </c>
      <c r="AE401" s="7">
        <f t="shared" si="47"/>
        <v>26</v>
      </c>
      <c r="AF401" s="7">
        <f t="shared" si="45"/>
        <v>260</v>
      </c>
      <c r="AG401" s="11">
        <f t="shared" si="48"/>
        <v>23.214285714285712</v>
      </c>
      <c r="AH401" s="11">
        <f t="shared" si="46"/>
        <v>232.14285714285711</v>
      </c>
    </row>
    <row r="402" spans="1:34" ht="155.1" customHeight="1" x14ac:dyDescent="0.45">
      <c r="A402" s="3" t="s">
        <v>91</v>
      </c>
      <c r="B402" s="4" t="s">
        <v>80</v>
      </c>
      <c r="C402" s="3" t="s">
        <v>129</v>
      </c>
      <c r="D402" s="3" t="s">
        <v>100</v>
      </c>
      <c r="E402" s="3" t="s">
        <v>912</v>
      </c>
      <c r="F402" s="3" t="s">
        <v>131</v>
      </c>
      <c r="G402" s="3" t="s">
        <v>913</v>
      </c>
      <c r="H402" s="3" t="s">
        <v>914</v>
      </c>
      <c r="I402" s="5" t="s">
        <v>20</v>
      </c>
      <c r="J402" s="3"/>
      <c r="K402" s="3">
        <v>1</v>
      </c>
      <c r="L402" s="3">
        <v>3</v>
      </c>
      <c r="M402" s="3">
        <v>1</v>
      </c>
      <c r="N402" s="3">
        <v>6</v>
      </c>
      <c r="O402" s="3">
        <v>1</v>
      </c>
      <c r="P402" s="3"/>
      <c r="Q402" s="3"/>
      <c r="R402" s="3"/>
      <c r="S402" s="3"/>
      <c r="T402" s="3"/>
      <c r="U402" s="3"/>
      <c r="V402" s="3"/>
      <c r="W402" s="3"/>
      <c r="X402" s="3"/>
      <c r="Y402" s="3">
        <f t="shared" si="42"/>
        <v>12</v>
      </c>
      <c r="Z402" s="7">
        <v>44</v>
      </c>
      <c r="AA402" s="7">
        <f t="shared" si="43"/>
        <v>528</v>
      </c>
      <c r="AB402" s="3"/>
      <c r="AC402" s="7">
        <v>110</v>
      </c>
      <c r="AD402" s="7">
        <f t="shared" si="44"/>
        <v>1320</v>
      </c>
      <c r="AE402" s="7">
        <f t="shared" si="47"/>
        <v>28.6</v>
      </c>
      <c r="AF402" s="7">
        <f t="shared" si="45"/>
        <v>343.20000000000005</v>
      </c>
      <c r="AG402" s="11">
        <f t="shared" si="48"/>
        <v>25.535714285714285</v>
      </c>
      <c r="AH402" s="11">
        <f t="shared" si="46"/>
        <v>306.42857142857144</v>
      </c>
    </row>
    <row r="403" spans="1:34" ht="155.1" customHeight="1" x14ac:dyDescent="0.45">
      <c r="A403" s="3" t="s">
        <v>91</v>
      </c>
      <c r="B403" s="4" t="s">
        <v>80</v>
      </c>
      <c r="C403" s="3" t="s">
        <v>129</v>
      </c>
      <c r="D403" s="3" t="s">
        <v>100</v>
      </c>
      <c r="E403" s="3" t="s">
        <v>912</v>
      </c>
      <c r="F403" s="3" t="s">
        <v>131</v>
      </c>
      <c r="G403" s="3" t="s">
        <v>913</v>
      </c>
      <c r="H403" s="3" t="s">
        <v>888</v>
      </c>
      <c r="I403" s="5" t="s">
        <v>20</v>
      </c>
      <c r="J403" s="3"/>
      <c r="K403" s="3">
        <v>3</v>
      </c>
      <c r="L403" s="3">
        <v>3</v>
      </c>
      <c r="M403" s="3">
        <v>3</v>
      </c>
      <c r="N403" s="3">
        <v>4</v>
      </c>
      <c r="O403" s="3">
        <v>4</v>
      </c>
      <c r="P403" s="3">
        <v>4</v>
      </c>
      <c r="Q403" s="3">
        <v>4</v>
      </c>
      <c r="R403" s="3"/>
      <c r="S403" s="3"/>
      <c r="T403" s="3"/>
      <c r="U403" s="3"/>
      <c r="V403" s="3"/>
      <c r="W403" s="3"/>
      <c r="X403" s="3"/>
      <c r="Y403" s="3">
        <f t="shared" si="42"/>
        <v>25</v>
      </c>
      <c r="Z403" s="7">
        <v>44</v>
      </c>
      <c r="AA403" s="7">
        <f t="shared" si="43"/>
        <v>1100</v>
      </c>
      <c r="AB403" s="3"/>
      <c r="AC403" s="7">
        <v>110</v>
      </c>
      <c r="AD403" s="7">
        <f t="shared" si="44"/>
        <v>2750</v>
      </c>
      <c r="AE403" s="7">
        <f t="shared" si="47"/>
        <v>28.6</v>
      </c>
      <c r="AF403" s="7">
        <f t="shared" si="45"/>
        <v>715</v>
      </c>
      <c r="AG403" s="11">
        <f t="shared" si="48"/>
        <v>25.535714285714285</v>
      </c>
      <c r="AH403" s="11">
        <f t="shared" si="46"/>
        <v>638.39285714285711</v>
      </c>
    </row>
    <row r="404" spans="1:34" ht="155.1" customHeight="1" x14ac:dyDescent="0.45">
      <c r="A404" s="3" t="s">
        <v>91</v>
      </c>
      <c r="B404" s="4" t="s">
        <v>80</v>
      </c>
      <c r="C404" s="3" t="s">
        <v>138</v>
      </c>
      <c r="D404" s="3" t="s">
        <v>82</v>
      </c>
      <c r="E404" s="3" t="s">
        <v>915</v>
      </c>
      <c r="F404" s="3" t="s">
        <v>140</v>
      </c>
      <c r="G404" s="3" t="s">
        <v>916</v>
      </c>
      <c r="H404" s="3" t="s">
        <v>888</v>
      </c>
      <c r="I404" s="5" t="s">
        <v>20</v>
      </c>
      <c r="J404" s="3"/>
      <c r="K404" s="3"/>
      <c r="L404" s="3">
        <v>1</v>
      </c>
      <c r="M404" s="3">
        <v>2</v>
      </c>
      <c r="N404" s="3">
        <v>1</v>
      </c>
      <c r="O404" s="3">
        <v>3</v>
      </c>
      <c r="P404" s="3">
        <v>2</v>
      </c>
      <c r="Q404" s="3"/>
      <c r="R404" s="3"/>
      <c r="S404" s="3"/>
      <c r="T404" s="3"/>
      <c r="U404" s="3"/>
      <c r="V404" s="3"/>
      <c r="W404" s="3"/>
      <c r="X404" s="3"/>
      <c r="Y404" s="3">
        <f t="shared" si="42"/>
        <v>9</v>
      </c>
      <c r="Z404" s="7">
        <v>28</v>
      </c>
      <c r="AA404" s="7">
        <f t="shared" si="43"/>
        <v>252</v>
      </c>
      <c r="AB404" s="3"/>
      <c r="AC404" s="7">
        <v>70</v>
      </c>
      <c r="AD404" s="7">
        <f t="shared" si="44"/>
        <v>630</v>
      </c>
      <c r="AE404" s="7">
        <f t="shared" si="47"/>
        <v>18.2</v>
      </c>
      <c r="AF404" s="7">
        <f t="shared" si="45"/>
        <v>163.79999999999998</v>
      </c>
      <c r="AG404" s="11">
        <f t="shared" si="48"/>
        <v>16.249999999999996</v>
      </c>
      <c r="AH404" s="11">
        <f t="shared" si="46"/>
        <v>146.24999999999997</v>
      </c>
    </row>
    <row r="405" spans="1:34" ht="155.1" customHeight="1" x14ac:dyDescent="0.45">
      <c r="A405" s="3" t="s">
        <v>91</v>
      </c>
      <c r="B405" s="4" t="s">
        <v>80</v>
      </c>
      <c r="C405" s="3" t="s">
        <v>307</v>
      </c>
      <c r="D405" s="3" t="s">
        <v>100</v>
      </c>
      <c r="E405" s="3" t="s">
        <v>917</v>
      </c>
      <c r="F405" s="3" t="s">
        <v>317</v>
      </c>
      <c r="G405" s="3" t="s">
        <v>918</v>
      </c>
      <c r="H405" s="3" t="s">
        <v>133</v>
      </c>
      <c r="I405" s="5" t="s">
        <v>11</v>
      </c>
      <c r="J405" s="3"/>
      <c r="K405" s="3">
        <v>4</v>
      </c>
      <c r="L405" s="3">
        <v>4</v>
      </c>
      <c r="M405" s="3">
        <v>2</v>
      </c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>
        <f t="shared" si="42"/>
        <v>10</v>
      </c>
      <c r="Z405" s="7">
        <v>20</v>
      </c>
      <c r="AA405" s="7">
        <f t="shared" si="43"/>
        <v>200</v>
      </c>
      <c r="AB405" s="3"/>
      <c r="AC405" s="7">
        <v>50</v>
      </c>
      <c r="AD405" s="7">
        <f t="shared" si="44"/>
        <v>500</v>
      </c>
      <c r="AE405" s="7">
        <f t="shared" si="47"/>
        <v>13</v>
      </c>
      <c r="AF405" s="7">
        <f t="shared" si="45"/>
        <v>130</v>
      </c>
      <c r="AG405" s="11">
        <f t="shared" si="48"/>
        <v>11.607142857142856</v>
      </c>
      <c r="AH405" s="11">
        <f t="shared" si="46"/>
        <v>116.07142857142856</v>
      </c>
    </row>
    <row r="406" spans="1:34" ht="155.1" customHeight="1" x14ac:dyDescent="0.45">
      <c r="A406" s="3" t="s">
        <v>91</v>
      </c>
      <c r="B406" s="4" t="s">
        <v>80</v>
      </c>
      <c r="C406" s="3" t="s">
        <v>307</v>
      </c>
      <c r="D406" s="3" t="s">
        <v>100</v>
      </c>
      <c r="E406" s="3" t="s">
        <v>917</v>
      </c>
      <c r="F406" s="3" t="s">
        <v>317</v>
      </c>
      <c r="G406" s="3" t="s">
        <v>918</v>
      </c>
      <c r="H406" s="3" t="s">
        <v>142</v>
      </c>
      <c r="I406" s="5" t="s">
        <v>11</v>
      </c>
      <c r="J406" s="3"/>
      <c r="K406" s="3"/>
      <c r="L406" s="3"/>
      <c r="M406" s="3">
        <v>3</v>
      </c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>
        <f t="shared" si="42"/>
        <v>3</v>
      </c>
      <c r="Z406" s="7">
        <v>20</v>
      </c>
      <c r="AA406" s="7">
        <f t="shared" si="43"/>
        <v>60</v>
      </c>
      <c r="AB406" s="3"/>
      <c r="AC406" s="7">
        <v>50</v>
      </c>
      <c r="AD406" s="7">
        <f t="shared" si="44"/>
        <v>150</v>
      </c>
      <c r="AE406" s="7">
        <f t="shared" si="47"/>
        <v>13</v>
      </c>
      <c r="AF406" s="7">
        <f t="shared" si="45"/>
        <v>39</v>
      </c>
      <c r="AG406" s="11">
        <f t="shared" si="48"/>
        <v>11.607142857142856</v>
      </c>
      <c r="AH406" s="11">
        <f t="shared" si="46"/>
        <v>34.821428571428569</v>
      </c>
    </row>
    <row r="407" spans="1:34" ht="155.1" customHeight="1" x14ac:dyDescent="0.45">
      <c r="A407" s="3" t="s">
        <v>91</v>
      </c>
      <c r="B407" s="4" t="s">
        <v>80</v>
      </c>
      <c r="C407" s="3" t="s">
        <v>194</v>
      </c>
      <c r="D407" s="3" t="s">
        <v>100</v>
      </c>
      <c r="E407" s="3" t="s">
        <v>919</v>
      </c>
      <c r="F407" s="3" t="s">
        <v>920</v>
      </c>
      <c r="G407" s="3" t="s">
        <v>921</v>
      </c>
      <c r="H407" s="3" t="s">
        <v>389</v>
      </c>
      <c r="I407" s="5" t="s">
        <v>11</v>
      </c>
      <c r="J407" s="3">
        <v>3</v>
      </c>
      <c r="K407" s="3">
        <v>3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>
        <f t="shared" si="42"/>
        <v>6</v>
      </c>
      <c r="Z407" s="7">
        <v>32</v>
      </c>
      <c r="AA407" s="7">
        <f t="shared" si="43"/>
        <v>192</v>
      </c>
      <c r="AB407" s="3"/>
      <c r="AC407" s="7">
        <v>80</v>
      </c>
      <c r="AD407" s="7">
        <f t="shared" si="44"/>
        <v>480</v>
      </c>
      <c r="AE407" s="7">
        <f t="shared" si="47"/>
        <v>20.8</v>
      </c>
      <c r="AF407" s="7">
        <f t="shared" si="45"/>
        <v>124.80000000000001</v>
      </c>
      <c r="AG407" s="11">
        <f t="shared" si="48"/>
        <v>18.571428571428569</v>
      </c>
      <c r="AH407" s="11">
        <f t="shared" si="46"/>
        <v>111.42857142857142</v>
      </c>
    </row>
    <row r="408" spans="1:34" ht="31.5" x14ac:dyDescent="0.45">
      <c r="A408" s="3" t="s">
        <v>91</v>
      </c>
      <c r="B408" s="4" t="s">
        <v>80</v>
      </c>
      <c r="C408" s="3" t="s">
        <v>129</v>
      </c>
      <c r="D408" s="3" t="s">
        <v>107</v>
      </c>
      <c r="E408" s="3" t="s">
        <v>922</v>
      </c>
      <c r="F408" s="3" t="s">
        <v>636</v>
      </c>
      <c r="G408" s="3" t="s">
        <v>923</v>
      </c>
      <c r="H408" s="3" t="s">
        <v>133</v>
      </c>
      <c r="I408" s="5" t="s">
        <v>29</v>
      </c>
      <c r="J408" s="3"/>
      <c r="K408" s="3"/>
      <c r="L408" s="3">
        <v>5</v>
      </c>
      <c r="M408" s="3"/>
      <c r="N408" s="3"/>
      <c r="O408" s="3"/>
      <c r="P408" s="3">
        <v>3</v>
      </c>
      <c r="Q408" s="3"/>
      <c r="R408" s="3">
        <v>5</v>
      </c>
      <c r="S408" s="3"/>
      <c r="T408" s="3">
        <v>3</v>
      </c>
      <c r="U408" s="3"/>
      <c r="V408" s="3"/>
      <c r="W408" s="3"/>
      <c r="X408" s="3"/>
      <c r="Y408" s="3">
        <f t="shared" si="42"/>
        <v>16</v>
      </c>
      <c r="Z408" s="7">
        <v>44</v>
      </c>
      <c r="AA408" s="7">
        <f t="shared" si="43"/>
        <v>704</v>
      </c>
      <c r="AB408" s="3"/>
      <c r="AC408" s="7">
        <v>110</v>
      </c>
      <c r="AD408" s="7">
        <f t="shared" si="44"/>
        <v>1760</v>
      </c>
      <c r="AE408" s="7">
        <f t="shared" si="47"/>
        <v>28.6</v>
      </c>
      <c r="AF408" s="7">
        <f t="shared" si="45"/>
        <v>457.6</v>
      </c>
      <c r="AG408" s="11">
        <f t="shared" si="48"/>
        <v>25.535714285714285</v>
      </c>
      <c r="AH408" s="11">
        <f t="shared" si="46"/>
        <v>408.57142857142856</v>
      </c>
    </row>
    <row r="409" spans="1:34" ht="155.1" customHeight="1" x14ac:dyDescent="0.45">
      <c r="A409" s="3" t="s">
        <v>91</v>
      </c>
      <c r="B409" s="4" t="s">
        <v>80</v>
      </c>
      <c r="C409" s="3" t="s">
        <v>129</v>
      </c>
      <c r="D409" s="3" t="s">
        <v>100</v>
      </c>
      <c r="E409" s="3" t="s">
        <v>924</v>
      </c>
      <c r="F409" s="3" t="s">
        <v>636</v>
      </c>
      <c r="G409" s="3" t="s">
        <v>925</v>
      </c>
      <c r="H409" s="3" t="s">
        <v>926</v>
      </c>
      <c r="I409" s="5" t="s">
        <v>29</v>
      </c>
      <c r="J409" s="3"/>
      <c r="K409" s="3"/>
      <c r="L409" s="3">
        <v>1</v>
      </c>
      <c r="M409" s="3"/>
      <c r="N409" s="3">
        <v>3</v>
      </c>
      <c r="O409" s="3"/>
      <c r="P409" s="3">
        <v>3</v>
      </c>
      <c r="Q409" s="3"/>
      <c r="R409" s="3">
        <v>6</v>
      </c>
      <c r="S409" s="3"/>
      <c r="T409" s="3">
        <v>2</v>
      </c>
      <c r="U409" s="3"/>
      <c r="V409" s="3"/>
      <c r="W409" s="3"/>
      <c r="X409" s="3">
        <v>6</v>
      </c>
      <c r="Y409" s="3">
        <f t="shared" si="42"/>
        <v>21</v>
      </c>
      <c r="Z409" s="7">
        <v>60</v>
      </c>
      <c r="AA409" s="7">
        <f t="shared" si="43"/>
        <v>1260</v>
      </c>
      <c r="AB409" s="3"/>
      <c r="AC409" s="7">
        <v>150</v>
      </c>
      <c r="AD409" s="7">
        <f t="shared" si="44"/>
        <v>3150</v>
      </c>
      <c r="AE409" s="7">
        <f t="shared" si="47"/>
        <v>39</v>
      </c>
      <c r="AF409" s="7">
        <f t="shared" si="45"/>
        <v>819</v>
      </c>
      <c r="AG409" s="11">
        <f t="shared" si="48"/>
        <v>34.821428571428569</v>
      </c>
      <c r="AH409" s="11">
        <f t="shared" si="46"/>
        <v>731.25</v>
      </c>
    </row>
    <row r="410" spans="1:34" ht="155.1" customHeight="1" x14ac:dyDescent="0.45">
      <c r="A410" s="3" t="s">
        <v>91</v>
      </c>
      <c r="B410" s="4" t="s">
        <v>80</v>
      </c>
      <c r="C410" s="3" t="s">
        <v>112</v>
      </c>
      <c r="D410" s="3" t="s">
        <v>100</v>
      </c>
      <c r="E410" s="3" t="s">
        <v>927</v>
      </c>
      <c r="F410" s="3" t="s">
        <v>928</v>
      </c>
      <c r="G410" s="3" t="s">
        <v>929</v>
      </c>
      <c r="H410" s="3" t="s">
        <v>930</v>
      </c>
      <c r="I410" s="5" t="s">
        <v>29</v>
      </c>
      <c r="J410" s="3"/>
      <c r="K410" s="3"/>
      <c r="L410" s="3">
        <v>5</v>
      </c>
      <c r="M410" s="3"/>
      <c r="N410" s="3">
        <v>3</v>
      </c>
      <c r="O410" s="3"/>
      <c r="P410" s="3">
        <v>6</v>
      </c>
      <c r="Q410" s="3"/>
      <c r="R410" s="3">
        <v>7</v>
      </c>
      <c r="S410" s="3"/>
      <c r="T410" s="3">
        <v>8</v>
      </c>
      <c r="U410" s="3"/>
      <c r="V410" s="3">
        <v>8</v>
      </c>
      <c r="W410" s="3"/>
      <c r="X410" s="3">
        <v>4</v>
      </c>
      <c r="Y410" s="3">
        <f t="shared" si="42"/>
        <v>41</v>
      </c>
      <c r="Z410" s="7">
        <v>92</v>
      </c>
      <c r="AA410" s="7">
        <f t="shared" si="43"/>
        <v>3772</v>
      </c>
      <c r="AB410" s="3"/>
      <c r="AC410" s="7">
        <v>230</v>
      </c>
      <c r="AD410" s="7">
        <f t="shared" si="44"/>
        <v>9430</v>
      </c>
      <c r="AE410" s="7">
        <f t="shared" si="47"/>
        <v>59.800000000000004</v>
      </c>
      <c r="AF410" s="7">
        <f t="shared" si="45"/>
        <v>2451.8000000000002</v>
      </c>
      <c r="AG410" s="11">
        <f t="shared" si="48"/>
        <v>53.392857142857139</v>
      </c>
      <c r="AH410" s="11">
        <f t="shared" si="46"/>
        <v>2189.1071428571427</v>
      </c>
    </row>
    <row r="411" spans="1:34" ht="155.1" customHeight="1" x14ac:dyDescent="0.45">
      <c r="A411" s="3" t="s">
        <v>91</v>
      </c>
      <c r="B411" s="4" t="s">
        <v>80</v>
      </c>
      <c r="C411" s="3" t="s">
        <v>112</v>
      </c>
      <c r="D411" s="3" t="s">
        <v>100</v>
      </c>
      <c r="E411" s="3" t="s">
        <v>927</v>
      </c>
      <c r="F411" s="3" t="s">
        <v>928</v>
      </c>
      <c r="G411" s="3" t="s">
        <v>929</v>
      </c>
      <c r="H411" s="3" t="s">
        <v>931</v>
      </c>
      <c r="I411" s="5" t="s">
        <v>29</v>
      </c>
      <c r="J411" s="3"/>
      <c r="K411" s="3"/>
      <c r="L411" s="3">
        <v>4</v>
      </c>
      <c r="M411" s="3"/>
      <c r="N411" s="3">
        <v>4</v>
      </c>
      <c r="O411" s="3"/>
      <c r="P411" s="3">
        <v>5</v>
      </c>
      <c r="Q411" s="3"/>
      <c r="R411" s="3">
        <v>4</v>
      </c>
      <c r="S411" s="3"/>
      <c r="T411" s="3">
        <v>8</v>
      </c>
      <c r="U411" s="3"/>
      <c r="V411" s="3">
        <v>7</v>
      </c>
      <c r="W411" s="3"/>
      <c r="X411" s="3">
        <v>2</v>
      </c>
      <c r="Y411" s="3">
        <f t="shared" si="42"/>
        <v>34</v>
      </c>
      <c r="Z411" s="7">
        <v>92</v>
      </c>
      <c r="AA411" s="7">
        <f t="shared" si="43"/>
        <v>3128</v>
      </c>
      <c r="AB411" s="3"/>
      <c r="AC411" s="7">
        <v>230</v>
      </c>
      <c r="AD411" s="7">
        <f t="shared" si="44"/>
        <v>7820</v>
      </c>
      <c r="AE411" s="7">
        <f t="shared" si="47"/>
        <v>59.800000000000004</v>
      </c>
      <c r="AF411" s="7">
        <f t="shared" si="45"/>
        <v>2033.2</v>
      </c>
      <c r="AG411" s="11">
        <f t="shared" si="48"/>
        <v>53.392857142857139</v>
      </c>
      <c r="AH411" s="11">
        <f t="shared" si="46"/>
        <v>1815.3571428571427</v>
      </c>
    </row>
    <row r="412" spans="1:34" ht="155.1" customHeight="1" x14ac:dyDescent="0.45">
      <c r="A412" s="3" t="s">
        <v>91</v>
      </c>
      <c r="B412" s="4" t="s">
        <v>80</v>
      </c>
      <c r="C412" s="3" t="s">
        <v>112</v>
      </c>
      <c r="D412" s="3" t="s">
        <v>100</v>
      </c>
      <c r="E412" s="3" t="s">
        <v>927</v>
      </c>
      <c r="F412" s="3" t="s">
        <v>928</v>
      </c>
      <c r="G412" s="3" t="s">
        <v>929</v>
      </c>
      <c r="H412" s="3" t="s">
        <v>932</v>
      </c>
      <c r="I412" s="5" t="s">
        <v>29</v>
      </c>
      <c r="J412" s="3"/>
      <c r="K412" s="3"/>
      <c r="L412" s="3">
        <v>4</v>
      </c>
      <c r="M412" s="3"/>
      <c r="N412" s="3">
        <v>3</v>
      </c>
      <c r="O412" s="3"/>
      <c r="P412" s="3">
        <v>6</v>
      </c>
      <c r="Q412" s="3"/>
      <c r="R412" s="3">
        <v>5</v>
      </c>
      <c r="S412" s="3"/>
      <c r="T412" s="3">
        <v>7</v>
      </c>
      <c r="U412" s="3"/>
      <c r="V412" s="3">
        <v>7</v>
      </c>
      <c r="W412" s="3"/>
      <c r="X412" s="3">
        <v>4</v>
      </c>
      <c r="Y412" s="3">
        <f t="shared" si="42"/>
        <v>36</v>
      </c>
      <c r="Z412" s="7">
        <v>92</v>
      </c>
      <c r="AA412" s="7">
        <f t="shared" si="43"/>
        <v>3312</v>
      </c>
      <c r="AB412" s="3"/>
      <c r="AC412" s="7">
        <v>230</v>
      </c>
      <c r="AD412" s="7">
        <f t="shared" si="44"/>
        <v>8280</v>
      </c>
      <c r="AE412" s="7">
        <f t="shared" si="47"/>
        <v>59.800000000000004</v>
      </c>
      <c r="AF412" s="7">
        <f t="shared" si="45"/>
        <v>2152.8000000000002</v>
      </c>
      <c r="AG412" s="11">
        <f t="shared" si="48"/>
        <v>53.392857142857139</v>
      </c>
      <c r="AH412" s="11">
        <f t="shared" si="46"/>
        <v>1922.1428571428569</v>
      </c>
    </row>
    <row r="413" spans="1:34" ht="155.1" customHeight="1" x14ac:dyDescent="0.45">
      <c r="A413" s="3" t="s">
        <v>91</v>
      </c>
      <c r="B413" s="4" t="s">
        <v>80</v>
      </c>
      <c r="C413" s="3" t="s">
        <v>112</v>
      </c>
      <c r="D413" s="3" t="s">
        <v>100</v>
      </c>
      <c r="E413" s="3" t="s">
        <v>933</v>
      </c>
      <c r="F413" s="3" t="s">
        <v>861</v>
      </c>
      <c r="G413" s="3" t="s">
        <v>934</v>
      </c>
      <c r="H413" s="3" t="s">
        <v>863</v>
      </c>
      <c r="I413" s="5" t="s">
        <v>29</v>
      </c>
      <c r="J413" s="3"/>
      <c r="K413" s="3"/>
      <c r="L413" s="3">
        <v>4</v>
      </c>
      <c r="M413" s="3"/>
      <c r="N413" s="3">
        <v>6</v>
      </c>
      <c r="O413" s="3"/>
      <c r="P413" s="3">
        <v>5</v>
      </c>
      <c r="Q413" s="3"/>
      <c r="R413" s="3">
        <v>3</v>
      </c>
      <c r="S413" s="3"/>
      <c r="T413" s="3">
        <v>8</v>
      </c>
      <c r="U413" s="3"/>
      <c r="V413" s="3">
        <v>4</v>
      </c>
      <c r="W413" s="3"/>
      <c r="X413" s="3"/>
      <c r="Y413" s="3">
        <f t="shared" si="42"/>
        <v>30</v>
      </c>
      <c r="Z413" s="7">
        <v>140</v>
      </c>
      <c r="AA413" s="7">
        <f t="shared" si="43"/>
        <v>4200</v>
      </c>
      <c r="AB413" s="3"/>
      <c r="AC413" s="7">
        <v>350</v>
      </c>
      <c r="AD413" s="7">
        <f t="shared" si="44"/>
        <v>10500</v>
      </c>
      <c r="AE413" s="7">
        <f t="shared" si="47"/>
        <v>91</v>
      </c>
      <c r="AF413" s="7">
        <f t="shared" si="45"/>
        <v>2730</v>
      </c>
      <c r="AG413" s="11">
        <f t="shared" si="48"/>
        <v>81.249999999999986</v>
      </c>
      <c r="AH413" s="11">
        <f t="shared" si="46"/>
        <v>2437.4999999999995</v>
      </c>
    </row>
    <row r="414" spans="1:34" ht="155.1" customHeight="1" x14ac:dyDescent="0.45">
      <c r="A414" s="3" t="s">
        <v>91</v>
      </c>
      <c r="B414" s="4" t="s">
        <v>80</v>
      </c>
      <c r="C414" s="3" t="s">
        <v>112</v>
      </c>
      <c r="D414" s="3" t="s">
        <v>100</v>
      </c>
      <c r="E414" s="3" t="s">
        <v>935</v>
      </c>
      <c r="F414" s="3" t="s">
        <v>936</v>
      </c>
      <c r="G414" s="3" t="s">
        <v>937</v>
      </c>
      <c r="H414" s="3" t="s">
        <v>133</v>
      </c>
      <c r="I414" s="5" t="s">
        <v>29</v>
      </c>
      <c r="J414" s="3"/>
      <c r="K414" s="3"/>
      <c r="L414" s="3">
        <v>6</v>
      </c>
      <c r="M414" s="3"/>
      <c r="N414" s="3">
        <v>8</v>
      </c>
      <c r="O414" s="3"/>
      <c r="P414" s="3">
        <v>4</v>
      </c>
      <c r="Q414" s="3"/>
      <c r="R414" s="3">
        <v>5</v>
      </c>
      <c r="S414" s="3"/>
      <c r="T414" s="3">
        <v>7</v>
      </c>
      <c r="U414" s="3"/>
      <c r="V414" s="3">
        <v>4</v>
      </c>
      <c r="W414" s="3"/>
      <c r="X414" s="3">
        <v>8</v>
      </c>
      <c r="Y414" s="3">
        <f t="shared" si="42"/>
        <v>42</v>
      </c>
      <c r="Z414" s="7">
        <v>88</v>
      </c>
      <c r="AA414" s="7">
        <f t="shared" si="43"/>
        <v>3696</v>
      </c>
      <c r="AB414" s="3"/>
      <c r="AC414" s="7">
        <v>220</v>
      </c>
      <c r="AD414" s="7">
        <f t="shared" si="44"/>
        <v>9240</v>
      </c>
      <c r="AE414" s="7">
        <f t="shared" si="47"/>
        <v>57.2</v>
      </c>
      <c r="AF414" s="7">
        <f t="shared" si="45"/>
        <v>2402.4</v>
      </c>
      <c r="AG414" s="11">
        <f t="shared" si="48"/>
        <v>51.071428571428569</v>
      </c>
      <c r="AH414" s="11">
        <f t="shared" si="46"/>
        <v>2145</v>
      </c>
    </row>
    <row r="415" spans="1:34" ht="155.1" customHeight="1" x14ac:dyDescent="0.45">
      <c r="A415" s="3" t="s">
        <v>91</v>
      </c>
      <c r="B415" s="4" t="s">
        <v>80</v>
      </c>
      <c r="C415" s="3" t="s">
        <v>112</v>
      </c>
      <c r="D415" s="3" t="s">
        <v>100</v>
      </c>
      <c r="E415" s="3" t="s">
        <v>938</v>
      </c>
      <c r="F415" s="3" t="s">
        <v>600</v>
      </c>
      <c r="G415" s="3" t="s">
        <v>939</v>
      </c>
      <c r="H415" s="3" t="s">
        <v>133</v>
      </c>
      <c r="I415" s="5" t="s">
        <v>29</v>
      </c>
      <c r="J415" s="3"/>
      <c r="K415" s="3"/>
      <c r="L415" s="3">
        <v>2</v>
      </c>
      <c r="M415" s="3"/>
      <c r="N415" s="3">
        <v>3</v>
      </c>
      <c r="O415" s="3"/>
      <c r="P415" s="3">
        <v>3</v>
      </c>
      <c r="Q415" s="3"/>
      <c r="R415" s="3">
        <v>3</v>
      </c>
      <c r="S415" s="3"/>
      <c r="T415" s="3">
        <v>10</v>
      </c>
      <c r="U415" s="3"/>
      <c r="V415" s="3">
        <v>7</v>
      </c>
      <c r="W415" s="3"/>
      <c r="X415" s="3">
        <v>2</v>
      </c>
      <c r="Y415" s="3">
        <f t="shared" si="42"/>
        <v>30</v>
      </c>
      <c r="Z415" s="7">
        <v>84</v>
      </c>
      <c r="AA415" s="7">
        <f t="shared" si="43"/>
        <v>2520</v>
      </c>
      <c r="AB415" s="3"/>
      <c r="AC415" s="7">
        <v>210</v>
      </c>
      <c r="AD415" s="7">
        <f t="shared" si="44"/>
        <v>6300</v>
      </c>
      <c r="AE415" s="7">
        <f t="shared" si="47"/>
        <v>54.6</v>
      </c>
      <c r="AF415" s="7">
        <f t="shared" si="45"/>
        <v>1638</v>
      </c>
      <c r="AG415" s="11">
        <f t="shared" si="48"/>
        <v>48.75</v>
      </c>
      <c r="AH415" s="11">
        <f t="shared" si="46"/>
        <v>1462.5</v>
      </c>
    </row>
    <row r="416" spans="1:34" ht="155.1" customHeight="1" x14ac:dyDescent="0.45">
      <c r="A416" s="3" t="s">
        <v>91</v>
      </c>
      <c r="B416" s="4" t="s">
        <v>80</v>
      </c>
      <c r="C416" s="3" t="s">
        <v>112</v>
      </c>
      <c r="D416" s="3" t="s">
        <v>100</v>
      </c>
      <c r="E416" s="3" t="s">
        <v>938</v>
      </c>
      <c r="F416" s="3" t="s">
        <v>600</v>
      </c>
      <c r="G416" s="3" t="s">
        <v>939</v>
      </c>
      <c r="H416" s="3" t="s">
        <v>142</v>
      </c>
      <c r="I416" s="5" t="s">
        <v>29</v>
      </c>
      <c r="J416" s="3"/>
      <c r="K416" s="3"/>
      <c r="L416" s="3">
        <v>4</v>
      </c>
      <c r="M416" s="3"/>
      <c r="N416" s="3">
        <v>2</v>
      </c>
      <c r="O416" s="3"/>
      <c r="P416" s="3">
        <v>4</v>
      </c>
      <c r="Q416" s="3"/>
      <c r="R416" s="3">
        <v>4</v>
      </c>
      <c r="S416" s="3"/>
      <c r="T416" s="3">
        <v>5</v>
      </c>
      <c r="U416" s="3"/>
      <c r="V416" s="3">
        <v>7</v>
      </c>
      <c r="W416" s="3"/>
      <c r="X416" s="3">
        <v>9</v>
      </c>
      <c r="Y416" s="3">
        <f t="shared" si="42"/>
        <v>35</v>
      </c>
      <c r="Z416" s="7">
        <v>84</v>
      </c>
      <c r="AA416" s="7">
        <f t="shared" si="43"/>
        <v>2940</v>
      </c>
      <c r="AB416" s="3"/>
      <c r="AC416" s="7">
        <v>210</v>
      </c>
      <c r="AD416" s="7">
        <f t="shared" si="44"/>
        <v>7350</v>
      </c>
      <c r="AE416" s="7">
        <f t="shared" si="47"/>
        <v>54.6</v>
      </c>
      <c r="AF416" s="7">
        <f t="shared" si="45"/>
        <v>1911</v>
      </c>
      <c r="AG416" s="11">
        <f t="shared" si="48"/>
        <v>48.75</v>
      </c>
      <c r="AH416" s="11">
        <f t="shared" si="46"/>
        <v>1706.25</v>
      </c>
    </row>
    <row r="417" spans="1:34" ht="155.1" customHeight="1" x14ac:dyDescent="0.45">
      <c r="A417" s="3" t="s">
        <v>91</v>
      </c>
      <c r="B417" s="4" t="s">
        <v>80</v>
      </c>
      <c r="C417" s="3" t="s">
        <v>112</v>
      </c>
      <c r="D417" s="3" t="s">
        <v>100</v>
      </c>
      <c r="E417" s="3" t="s">
        <v>940</v>
      </c>
      <c r="F417" s="3" t="s">
        <v>582</v>
      </c>
      <c r="G417" s="3" t="s">
        <v>941</v>
      </c>
      <c r="H417" s="3" t="s">
        <v>133</v>
      </c>
      <c r="I417" s="5" t="s">
        <v>29</v>
      </c>
      <c r="J417" s="3"/>
      <c r="K417" s="3"/>
      <c r="L417" s="3">
        <v>1</v>
      </c>
      <c r="M417" s="3"/>
      <c r="N417" s="3">
        <v>1</v>
      </c>
      <c r="O417" s="3"/>
      <c r="P417" s="3"/>
      <c r="Q417" s="3"/>
      <c r="R417" s="3">
        <v>1</v>
      </c>
      <c r="S417" s="3"/>
      <c r="T417" s="3"/>
      <c r="U417" s="3"/>
      <c r="V417" s="3"/>
      <c r="W417" s="3"/>
      <c r="X417" s="3"/>
      <c r="Y417" s="3">
        <f t="shared" si="42"/>
        <v>3</v>
      </c>
      <c r="Z417" s="7">
        <v>84</v>
      </c>
      <c r="AA417" s="7">
        <f t="shared" si="43"/>
        <v>252</v>
      </c>
      <c r="AB417" s="3"/>
      <c r="AC417" s="7">
        <v>210</v>
      </c>
      <c r="AD417" s="7">
        <f t="shared" si="44"/>
        <v>630</v>
      </c>
      <c r="AE417" s="7">
        <f t="shared" si="47"/>
        <v>54.6</v>
      </c>
      <c r="AF417" s="7">
        <f t="shared" si="45"/>
        <v>163.80000000000001</v>
      </c>
      <c r="AG417" s="11">
        <f t="shared" si="48"/>
        <v>48.75</v>
      </c>
      <c r="AH417" s="11">
        <f t="shared" si="46"/>
        <v>146.25</v>
      </c>
    </row>
    <row r="418" spans="1:34" ht="155.1" customHeight="1" x14ac:dyDescent="0.45">
      <c r="A418" s="3" t="s">
        <v>91</v>
      </c>
      <c r="B418" s="4" t="s">
        <v>80</v>
      </c>
      <c r="C418" s="3" t="s">
        <v>112</v>
      </c>
      <c r="D418" s="3" t="s">
        <v>100</v>
      </c>
      <c r="E418" s="3" t="s">
        <v>942</v>
      </c>
      <c r="F418" s="3" t="s">
        <v>943</v>
      </c>
      <c r="G418" s="3" t="s">
        <v>944</v>
      </c>
      <c r="H418" s="3" t="s">
        <v>142</v>
      </c>
      <c r="I418" s="5" t="s">
        <v>29</v>
      </c>
      <c r="J418" s="3"/>
      <c r="K418" s="3"/>
      <c r="L418" s="3">
        <v>4</v>
      </c>
      <c r="M418" s="3"/>
      <c r="N418" s="3"/>
      <c r="O418" s="3"/>
      <c r="P418" s="3">
        <v>3</v>
      </c>
      <c r="Q418" s="3"/>
      <c r="R418" s="3"/>
      <c r="S418" s="3"/>
      <c r="T418" s="3"/>
      <c r="U418" s="3"/>
      <c r="V418" s="3"/>
      <c r="W418" s="3"/>
      <c r="X418" s="3"/>
      <c r="Y418" s="3">
        <f t="shared" si="42"/>
        <v>7</v>
      </c>
      <c r="Z418" s="7">
        <v>100</v>
      </c>
      <c r="AA418" s="7">
        <f t="shared" si="43"/>
        <v>700</v>
      </c>
      <c r="AB418" s="3"/>
      <c r="AC418" s="7">
        <v>250</v>
      </c>
      <c r="AD418" s="7">
        <f t="shared" si="44"/>
        <v>1750</v>
      </c>
      <c r="AE418" s="7">
        <f t="shared" si="47"/>
        <v>65</v>
      </c>
      <c r="AF418" s="7">
        <f t="shared" si="45"/>
        <v>455</v>
      </c>
      <c r="AG418" s="11">
        <f t="shared" si="48"/>
        <v>58.035714285714278</v>
      </c>
      <c r="AH418" s="11">
        <f t="shared" si="46"/>
        <v>406.24999999999994</v>
      </c>
    </row>
    <row r="419" spans="1:34" ht="31.5" x14ac:dyDescent="0.45">
      <c r="A419" s="3" t="s">
        <v>91</v>
      </c>
      <c r="B419" s="4" t="s">
        <v>80</v>
      </c>
      <c r="C419" s="3" t="s">
        <v>138</v>
      </c>
      <c r="D419" s="3" t="s">
        <v>82</v>
      </c>
      <c r="E419" s="3" t="s">
        <v>945</v>
      </c>
      <c r="F419" s="3" t="s">
        <v>894</v>
      </c>
      <c r="G419" s="3" t="s">
        <v>946</v>
      </c>
      <c r="H419" s="3" t="s">
        <v>898</v>
      </c>
      <c r="I419" s="5" t="s">
        <v>20</v>
      </c>
      <c r="J419" s="3"/>
      <c r="K419" s="3">
        <v>1</v>
      </c>
      <c r="L419" s="3">
        <v>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>
        <f t="shared" si="42"/>
        <v>3</v>
      </c>
      <c r="Z419" s="7">
        <v>36</v>
      </c>
      <c r="AA419" s="7">
        <f t="shared" si="43"/>
        <v>108</v>
      </c>
      <c r="AB419" s="3"/>
      <c r="AC419" s="7">
        <v>90</v>
      </c>
      <c r="AD419" s="7">
        <f t="shared" si="44"/>
        <v>270</v>
      </c>
      <c r="AE419" s="7">
        <f t="shared" si="47"/>
        <v>23.400000000000002</v>
      </c>
      <c r="AF419" s="7">
        <f t="shared" si="45"/>
        <v>70.2</v>
      </c>
      <c r="AG419" s="11">
        <f t="shared" si="48"/>
        <v>20.892857142857142</v>
      </c>
      <c r="AH419" s="11">
        <f t="shared" si="46"/>
        <v>62.678571428571431</v>
      </c>
    </row>
    <row r="420" spans="1:34" ht="31.5" x14ac:dyDescent="0.45">
      <c r="A420" s="3" t="s">
        <v>91</v>
      </c>
      <c r="B420" s="4" t="s">
        <v>80</v>
      </c>
      <c r="C420" s="3" t="s">
        <v>129</v>
      </c>
      <c r="D420" s="3" t="s">
        <v>100</v>
      </c>
      <c r="E420" s="3" t="s">
        <v>947</v>
      </c>
      <c r="F420" s="3" t="s">
        <v>567</v>
      </c>
      <c r="G420" s="3" t="s">
        <v>948</v>
      </c>
      <c r="H420" s="3" t="s">
        <v>949</v>
      </c>
      <c r="I420" s="5" t="s">
        <v>20</v>
      </c>
      <c r="J420" s="3"/>
      <c r="K420" s="3"/>
      <c r="L420" s="3">
        <v>1</v>
      </c>
      <c r="M420" s="3">
        <v>5</v>
      </c>
      <c r="N420" s="3">
        <v>6</v>
      </c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>
        <f t="shared" si="42"/>
        <v>12</v>
      </c>
      <c r="Z420" s="7">
        <v>40</v>
      </c>
      <c r="AA420" s="7">
        <f t="shared" si="43"/>
        <v>480</v>
      </c>
      <c r="AB420" s="3"/>
      <c r="AC420" s="7">
        <v>100</v>
      </c>
      <c r="AD420" s="7">
        <f t="shared" si="44"/>
        <v>1200</v>
      </c>
      <c r="AE420" s="7">
        <f t="shared" si="47"/>
        <v>26</v>
      </c>
      <c r="AF420" s="7">
        <f t="shared" si="45"/>
        <v>312</v>
      </c>
      <c r="AG420" s="11">
        <f t="shared" si="48"/>
        <v>23.214285714285712</v>
      </c>
      <c r="AH420" s="11">
        <f t="shared" si="46"/>
        <v>278.57142857142856</v>
      </c>
    </row>
    <row r="421" spans="1:34" ht="31.5" x14ac:dyDescent="0.45">
      <c r="A421" s="3" t="s">
        <v>91</v>
      </c>
      <c r="B421" s="4" t="s">
        <v>80</v>
      </c>
      <c r="C421" s="3" t="s">
        <v>129</v>
      </c>
      <c r="D421" s="3" t="s">
        <v>100</v>
      </c>
      <c r="E421" s="3" t="s">
        <v>947</v>
      </c>
      <c r="F421" s="3" t="s">
        <v>567</v>
      </c>
      <c r="G421" s="3" t="s">
        <v>948</v>
      </c>
      <c r="H421" s="3" t="s">
        <v>950</v>
      </c>
      <c r="I421" s="5" t="s">
        <v>20</v>
      </c>
      <c r="J421" s="3"/>
      <c r="K421" s="3"/>
      <c r="L421" s="3">
        <v>2</v>
      </c>
      <c r="M421" s="3">
        <v>1</v>
      </c>
      <c r="N421" s="3">
        <v>2</v>
      </c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>
        <f t="shared" si="42"/>
        <v>5</v>
      </c>
      <c r="Z421" s="7">
        <v>40</v>
      </c>
      <c r="AA421" s="7">
        <f t="shared" si="43"/>
        <v>200</v>
      </c>
      <c r="AB421" s="3"/>
      <c r="AC421" s="7">
        <v>100</v>
      </c>
      <c r="AD421" s="7">
        <f t="shared" si="44"/>
        <v>500</v>
      </c>
      <c r="AE421" s="7">
        <f t="shared" si="47"/>
        <v>26</v>
      </c>
      <c r="AF421" s="7">
        <f t="shared" si="45"/>
        <v>130</v>
      </c>
      <c r="AG421" s="11">
        <f t="shared" si="48"/>
        <v>23.214285714285712</v>
      </c>
      <c r="AH421" s="11">
        <f t="shared" si="46"/>
        <v>116.07142857142856</v>
      </c>
    </row>
    <row r="422" spans="1:34" ht="31.5" x14ac:dyDescent="0.45">
      <c r="A422" s="3" t="s">
        <v>91</v>
      </c>
      <c r="B422" s="4" t="s">
        <v>80</v>
      </c>
      <c r="C422" s="3" t="s">
        <v>112</v>
      </c>
      <c r="D422" s="3" t="s">
        <v>100</v>
      </c>
      <c r="E422" s="3" t="s">
        <v>951</v>
      </c>
      <c r="F422" s="3" t="s">
        <v>588</v>
      </c>
      <c r="G422" s="3" t="s">
        <v>952</v>
      </c>
      <c r="H422" s="3" t="s">
        <v>949</v>
      </c>
      <c r="I422" s="5" t="s">
        <v>20</v>
      </c>
      <c r="J422" s="3"/>
      <c r="K422" s="3"/>
      <c r="L422" s="3">
        <v>3</v>
      </c>
      <c r="M422" s="3">
        <v>4</v>
      </c>
      <c r="N422" s="3">
        <v>5</v>
      </c>
      <c r="O422" s="3">
        <v>7</v>
      </c>
      <c r="P422" s="3"/>
      <c r="Q422" s="3"/>
      <c r="R422" s="3"/>
      <c r="S422" s="3"/>
      <c r="T422" s="3"/>
      <c r="U422" s="3"/>
      <c r="V422" s="3"/>
      <c r="W422" s="3"/>
      <c r="X422" s="3"/>
      <c r="Y422" s="3">
        <f t="shared" si="42"/>
        <v>19</v>
      </c>
      <c r="Z422" s="7">
        <v>64</v>
      </c>
      <c r="AA422" s="7">
        <f t="shared" si="43"/>
        <v>1216</v>
      </c>
      <c r="AB422" s="3"/>
      <c r="AC422" s="7">
        <v>160</v>
      </c>
      <c r="AD422" s="7">
        <f t="shared" si="44"/>
        <v>3040</v>
      </c>
      <c r="AE422" s="7">
        <f t="shared" si="47"/>
        <v>41.6</v>
      </c>
      <c r="AF422" s="7">
        <f t="shared" si="45"/>
        <v>790.4</v>
      </c>
      <c r="AG422" s="11">
        <f t="shared" si="48"/>
        <v>37.142857142857139</v>
      </c>
      <c r="AH422" s="11">
        <f t="shared" si="46"/>
        <v>705.71428571428567</v>
      </c>
    </row>
    <row r="423" spans="1:34" ht="31.5" x14ac:dyDescent="0.45">
      <c r="A423" s="3" t="s">
        <v>91</v>
      </c>
      <c r="B423" s="4" t="s">
        <v>80</v>
      </c>
      <c r="C423" s="3" t="s">
        <v>112</v>
      </c>
      <c r="D423" s="3" t="s">
        <v>100</v>
      </c>
      <c r="E423" s="3" t="s">
        <v>951</v>
      </c>
      <c r="F423" s="3" t="s">
        <v>588</v>
      </c>
      <c r="G423" s="3" t="s">
        <v>952</v>
      </c>
      <c r="H423" s="3" t="s">
        <v>950</v>
      </c>
      <c r="I423" s="5" t="s">
        <v>20</v>
      </c>
      <c r="J423" s="3"/>
      <c r="K423" s="3">
        <v>1</v>
      </c>
      <c r="L423" s="3">
        <v>2</v>
      </c>
      <c r="M423" s="3">
        <v>1</v>
      </c>
      <c r="N423" s="3">
        <v>2</v>
      </c>
      <c r="O423" s="3">
        <v>3</v>
      </c>
      <c r="P423" s="3">
        <v>2</v>
      </c>
      <c r="Q423" s="3">
        <v>4</v>
      </c>
      <c r="R423" s="3"/>
      <c r="S423" s="3"/>
      <c r="T423" s="3"/>
      <c r="U423" s="3"/>
      <c r="V423" s="3"/>
      <c r="W423" s="3"/>
      <c r="X423" s="3"/>
      <c r="Y423" s="3">
        <f t="shared" si="42"/>
        <v>15</v>
      </c>
      <c r="Z423" s="7">
        <v>64</v>
      </c>
      <c r="AA423" s="7">
        <f t="shared" si="43"/>
        <v>960</v>
      </c>
      <c r="AB423" s="3"/>
      <c r="AC423" s="7">
        <v>160</v>
      </c>
      <c r="AD423" s="7">
        <f t="shared" si="44"/>
        <v>2400</v>
      </c>
      <c r="AE423" s="7">
        <f t="shared" si="47"/>
        <v>41.6</v>
      </c>
      <c r="AF423" s="7">
        <f t="shared" si="45"/>
        <v>624</v>
      </c>
      <c r="AG423" s="11">
        <f t="shared" si="48"/>
        <v>37.142857142857139</v>
      </c>
      <c r="AH423" s="11">
        <f t="shared" si="46"/>
        <v>557.14285714285711</v>
      </c>
    </row>
    <row r="424" spans="1:34" ht="31.5" x14ac:dyDescent="0.45">
      <c r="A424" s="3" t="s">
        <v>91</v>
      </c>
      <c r="B424" s="4" t="s">
        <v>80</v>
      </c>
      <c r="C424" s="3" t="s">
        <v>88</v>
      </c>
      <c r="D424" s="3" t="s">
        <v>100</v>
      </c>
      <c r="E424" s="3" t="s">
        <v>953</v>
      </c>
      <c r="F424" s="3" t="s">
        <v>588</v>
      </c>
      <c r="G424" s="3" t="s">
        <v>954</v>
      </c>
      <c r="H424" s="3" t="s">
        <v>955</v>
      </c>
      <c r="I424" s="5" t="s">
        <v>20</v>
      </c>
      <c r="J424" s="3"/>
      <c r="K424" s="3">
        <v>3</v>
      </c>
      <c r="L424" s="3">
        <v>3</v>
      </c>
      <c r="M424" s="3">
        <v>4</v>
      </c>
      <c r="N424" s="3">
        <v>4</v>
      </c>
      <c r="O424" s="3">
        <v>7</v>
      </c>
      <c r="P424" s="3">
        <v>6</v>
      </c>
      <c r="Q424" s="3">
        <v>7</v>
      </c>
      <c r="R424" s="3"/>
      <c r="S424" s="3"/>
      <c r="T424" s="3"/>
      <c r="U424" s="3"/>
      <c r="V424" s="3"/>
      <c r="W424" s="3"/>
      <c r="X424" s="3"/>
      <c r="Y424" s="3">
        <f t="shared" si="42"/>
        <v>34</v>
      </c>
      <c r="Z424" s="7">
        <v>48</v>
      </c>
      <c r="AA424" s="7">
        <f t="shared" si="43"/>
        <v>1632</v>
      </c>
      <c r="AB424" s="3"/>
      <c r="AC424" s="7">
        <v>120</v>
      </c>
      <c r="AD424" s="7">
        <f t="shared" si="44"/>
        <v>4080</v>
      </c>
      <c r="AE424" s="7">
        <f t="shared" si="47"/>
        <v>31.200000000000003</v>
      </c>
      <c r="AF424" s="7">
        <f t="shared" si="45"/>
        <v>1060.8000000000002</v>
      </c>
      <c r="AG424" s="11">
        <f t="shared" si="48"/>
        <v>27.857142857142858</v>
      </c>
      <c r="AH424" s="11">
        <f t="shared" si="46"/>
        <v>947.14285714285711</v>
      </c>
    </row>
    <row r="425" spans="1:34" ht="31.5" x14ac:dyDescent="0.45">
      <c r="A425" s="3" t="s">
        <v>91</v>
      </c>
      <c r="B425" s="4" t="s">
        <v>80</v>
      </c>
      <c r="C425" s="3" t="s">
        <v>88</v>
      </c>
      <c r="D425" s="3" t="s">
        <v>100</v>
      </c>
      <c r="E425" s="3" t="s">
        <v>953</v>
      </c>
      <c r="F425" s="3" t="s">
        <v>588</v>
      </c>
      <c r="G425" s="3" t="s">
        <v>954</v>
      </c>
      <c r="H425" s="3" t="s">
        <v>949</v>
      </c>
      <c r="I425" s="5" t="s">
        <v>20</v>
      </c>
      <c r="J425" s="3"/>
      <c r="K425" s="3"/>
      <c r="L425" s="3"/>
      <c r="M425" s="3">
        <v>5</v>
      </c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>
        <f t="shared" si="42"/>
        <v>5</v>
      </c>
      <c r="Z425" s="7">
        <v>48</v>
      </c>
      <c r="AA425" s="7">
        <f t="shared" si="43"/>
        <v>240</v>
      </c>
      <c r="AB425" s="3"/>
      <c r="AC425" s="7">
        <v>120</v>
      </c>
      <c r="AD425" s="7">
        <f t="shared" si="44"/>
        <v>600</v>
      </c>
      <c r="AE425" s="7">
        <f t="shared" si="47"/>
        <v>31.200000000000003</v>
      </c>
      <c r="AF425" s="7">
        <f t="shared" si="45"/>
        <v>156</v>
      </c>
      <c r="AG425" s="11">
        <f t="shared" si="48"/>
        <v>27.857142857142858</v>
      </c>
      <c r="AH425" s="11">
        <f t="shared" si="46"/>
        <v>139.28571428571428</v>
      </c>
    </row>
    <row r="426" spans="1:34" ht="31.5" x14ac:dyDescent="0.45">
      <c r="A426" s="3" t="s">
        <v>91</v>
      </c>
      <c r="B426" s="4" t="s">
        <v>80</v>
      </c>
      <c r="C426" s="3" t="s">
        <v>88</v>
      </c>
      <c r="D426" s="3" t="s">
        <v>100</v>
      </c>
      <c r="E426" s="3" t="s">
        <v>953</v>
      </c>
      <c r="F426" s="3" t="s">
        <v>588</v>
      </c>
      <c r="G426" s="3" t="s">
        <v>954</v>
      </c>
      <c r="H426" s="3" t="s">
        <v>950</v>
      </c>
      <c r="I426" s="5" t="s">
        <v>20</v>
      </c>
      <c r="J426" s="3"/>
      <c r="K426" s="3">
        <v>1</v>
      </c>
      <c r="L426" s="3">
        <v>2</v>
      </c>
      <c r="M426" s="3">
        <v>2</v>
      </c>
      <c r="N426" s="3">
        <v>4</v>
      </c>
      <c r="O426" s="3">
        <v>3</v>
      </c>
      <c r="P426" s="3"/>
      <c r="Q426" s="3">
        <v>5</v>
      </c>
      <c r="R426" s="3"/>
      <c r="S426" s="3"/>
      <c r="T426" s="3"/>
      <c r="U426" s="3"/>
      <c r="V426" s="3"/>
      <c r="W426" s="3"/>
      <c r="X426" s="3"/>
      <c r="Y426" s="3">
        <f t="shared" si="42"/>
        <v>17</v>
      </c>
      <c r="Z426" s="7">
        <v>48</v>
      </c>
      <c r="AA426" s="7">
        <f t="shared" si="43"/>
        <v>816</v>
      </c>
      <c r="AB426" s="3"/>
      <c r="AC426" s="7">
        <v>120</v>
      </c>
      <c r="AD426" s="7">
        <f t="shared" si="44"/>
        <v>2040</v>
      </c>
      <c r="AE426" s="7">
        <f t="shared" si="47"/>
        <v>31.200000000000003</v>
      </c>
      <c r="AF426" s="7">
        <f t="shared" si="45"/>
        <v>530.40000000000009</v>
      </c>
      <c r="AG426" s="11">
        <f t="shared" si="48"/>
        <v>27.857142857142858</v>
      </c>
      <c r="AH426" s="11">
        <f t="shared" si="46"/>
        <v>473.57142857142856</v>
      </c>
    </row>
    <row r="427" spans="1:34" ht="31.5" x14ac:dyDescent="0.45">
      <c r="A427" s="3" t="s">
        <v>91</v>
      </c>
      <c r="B427" s="4" t="s">
        <v>80</v>
      </c>
      <c r="C427" s="3" t="s">
        <v>112</v>
      </c>
      <c r="D427" s="3" t="s">
        <v>107</v>
      </c>
      <c r="E427" s="3" t="s">
        <v>956</v>
      </c>
      <c r="F427" s="3" t="s">
        <v>600</v>
      </c>
      <c r="G427" s="3" t="s">
        <v>957</v>
      </c>
      <c r="H427" s="3" t="s">
        <v>133</v>
      </c>
      <c r="I427" s="5" t="s">
        <v>20</v>
      </c>
      <c r="J427" s="3"/>
      <c r="K427" s="3">
        <v>1</v>
      </c>
      <c r="L427" s="3">
        <v>1</v>
      </c>
      <c r="M427" s="3">
        <v>2</v>
      </c>
      <c r="N427" s="3">
        <v>3</v>
      </c>
      <c r="O427" s="3">
        <v>3</v>
      </c>
      <c r="P427" s="3">
        <v>3</v>
      </c>
      <c r="Q427" s="3">
        <v>5</v>
      </c>
      <c r="R427" s="3"/>
      <c r="S427" s="3"/>
      <c r="T427" s="3"/>
      <c r="U427" s="3"/>
      <c r="V427" s="3"/>
      <c r="W427" s="3"/>
      <c r="X427" s="3"/>
      <c r="Y427" s="3">
        <f t="shared" si="42"/>
        <v>18</v>
      </c>
      <c r="Z427" s="7">
        <v>52</v>
      </c>
      <c r="AA427" s="7">
        <f t="shared" si="43"/>
        <v>936</v>
      </c>
      <c r="AB427" s="3"/>
      <c r="AC427" s="7">
        <v>130</v>
      </c>
      <c r="AD427" s="7">
        <f t="shared" si="44"/>
        <v>2340</v>
      </c>
      <c r="AE427" s="7">
        <f t="shared" si="47"/>
        <v>33.800000000000004</v>
      </c>
      <c r="AF427" s="7">
        <f t="shared" si="45"/>
        <v>608.40000000000009</v>
      </c>
      <c r="AG427" s="11">
        <f t="shared" si="48"/>
        <v>30.178571428571431</v>
      </c>
      <c r="AH427" s="11">
        <f t="shared" si="46"/>
        <v>543.21428571428578</v>
      </c>
    </row>
    <row r="428" spans="1:34" ht="31.5" x14ac:dyDescent="0.45">
      <c r="A428" s="3" t="s">
        <v>91</v>
      </c>
      <c r="B428" s="4" t="s">
        <v>80</v>
      </c>
      <c r="C428" s="3" t="s">
        <v>123</v>
      </c>
      <c r="D428" s="3" t="s">
        <v>100</v>
      </c>
      <c r="E428" s="3" t="s">
        <v>958</v>
      </c>
      <c r="F428" s="3" t="s">
        <v>588</v>
      </c>
      <c r="G428" s="3" t="s">
        <v>959</v>
      </c>
      <c r="H428" s="3" t="s">
        <v>142</v>
      </c>
      <c r="I428" s="5" t="s">
        <v>20</v>
      </c>
      <c r="J428" s="3"/>
      <c r="K428" s="3">
        <v>1</v>
      </c>
      <c r="L428" s="3">
        <v>3</v>
      </c>
      <c r="M428" s="3">
        <v>2</v>
      </c>
      <c r="N428" s="3">
        <v>3</v>
      </c>
      <c r="O428" s="3">
        <v>1</v>
      </c>
      <c r="P428" s="3">
        <v>3</v>
      </c>
      <c r="Q428" s="3">
        <v>1</v>
      </c>
      <c r="R428" s="3"/>
      <c r="S428" s="3"/>
      <c r="T428" s="3"/>
      <c r="U428" s="3"/>
      <c r="V428" s="3"/>
      <c r="W428" s="3"/>
      <c r="X428" s="3"/>
      <c r="Y428" s="3">
        <f t="shared" si="42"/>
        <v>14</v>
      </c>
      <c r="Z428" s="7">
        <v>56</v>
      </c>
      <c r="AA428" s="7">
        <f t="shared" si="43"/>
        <v>784</v>
      </c>
      <c r="AB428" s="3"/>
      <c r="AC428" s="7">
        <v>140</v>
      </c>
      <c r="AD428" s="7">
        <f t="shared" si="44"/>
        <v>1960</v>
      </c>
      <c r="AE428" s="7">
        <f t="shared" si="47"/>
        <v>36.4</v>
      </c>
      <c r="AF428" s="7">
        <f t="shared" si="45"/>
        <v>509.59999999999997</v>
      </c>
      <c r="AG428" s="11">
        <f t="shared" si="48"/>
        <v>32.499999999999993</v>
      </c>
      <c r="AH428" s="11">
        <f t="shared" si="46"/>
        <v>454.99999999999989</v>
      </c>
    </row>
    <row r="429" spans="1:34" ht="155.1" customHeight="1" x14ac:dyDescent="0.45">
      <c r="A429" s="3" t="s">
        <v>91</v>
      </c>
      <c r="B429" s="4" t="s">
        <v>80</v>
      </c>
      <c r="C429" s="3" t="s">
        <v>129</v>
      </c>
      <c r="D429" s="3" t="s">
        <v>107</v>
      </c>
      <c r="E429" s="3" t="s">
        <v>960</v>
      </c>
      <c r="F429" s="3" t="s">
        <v>636</v>
      </c>
      <c r="G429" s="3" t="s">
        <v>961</v>
      </c>
      <c r="H429" s="3" t="s">
        <v>133</v>
      </c>
      <c r="I429" s="5" t="s">
        <v>29</v>
      </c>
      <c r="J429" s="3"/>
      <c r="K429" s="3"/>
      <c r="L429" s="3">
        <v>2</v>
      </c>
      <c r="M429" s="3"/>
      <c r="N429" s="3">
        <v>3</v>
      </c>
      <c r="O429" s="3"/>
      <c r="P429" s="3">
        <v>4</v>
      </c>
      <c r="Q429" s="3"/>
      <c r="R429" s="3">
        <v>3</v>
      </c>
      <c r="S429" s="3"/>
      <c r="T429" s="3"/>
      <c r="U429" s="3"/>
      <c r="V429" s="3">
        <v>3</v>
      </c>
      <c r="W429" s="3"/>
      <c r="X429" s="3">
        <v>2</v>
      </c>
      <c r="Y429" s="3">
        <f t="shared" si="42"/>
        <v>17</v>
      </c>
      <c r="Z429" s="7">
        <v>52</v>
      </c>
      <c r="AA429" s="7">
        <f t="shared" si="43"/>
        <v>884</v>
      </c>
      <c r="AB429" s="3"/>
      <c r="AC429" s="7">
        <v>130</v>
      </c>
      <c r="AD429" s="7">
        <f t="shared" si="44"/>
        <v>2210</v>
      </c>
      <c r="AE429" s="7">
        <f t="shared" si="47"/>
        <v>33.800000000000004</v>
      </c>
      <c r="AF429" s="7">
        <f t="shared" si="45"/>
        <v>574.6</v>
      </c>
      <c r="AG429" s="11">
        <f t="shared" si="48"/>
        <v>30.178571428571431</v>
      </c>
      <c r="AH429" s="11">
        <f t="shared" si="46"/>
        <v>513.03571428571433</v>
      </c>
    </row>
    <row r="430" spans="1:34" ht="155.1" customHeight="1" x14ac:dyDescent="0.45">
      <c r="A430" s="3" t="s">
        <v>91</v>
      </c>
      <c r="B430" s="4" t="s">
        <v>80</v>
      </c>
      <c r="C430" s="3" t="s">
        <v>129</v>
      </c>
      <c r="D430" s="3" t="s">
        <v>107</v>
      </c>
      <c r="E430" s="3" t="s">
        <v>960</v>
      </c>
      <c r="F430" s="3" t="s">
        <v>636</v>
      </c>
      <c r="G430" s="3" t="s">
        <v>961</v>
      </c>
      <c r="H430" s="3" t="s">
        <v>142</v>
      </c>
      <c r="I430" s="5" t="s">
        <v>29</v>
      </c>
      <c r="J430" s="3"/>
      <c r="K430" s="3"/>
      <c r="L430" s="3">
        <v>2</v>
      </c>
      <c r="M430" s="3"/>
      <c r="N430" s="3">
        <v>2</v>
      </c>
      <c r="O430" s="3"/>
      <c r="P430" s="3">
        <v>3</v>
      </c>
      <c r="Q430" s="3"/>
      <c r="R430" s="3">
        <v>7</v>
      </c>
      <c r="S430" s="3"/>
      <c r="T430" s="3"/>
      <c r="U430" s="3"/>
      <c r="V430" s="3"/>
      <c r="W430" s="3"/>
      <c r="X430" s="3">
        <v>4</v>
      </c>
      <c r="Y430" s="3">
        <f t="shared" si="42"/>
        <v>18</v>
      </c>
      <c r="Z430" s="7">
        <v>52</v>
      </c>
      <c r="AA430" s="7">
        <f t="shared" si="43"/>
        <v>936</v>
      </c>
      <c r="AB430" s="3"/>
      <c r="AC430" s="7">
        <v>130</v>
      </c>
      <c r="AD430" s="7">
        <f t="shared" si="44"/>
        <v>2340</v>
      </c>
      <c r="AE430" s="7">
        <f t="shared" si="47"/>
        <v>33.800000000000004</v>
      </c>
      <c r="AF430" s="7">
        <f t="shared" si="45"/>
        <v>608.40000000000009</v>
      </c>
      <c r="AG430" s="11">
        <f t="shared" si="48"/>
        <v>30.178571428571431</v>
      </c>
      <c r="AH430" s="11">
        <f t="shared" si="46"/>
        <v>543.21428571428578</v>
      </c>
    </row>
    <row r="431" spans="1:34" ht="31.5" x14ac:dyDescent="0.45">
      <c r="A431" s="3" t="s">
        <v>91</v>
      </c>
      <c r="B431" s="4" t="s">
        <v>80</v>
      </c>
      <c r="C431" s="3" t="s">
        <v>112</v>
      </c>
      <c r="D431" s="3" t="s">
        <v>107</v>
      </c>
      <c r="E431" s="3" t="s">
        <v>962</v>
      </c>
      <c r="F431" s="3" t="s">
        <v>600</v>
      </c>
      <c r="G431" s="3" t="s">
        <v>963</v>
      </c>
      <c r="H431" s="3" t="s">
        <v>142</v>
      </c>
      <c r="I431" s="5" t="s">
        <v>29</v>
      </c>
      <c r="J431" s="3"/>
      <c r="K431" s="3"/>
      <c r="L431" s="3">
        <v>4</v>
      </c>
      <c r="M431" s="3"/>
      <c r="N431" s="3">
        <v>2</v>
      </c>
      <c r="O431" s="3"/>
      <c r="P431" s="3"/>
      <c r="Q431" s="3"/>
      <c r="R431" s="3"/>
      <c r="S431" s="3"/>
      <c r="T431" s="3"/>
      <c r="U431" s="3"/>
      <c r="V431" s="3">
        <v>1</v>
      </c>
      <c r="W431" s="3"/>
      <c r="X431" s="3"/>
      <c r="Y431" s="3">
        <f t="shared" si="42"/>
        <v>7</v>
      </c>
      <c r="Z431" s="7">
        <v>72</v>
      </c>
      <c r="AA431" s="7">
        <f t="shared" si="43"/>
        <v>504</v>
      </c>
      <c r="AB431" s="3"/>
      <c r="AC431" s="7">
        <v>180</v>
      </c>
      <c r="AD431" s="7">
        <f t="shared" si="44"/>
        <v>1260</v>
      </c>
      <c r="AE431" s="7">
        <f t="shared" si="47"/>
        <v>46.800000000000004</v>
      </c>
      <c r="AF431" s="7">
        <f t="shared" si="45"/>
        <v>327.60000000000002</v>
      </c>
      <c r="AG431" s="11">
        <f t="shared" si="48"/>
        <v>41.785714285714285</v>
      </c>
      <c r="AH431" s="11">
        <f t="shared" si="46"/>
        <v>292.5</v>
      </c>
    </row>
    <row r="432" spans="1:34" ht="155.1" customHeight="1" x14ac:dyDescent="0.45">
      <c r="A432" s="3" t="s">
        <v>91</v>
      </c>
      <c r="B432" s="4" t="s">
        <v>80</v>
      </c>
      <c r="C432" s="3" t="s">
        <v>88</v>
      </c>
      <c r="D432" s="3" t="s">
        <v>107</v>
      </c>
      <c r="E432" s="3" t="s">
        <v>964</v>
      </c>
      <c r="F432" s="3" t="s">
        <v>600</v>
      </c>
      <c r="G432" s="3" t="s">
        <v>965</v>
      </c>
      <c r="H432" s="3" t="s">
        <v>133</v>
      </c>
      <c r="I432" s="5" t="s">
        <v>29</v>
      </c>
      <c r="J432" s="3"/>
      <c r="K432" s="3"/>
      <c r="L432" s="3">
        <v>8</v>
      </c>
      <c r="M432" s="3"/>
      <c r="N432" s="3">
        <v>5</v>
      </c>
      <c r="O432" s="3"/>
      <c r="P432" s="3">
        <v>4</v>
      </c>
      <c r="Q432" s="3"/>
      <c r="R432" s="3">
        <v>5</v>
      </c>
      <c r="S432" s="3"/>
      <c r="T432" s="3">
        <v>6</v>
      </c>
      <c r="U432" s="3"/>
      <c r="V432" s="3">
        <v>3</v>
      </c>
      <c r="W432" s="3"/>
      <c r="X432" s="3">
        <v>3</v>
      </c>
      <c r="Y432" s="3">
        <f t="shared" si="42"/>
        <v>34</v>
      </c>
      <c r="Z432" s="7">
        <v>60</v>
      </c>
      <c r="AA432" s="7">
        <f t="shared" si="43"/>
        <v>2040</v>
      </c>
      <c r="AB432" s="3"/>
      <c r="AC432" s="7">
        <v>150</v>
      </c>
      <c r="AD432" s="7">
        <f t="shared" si="44"/>
        <v>5100</v>
      </c>
      <c r="AE432" s="7">
        <f t="shared" si="47"/>
        <v>39</v>
      </c>
      <c r="AF432" s="7">
        <f t="shared" si="45"/>
        <v>1326</v>
      </c>
      <c r="AG432" s="11">
        <f t="shared" si="48"/>
        <v>34.821428571428569</v>
      </c>
      <c r="AH432" s="11">
        <f t="shared" si="46"/>
        <v>1183.9285714285713</v>
      </c>
    </row>
    <row r="433" spans="1:34" ht="155.1" customHeight="1" x14ac:dyDescent="0.45">
      <c r="A433" s="3" t="s">
        <v>91</v>
      </c>
      <c r="B433" s="4" t="s">
        <v>80</v>
      </c>
      <c r="C433" s="3" t="s">
        <v>88</v>
      </c>
      <c r="D433" s="3" t="s">
        <v>107</v>
      </c>
      <c r="E433" s="3" t="s">
        <v>964</v>
      </c>
      <c r="F433" s="3" t="s">
        <v>600</v>
      </c>
      <c r="G433" s="3" t="s">
        <v>965</v>
      </c>
      <c r="H433" s="3" t="s">
        <v>142</v>
      </c>
      <c r="I433" s="5" t="s">
        <v>29</v>
      </c>
      <c r="J433" s="3"/>
      <c r="K433" s="3"/>
      <c r="L433" s="3">
        <v>3</v>
      </c>
      <c r="M433" s="3"/>
      <c r="N433" s="3">
        <v>1</v>
      </c>
      <c r="O433" s="3"/>
      <c r="P433" s="3">
        <v>5</v>
      </c>
      <c r="Q433" s="3"/>
      <c r="R433" s="3">
        <v>2</v>
      </c>
      <c r="S433" s="3"/>
      <c r="T433" s="3">
        <v>3</v>
      </c>
      <c r="U433" s="3"/>
      <c r="V433" s="3"/>
      <c r="W433" s="3"/>
      <c r="X433" s="3">
        <v>1</v>
      </c>
      <c r="Y433" s="3">
        <f t="shared" si="42"/>
        <v>15</v>
      </c>
      <c r="Z433" s="7">
        <v>60</v>
      </c>
      <c r="AA433" s="7">
        <f t="shared" si="43"/>
        <v>900</v>
      </c>
      <c r="AB433" s="3"/>
      <c r="AC433" s="7">
        <v>150</v>
      </c>
      <c r="AD433" s="7">
        <f t="shared" si="44"/>
        <v>2250</v>
      </c>
      <c r="AE433" s="7">
        <f t="shared" si="47"/>
        <v>39</v>
      </c>
      <c r="AF433" s="7">
        <f t="shared" si="45"/>
        <v>585</v>
      </c>
      <c r="AG433" s="11">
        <f t="shared" si="48"/>
        <v>34.821428571428569</v>
      </c>
      <c r="AH433" s="11">
        <f t="shared" si="46"/>
        <v>522.32142857142856</v>
      </c>
    </row>
    <row r="434" spans="1:34" ht="155.1" customHeight="1" x14ac:dyDescent="0.45">
      <c r="A434" s="3" t="s">
        <v>91</v>
      </c>
      <c r="B434" s="4" t="s">
        <v>80</v>
      </c>
      <c r="C434" s="3" t="s">
        <v>146</v>
      </c>
      <c r="D434" s="3" t="s">
        <v>82</v>
      </c>
      <c r="E434" s="3" t="s">
        <v>966</v>
      </c>
      <c r="F434" s="3" t="s">
        <v>967</v>
      </c>
      <c r="G434" s="3" t="s">
        <v>968</v>
      </c>
      <c r="H434" s="3" t="s">
        <v>142</v>
      </c>
      <c r="I434" s="5" t="s">
        <v>29</v>
      </c>
      <c r="J434" s="3"/>
      <c r="K434" s="3"/>
      <c r="L434" s="3"/>
      <c r="M434" s="3"/>
      <c r="N434" s="3">
        <v>1</v>
      </c>
      <c r="O434" s="3"/>
      <c r="P434" s="3">
        <v>2</v>
      </c>
      <c r="Q434" s="3"/>
      <c r="R434" s="3"/>
      <c r="S434" s="3"/>
      <c r="T434" s="3"/>
      <c r="U434" s="3"/>
      <c r="V434" s="3"/>
      <c r="W434" s="3"/>
      <c r="X434" s="3"/>
      <c r="Y434" s="3">
        <f t="shared" si="42"/>
        <v>3</v>
      </c>
      <c r="Z434" s="7">
        <v>68</v>
      </c>
      <c r="AA434" s="7">
        <f t="shared" si="43"/>
        <v>204</v>
      </c>
      <c r="AB434" s="3"/>
      <c r="AC434" s="7">
        <v>170</v>
      </c>
      <c r="AD434" s="7">
        <f t="shared" si="44"/>
        <v>510</v>
      </c>
      <c r="AE434" s="7">
        <f t="shared" si="47"/>
        <v>44.2</v>
      </c>
      <c r="AF434" s="7">
        <f t="shared" si="45"/>
        <v>132.60000000000002</v>
      </c>
      <c r="AG434" s="11">
        <f t="shared" si="48"/>
        <v>39.464285714285715</v>
      </c>
      <c r="AH434" s="11">
        <f t="shared" si="46"/>
        <v>118.39285714285714</v>
      </c>
    </row>
    <row r="435" spans="1:34" ht="31.5" x14ac:dyDescent="0.45">
      <c r="A435" s="3" t="s">
        <v>91</v>
      </c>
      <c r="B435" s="4" t="s">
        <v>80</v>
      </c>
      <c r="C435" s="3" t="s">
        <v>129</v>
      </c>
      <c r="D435" s="3" t="s">
        <v>100</v>
      </c>
      <c r="E435" s="3" t="s">
        <v>969</v>
      </c>
      <c r="F435" s="3" t="s">
        <v>970</v>
      </c>
      <c r="G435" s="3" t="s">
        <v>971</v>
      </c>
      <c r="H435" s="3" t="s">
        <v>896</v>
      </c>
      <c r="I435" s="5" t="s">
        <v>29</v>
      </c>
      <c r="J435" s="3"/>
      <c r="K435" s="3"/>
      <c r="L435" s="3">
        <v>2</v>
      </c>
      <c r="M435" s="3"/>
      <c r="N435" s="3">
        <v>2</v>
      </c>
      <c r="O435" s="3"/>
      <c r="P435" s="3">
        <v>2</v>
      </c>
      <c r="Q435" s="3"/>
      <c r="R435" s="3">
        <v>3</v>
      </c>
      <c r="S435" s="3"/>
      <c r="T435" s="3"/>
      <c r="U435" s="3"/>
      <c r="V435" s="3"/>
      <c r="W435" s="3"/>
      <c r="X435" s="3">
        <v>2</v>
      </c>
      <c r="Y435" s="3">
        <f t="shared" si="42"/>
        <v>11</v>
      </c>
      <c r="Z435" s="7">
        <v>60</v>
      </c>
      <c r="AA435" s="7">
        <f t="shared" si="43"/>
        <v>660</v>
      </c>
      <c r="AB435" s="3"/>
      <c r="AC435" s="7">
        <v>150</v>
      </c>
      <c r="AD435" s="7">
        <f t="shared" si="44"/>
        <v>1650</v>
      </c>
      <c r="AE435" s="7">
        <f t="shared" si="47"/>
        <v>39</v>
      </c>
      <c r="AF435" s="7">
        <f t="shared" si="45"/>
        <v>429</v>
      </c>
      <c r="AG435" s="11">
        <f t="shared" si="48"/>
        <v>34.821428571428569</v>
      </c>
      <c r="AH435" s="11">
        <f t="shared" si="46"/>
        <v>383.03571428571428</v>
      </c>
    </row>
    <row r="436" spans="1:34" ht="31.5" x14ac:dyDescent="0.45">
      <c r="A436" s="3" t="s">
        <v>91</v>
      </c>
      <c r="B436" s="4" t="s">
        <v>80</v>
      </c>
      <c r="C436" s="3" t="s">
        <v>129</v>
      </c>
      <c r="D436" s="3" t="s">
        <v>100</v>
      </c>
      <c r="E436" s="3" t="s">
        <v>972</v>
      </c>
      <c r="F436" s="3" t="s">
        <v>567</v>
      </c>
      <c r="G436" s="3" t="s">
        <v>973</v>
      </c>
      <c r="H436" s="3" t="s">
        <v>142</v>
      </c>
      <c r="I436" s="5" t="s">
        <v>29</v>
      </c>
      <c r="J436" s="3"/>
      <c r="K436" s="3"/>
      <c r="L436" s="3">
        <v>2</v>
      </c>
      <c r="M436" s="3"/>
      <c r="N436" s="3">
        <v>2</v>
      </c>
      <c r="O436" s="3"/>
      <c r="P436" s="3">
        <v>4</v>
      </c>
      <c r="Q436" s="3"/>
      <c r="R436" s="3">
        <v>6</v>
      </c>
      <c r="S436" s="3"/>
      <c r="T436" s="3"/>
      <c r="U436" s="3"/>
      <c r="V436" s="3"/>
      <c r="W436" s="3"/>
      <c r="X436" s="3"/>
      <c r="Y436" s="3">
        <f t="shared" si="42"/>
        <v>14</v>
      </c>
      <c r="Z436" s="7">
        <v>60</v>
      </c>
      <c r="AA436" s="7">
        <f t="shared" si="43"/>
        <v>840</v>
      </c>
      <c r="AB436" s="3"/>
      <c r="AC436" s="7">
        <v>150</v>
      </c>
      <c r="AD436" s="7">
        <f t="shared" si="44"/>
        <v>2100</v>
      </c>
      <c r="AE436" s="7">
        <f t="shared" si="47"/>
        <v>39</v>
      </c>
      <c r="AF436" s="7">
        <f t="shared" si="45"/>
        <v>546</v>
      </c>
      <c r="AG436" s="11">
        <f t="shared" si="48"/>
        <v>34.821428571428569</v>
      </c>
      <c r="AH436" s="11">
        <f t="shared" si="46"/>
        <v>487.5</v>
      </c>
    </row>
    <row r="437" spans="1:34" ht="31.5" x14ac:dyDescent="0.45">
      <c r="A437" s="3" t="s">
        <v>91</v>
      </c>
      <c r="B437" s="4" t="s">
        <v>80</v>
      </c>
      <c r="C437" s="3" t="s">
        <v>129</v>
      </c>
      <c r="D437" s="3" t="s">
        <v>100</v>
      </c>
      <c r="E437" s="3" t="s">
        <v>974</v>
      </c>
      <c r="F437" s="3" t="s">
        <v>567</v>
      </c>
      <c r="G437" s="3" t="s">
        <v>975</v>
      </c>
      <c r="H437" s="3" t="s">
        <v>133</v>
      </c>
      <c r="I437" s="5" t="s">
        <v>29</v>
      </c>
      <c r="J437" s="3"/>
      <c r="K437" s="3"/>
      <c r="L437" s="3">
        <v>1</v>
      </c>
      <c r="M437" s="3"/>
      <c r="N437" s="3">
        <v>2</v>
      </c>
      <c r="O437" s="3"/>
      <c r="P437" s="3">
        <v>2</v>
      </c>
      <c r="Q437" s="3"/>
      <c r="R437" s="3">
        <v>4</v>
      </c>
      <c r="S437" s="3"/>
      <c r="T437" s="3">
        <v>1</v>
      </c>
      <c r="U437" s="3"/>
      <c r="V437" s="3"/>
      <c r="W437" s="3"/>
      <c r="X437" s="3">
        <v>7</v>
      </c>
      <c r="Y437" s="3">
        <f t="shared" si="42"/>
        <v>17</v>
      </c>
      <c r="Z437" s="7">
        <v>56</v>
      </c>
      <c r="AA437" s="7">
        <f t="shared" si="43"/>
        <v>952</v>
      </c>
      <c r="AB437" s="3"/>
      <c r="AC437" s="7">
        <v>140</v>
      </c>
      <c r="AD437" s="7">
        <f t="shared" si="44"/>
        <v>2380</v>
      </c>
      <c r="AE437" s="7">
        <f t="shared" si="47"/>
        <v>36.4</v>
      </c>
      <c r="AF437" s="7">
        <f t="shared" si="45"/>
        <v>618.79999999999995</v>
      </c>
      <c r="AG437" s="11">
        <f t="shared" si="48"/>
        <v>32.499999999999993</v>
      </c>
      <c r="AH437" s="11">
        <f t="shared" si="46"/>
        <v>552.49999999999989</v>
      </c>
    </row>
    <row r="438" spans="1:34" ht="31.5" x14ac:dyDescent="0.45">
      <c r="A438" s="3" t="s">
        <v>91</v>
      </c>
      <c r="B438" s="4" t="s">
        <v>80</v>
      </c>
      <c r="C438" s="3" t="s">
        <v>129</v>
      </c>
      <c r="D438" s="3" t="s">
        <v>100</v>
      </c>
      <c r="E438" s="3" t="s">
        <v>976</v>
      </c>
      <c r="F438" s="3" t="s">
        <v>636</v>
      </c>
      <c r="G438" s="3" t="s">
        <v>977</v>
      </c>
      <c r="H438" s="3" t="s">
        <v>142</v>
      </c>
      <c r="I438" s="5" t="s">
        <v>29</v>
      </c>
      <c r="J438" s="3"/>
      <c r="K438" s="3"/>
      <c r="L438" s="3">
        <v>4</v>
      </c>
      <c r="M438" s="3"/>
      <c r="N438" s="3">
        <v>6</v>
      </c>
      <c r="O438" s="3"/>
      <c r="P438" s="3">
        <v>7</v>
      </c>
      <c r="Q438" s="3"/>
      <c r="R438" s="3"/>
      <c r="S438" s="3"/>
      <c r="T438" s="3"/>
      <c r="U438" s="3"/>
      <c r="V438" s="3"/>
      <c r="W438" s="3"/>
      <c r="X438" s="3">
        <v>1</v>
      </c>
      <c r="Y438" s="3">
        <f t="shared" si="42"/>
        <v>18</v>
      </c>
      <c r="Z438" s="7">
        <v>56</v>
      </c>
      <c r="AA438" s="7">
        <f t="shared" si="43"/>
        <v>1008</v>
      </c>
      <c r="AB438" s="3"/>
      <c r="AC438" s="7">
        <v>140</v>
      </c>
      <c r="AD438" s="7">
        <f t="shared" si="44"/>
        <v>2520</v>
      </c>
      <c r="AE438" s="7">
        <f t="shared" si="47"/>
        <v>36.4</v>
      </c>
      <c r="AF438" s="7">
        <f t="shared" si="45"/>
        <v>655.19999999999993</v>
      </c>
      <c r="AG438" s="11">
        <f t="shared" si="48"/>
        <v>32.499999999999993</v>
      </c>
      <c r="AH438" s="11">
        <f t="shared" si="46"/>
        <v>584.99999999999989</v>
      </c>
    </row>
    <row r="439" spans="1:34" ht="155.1" customHeight="1" x14ac:dyDescent="0.45">
      <c r="A439" s="3" t="s">
        <v>91</v>
      </c>
      <c r="B439" s="4" t="s">
        <v>80</v>
      </c>
      <c r="C439" s="3" t="s">
        <v>129</v>
      </c>
      <c r="D439" s="3" t="s">
        <v>107</v>
      </c>
      <c r="E439" s="3" t="s">
        <v>978</v>
      </c>
      <c r="F439" s="3" t="s">
        <v>567</v>
      </c>
      <c r="G439" s="3" t="s">
        <v>979</v>
      </c>
      <c r="H439" s="3" t="s">
        <v>142</v>
      </c>
      <c r="I439" s="5" t="s">
        <v>29</v>
      </c>
      <c r="J439" s="3"/>
      <c r="K439" s="3"/>
      <c r="L439" s="3"/>
      <c r="M439" s="3"/>
      <c r="N439" s="3"/>
      <c r="O439" s="3"/>
      <c r="P439" s="3">
        <v>4</v>
      </c>
      <c r="Q439" s="3"/>
      <c r="R439" s="3">
        <v>5</v>
      </c>
      <c r="S439" s="3"/>
      <c r="T439" s="3">
        <v>3</v>
      </c>
      <c r="U439" s="3"/>
      <c r="V439" s="3">
        <v>3</v>
      </c>
      <c r="W439" s="3"/>
      <c r="X439" s="3">
        <v>7</v>
      </c>
      <c r="Y439" s="3">
        <f t="shared" si="42"/>
        <v>22</v>
      </c>
      <c r="Z439" s="7">
        <v>60</v>
      </c>
      <c r="AA439" s="7">
        <f t="shared" si="43"/>
        <v>1320</v>
      </c>
      <c r="AB439" s="3"/>
      <c r="AC439" s="7">
        <v>150</v>
      </c>
      <c r="AD439" s="7">
        <f t="shared" si="44"/>
        <v>3300</v>
      </c>
      <c r="AE439" s="7">
        <f t="shared" si="47"/>
        <v>39</v>
      </c>
      <c r="AF439" s="7">
        <f t="shared" si="45"/>
        <v>858</v>
      </c>
      <c r="AG439" s="11">
        <f t="shared" si="48"/>
        <v>34.821428571428569</v>
      </c>
      <c r="AH439" s="11">
        <f t="shared" si="46"/>
        <v>766.07142857142856</v>
      </c>
    </row>
    <row r="440" spans="1:34" ht="31.5" x14ac:dyDescent="0.45">
      <c r="A440" s="3" t="s">
        <v>91</v>
      </c>
      <c r="B440" s="4" t="s">
        <v>80</v>
      </c>
      <c r="C440" s="3" t="s">
        <v>112</v>
      </c>
      <c r="D440" s="3" t="s">
        <v>100</v>
      </c>
      <c r="E440" s="3" t="s">
        <v>980</v>
      </c>
      <c r="F440" s="3" t="s">
        <v>588</v>
      </c>
      <c r="G440" s="3" t="s">
        <v>981</v>
      </c>
      <c r="H440" s="3" t="s">
        <v>949</v>
      </c>
      <c r="I440" s="5" t="s">
        <v>29</v>
      </c>
      <c r="J440" s="3"/>
      <c r="K440" s="3"/>
      <c r="L440" s="3">
        <v>4</v>
      </c>
      <c r="M440" s="3"/>
      <c r="N440" s="3">
        <v>2</v>
      </c>
      <c r="O440" s="3"/>
      <c r="P440" s="3">
        <v>3</v>
      </c>
      <c r="Q440" s="3"/>
      <c r="R440" s="3">
        <v>3</v>
      </c>
      <c r="S440" s="3"/>
      <c r="T440" s="3"/>
      <c r="U440" s="3"/>
      <c r="V440" s="3"/>
      <c r="W440" s="3"/>
      <c r="X440" s="3">
        <v>2</v>
      </c>
      <c r="Y440" s="3">
        <f t="shared" si="42"/>
        <v>14</v>
      </c>
      <c r="Z440" s="7">
        <v>76</v>
      </c>
      <c r="AA440" s="7">
        <f t="shared" si="43"/>
        <v>1064</v>
      </c>
      <c r="AB440" s="3"/>
      <c r="AC440" s="7">
        <v>190</v>
      </c>
      <c r="AD440" s="7">
        <f t="shared" si="44"/>
        <v>2660</v>
      </c>
      <c r="AE440" s="7">
        <f t="shared" si="47"/>
        <v>49.4</v>
      </c>
      <c r="AF440" s="7">
        <f t="shared" si="45"/>
        <v>691.6</v>
      </c>
      <c r="AG440" s="11">
        <f t="shared" si="48"/>
        <v>44.107142857142854</v>
      </c>
      <c r="AH440" s="11">
        <f t="shared" si="46"/>
        <v>617.5</v>
      </c>
    </row>
    <row r="441" spans="1:34" ht="155.1" customHeight="1" x14ac:dyDescent="0.45">
      <c r="A441" s="3" t="s">
        <v>91</v>
      </c>
      <c r="B441" s="4" t="s">
        <v>80</v>
      </c>
      <c r="C441" s="3" t="s">
        <v>112</v>
      </c>
      <c r="D441" s="3" t="s">
        <v>100</v>
      </c>
      <c r="E441" s="3" t="s">
        <v>980</v>
      </c>
      <c r="F441" s="3" t="s">
        <v>588</v>
      </c>
      <c r="G441" s="3" t="s">
        <v>981</v>
      </c>
      <c r="H441" s="3" t="s">
        <v>950</v>
      </c>
      <c r="I441" s="5" t="s">
        <v>29</v>
      </c>
      <c r="J441" s="3"/>
      <c r="K441" s="3"/>
      <c r="L441" s="3">
        <v>4</v>
      </c>
      <c r="M441" s="3"/>
      <c r="N441" s="3">
        <v>2</v>
      </c>
      <c r="O441" s="3"/>
      <c r="P441" s="3">
        <v>6</v>
      </c>
      <c r="Q441" s="3"/>
      <c r="R441" s="3">
        <v>6</v>
      </c>
      <c r="S441" s="3"/>
      <c r="T441" s="3"/>
      <c r="U441" s="3"/>
      <c r="V441" s="3">
        <v>1</v>
      </c>
      <c r="W441" s="3"/>
      <c r="X441" s="3"/>
      <c r="Y441" s="3">
        <f t="shared" si="42"/>
        <v>19</v>
      </c>
      <c r="Z441" s="7">
        <v>76</v>
      </c>
      <c r="AA441" s="7">
        <f t="shared" si="43"/>
        <v>1444</v>
      </c>
      <c r="AB441" s="3"/>
      <c r="AC441" s="7">
        <v>190</v>
      </c>
      <c r="AD441" s="7">
        <f t="shared" si="44"/>
        <v>3610</v>
      </c>
      <c r="AE441" s="7">
        <f t="shared" si="47"/>
        <v>49.4</v>
      </c>
      <c r="AF441" s="7">
        <f t="shared" si="45"/>
        <v>938.6</v>
      </c>
      <c r="AG441" s="11">
        <f t="shared" si="48"/>
        <v>44.107142857142854</v>
      </c>
      <c r="AH441" s="11">
        <f t="shared" si="46"/>
        <v>838.03571428571422</v>
      </c>
    </row>
    <row r="442" spans="1:34" ht="155.1" customHeight="1" x14ac:dyDescent="0.45">
      <c r="A442" s="3" t="s">
        <v>91</v>
      </c>
      <c r="B442" s="4" t="s">
        <v>80</v>
      </c>
      <c r="C442" s="3" t="s">
        <v>112</v>
      </c>
      <c r="D442" s="3" t="s">
        <v>100</v>
      </c>
      <c r="E442" s="3" t="s">
        <v>982</v>
      </c>
      <c r="F442" s="3" t="s">
        <v>588</v>
      </c>
      <c r="G442" s="3" t="s">
        <v>983</v>
      </c>
      <c r="H442" s="3" t="s">
        <v>133</v>
      </c>
      <c r="I442" s="5" t="s">
        <v>29</v>
      </c>
      <c r="J442" s="3"/>
      <c r="K442" s="3"/>
      <c r="L442" s="3">
        <v>2</v>
      </c>
      <c r="M442" s="3"/>
      <c r="N442" s="3">
        <v>7</v>
      </c>
      <c r="O442" s="3"/>
      <c r="P442" s="3">
        <v>9</v>
      </c>
      <c r="Q442" s="3"/>
      <c r="R442" s="3">
        <v>9</v>
      </c>
      <c r="S442" s="3"/>
      <c r="T442" s="3">
        <v>5</v>
      </c>
      <c r="U442" s="3"/>
      <c r="V442" s="3"/>
      <c r="W442" s="3"/>
      <c r="X442" s="3"/>
      <c r="Y442" s="3">
        <f t="shared" si="42"/>
        <v>32</v>
      </c>
      <c r="Z442" s="7">
        <v>80</v>
      </c>
      <c r="AA442" s="7">
        <f t="shared" si="43"/>
        <v>2560</v>
      </c>
      <c r="AB442" s="3"/>
      <c r="AC442" s="7">
        <v>200</v>
      </c>
      <c r="AD442" s="7">
        <f t="shared" si="44"/>
        <v>6400</v>
      </c>
      <c r="AE442" s="7">
        <f t="shared" si="47"/>
        <v>52</v>
      </c>
      <c r="AF442" s="7">
        <f t="shared" si="45"/>
        <v>1664</v>
      </c>
      <c r="AG442" s="11">
        <f t="shared" si="48"/>
        <v>46.428571428571423</v>
      </c>
      <c r="AH442" s="11">
        <f t="shared" si="46"/>
        <v>1485.7142857142856</v>
      </c>
    </row>
    <row r="443" spans="1:34" ht="155.1" customHeight="1" x14ac:dyDescent="0.45">
      <c r="A443" s="3" t="s">
        <v>91</v>
      </c>
      <c r="B443" s="4" t="s">
        <v>80</v>
      </c>
      <c r="C443" s="3" t="s">
        <v>112</v>
      </c>
      <c r="D443" s="3" t="s">
        <v>100</v>
      </c>
      <c r="E443" s="3" t="s">
        <v>984</v>
      </c>
      <c r="F443" s="3" t="s">
        <v>588</v>
      </c>
      <c r="G443" s="3" t="s">
        <v>985</v>
      </c>
      <c r="H443" s="3" t="s">
        <v>133</v>
      </c>
      <c r="I443" s="5" t="s">
        <v>29</v>
      </c>
      <c r="J443" s="3"/>
      <c r="K443" s="3"/>
      <c r="L443" s="3"/>
      <c r="M443" s="3"/>
      <c r="N443" s="3"/>
      <c r="O443" s="3"/>
      <c r="P443" s="3">
        <v>1</v>
      </c>
      <c r="Q443" s="3"/>
      <c r="R443" s="3">
        <v>2</v>
      </c>
      <c r="S443" s="3"/>
      <c r="T443" s="3"/>
      <c r="U443" s="3"/>
      <c r="V443" s="3"/>
      <c r="W443" s="3"/>
      <c r="X443" s="3"/>
      <c r="Y443" s="3">
        <f t="shared" si="42"/>
        <v>3</v>
      </c>
      <c r="Z443" s="7">
        <v>80</v>
      </c>
      <c r="AA443" s="7">
        <f t="shared" si="43"/>
        <v>240</v>
      </c>
      <c r="AB443" s="3"/>
      <c r="AC443" s="7">
        <v>200</v>
      </c>
      <c r="AD443" s="7">
        <f t="shared" si="44"/>
        <v>600</v>
      </c>
      <c r="AE443" s="7">
        <f t="shared" si="47"/>
        <v>52</v>
      </c>
      <c r="AF443" s="7">
        <f t="shared" si="45"/>
        <v>156</v>
      </c>
      <c r="AG443" s="11">
        <f t="shared" si="48"/>
        <v>46.428571428571423</v>
      </c>
      <c r="AH443" s="11">
        <f t="shared" si="46"/>
        <v>139.28571428571428</v>
      </c>
    </row>
    <row r="444" spans="1:34" ht="155.1" customHeight="1" x14ac:dyDescent="0.45">
      <c r="A444" s="3" t="s">
        <v>91</v>
      </c>
      <c r="B444" s="4" t="s">
        <v>80</v>
      </c>
      <c r="C444" s="3" t="s">
        <v>112</v>
      </c>
      <c r="D444" s="3" t="s">
        <v>100</v>
      </c>
      <c r="E444" s="3" t="s">
        <v>986</v>
      </c>
      <c r="F444" s="3" t="s">
        <v>987</v>
      </c>
      <c r="G444" s="3" t="s">
        <v>988</v>
      </c>
      <c r="H444" s="3" t="s">
        <v>896</v>
      </c>
      <c r="I444" s="5" t="s">
        <v>29</v>
      </c>
      <c r="J444" s="3"/>
      <c r="K444" s="3"/>
      <c r="L444" s="3">
        <v>5</v>
      </c>
      <c r="M444" s="3"/>
      <c r="N444" s="3">
        <v>7</v>
      </c>
      <c r="O444" s="3"/>
      <c r="P444" s="3">
        <v>3</v>
      </c>
      <c r="Q444" s="3"/>
      <c r="R444" s="3">
        <v>8</v>
      </c>
      <c r="S444" s="3"/>
      <c r="T444" s="3">
        <v>2</v>
      </c>
      <c r="U444" s="3"/>
      <c r="V444" s="3">
        <v>4</v>
      </c>
      <c r="W444" s="3"/>
      <c r="X444" s="3">
        <v>5</v>
      </c>
      <c r="Y444" s="3">
        <f t="shared" si="42"/>
        <v>34</v>
      </c>
      <c r="Z444" s="7">
        <v>112</v>
      </c>
      <c r="AA444" s="7">
        <f t="shared" si="43"/>
        <v>3808</v>
      </c>
      <c r="AB444" s="3"/>
      <c r="AC444" s="7">
        <v>280</v>
      </c>
      <c r="AD444" s="7">
        <f t="shared" si="44"/>
        <v>9520</v>
      </c>
      <c r="AE444" s="7">
        <f t="shared" si="47"/>
        <v>72.8</v>
      </c>
      <c r="AF444" s="7">
        <f t="shared" si="45"/>
        <v>2475.1999999999998</v>
      </c>
      <c r="AG444" s="11">
        <f t="shared" si="48"/>
        <v>64.999999999999986</v>
      </c>
      <c r="AH444" s="11">
        <f t="shared" si="46"/>
        <v>2209.9999999999995</v>
      </c>
    </row>
    <row r="445" spans="1:34" ht="155.1" customHeight="1" x14ac:dyDescent="0.45">
      <c r="A445" s="3" t="s">
        <v>91</v>
      </c>
      <c r="B445" s="4" t="s">
        <v>80</v>
      </c>
      <c r="C445" s="3" t="s">
        <v>112</v>
      </c>
      <c r="D445" s="3" t="s">
        <v>100</v>
      </c>
      <c r="E445" s="3" t="s">
        <v>986</v>
      </c>
      <c r="F445" s="3" t="s">
        <v>987</v>
      </c>
      <c r="G445" s="3" t="s">
        <v>988</v>
      </c>
      <c r="H445" s="3" t="s">
        <v>897</v>
      </c>
      <c r="I445" s="5" t="s">
        <v>29</v>
      </c>
      <c r="J445" s="3"/>
      <c r="K445" s="3"/>
      <c r="L445" s="3">
        <v>1</v>
      </c>
      <c r="M445" s="3"/>
      <c r="N445" s="3">
        <v>2</v>
      </c>
      <c r="O445" s="3"/>
      <c r="P445" s="3">
        <v>2</v>
      </c>
      <c r="Q445" s="3"/>
      <c r="R445" s="3">
        <v>3</v>
      </c>
      <c r="S445" s="3"/>
      <c r="T445" s="3"/>
      <c r="U445" s="3"/>
      <c r="V445" s="3">
        <v>1</v>
      </c>
      <c r="W445" s="3"/>
      <c r="X445" s="3">
        <v>2</v>
      </c>
      <c r="Y445" s="3">
        <f t="shared" si="42"/>
        <v>11</v>
      </c>
      <c r="Z445" s="7">
        <v>112</v>
      </c>
      <c r="AA445" s="7">
        <f t="shared" si="43"/>
        <v>1232</v>
      </c>
      <c r="AB445" s="3"/>
      <c r="AC445" s="7">
        <v>280</v>
      </c>
      <c r="AD445" s="7">
        <f t="shared" si="44"/>
        <v>3080</v>
      </c>
      <c r="AE445" s="7">
        <f t="shared" si="47"/>
        <v>72.8</v>
      </c>
      <c r="AF445" s="7">
        <f t="shared" si="45"/>
        <v>800.8</v>
      </c>
      <c r="AG445" s="11">
        <f t="shared" si="48"/>
        <v>64.999999999999986</v>
      </c>
      <c r="AH445" s="11">
        <f t="shared" si="46"/>
        <v>714.99999999999989</v>
      </c>
    </row>
    <row r="446" spans="1:34" ht="31.5" x14ac:dyDescent="0.45">
      <c r="A446" s="3" t="s">
        <v>91</v>
      </c>
      <c r="B446" s="4" t="s">
        <v>80</v>
      </c>
      <c r="C446" s="3" t="s">
        <v>112</v>
      </c>
      <c r="D446" s="3" t="s">
        <v>100</v>
      </c>
      <c r="E446" s="3" t="s">
        <v>986</v>
      </c>
      <c r="F446" s="3" t="s">
        <v>987</v>
      </c>
      <c r="G446" s="3" t="s">
        <v>988</v>
      </c>
      <c r="H446" s="3" t="s">
        <v>898</v>
      </c>
      <c r="I446" s="5" t="s">
        <v>29</v>
      </c>
      <c r="J446" s="3"/>
      <c r="K446" s="3"/>
      <c r="L446" s="3">
        <v>4</v>
      </c>
      <c r="M446" s="3"/>
      <c r="N446" s="3">
        <v>6</v>
      </c>
      <c r="O446" s="3"/>
      <c r="P446" s="3">
        <v>8</v>
      </c>
      <c r="Q446" s="3"/>
      <c r="R446" s="3">
        <v>7</v>
      </c>
      <c r="S446" s="3"/>
      <c r="T446" s="3">
        <v>6</v>
      </c>
      <c r="U446" s="3"/>
      <c r="V446" s="3">
        <v>5</v>
      </c>
      <c r="W446" s="3"/>
      <c r="X446" s="3">
        <v>7</v>
      </c>
      <c r="Y446" s="3">
        <f t="shared" si="42"/>
        <v>43</v>
      </c>
      <c r="Z446" s="7">
        <v>112</v>
      </c>
      <c r="AA446" s="7">
        <f t="shared" si="43"/>
        <v>4816</v>
      </c>
      <c r="AB446" s="3"/>
      <c r="AC446" s="7">
        <v>280</v>
      </c>
      <c r="AD446" s="7">
        <f t="shared" si="44"/>
        <v>12040</v>
      </c>
      <c r="AE446" s="7">
        <f t="shared" si="47"/>
        <v>72.8</v>
      </c>
      <c r="AF446" s="7">
        <f t="shared" si="45"/>
        <v>3130.4</v>
      </c>
      <c r="AG446" s="11">
        <f t="shared" si="48"/>
        <v>64.999999999999986</v>
      </c>
      <c r="AH446" s="11">
        <f t="shared" si="46"/>
        <v>2794.9999999999995</v>
      </c>
    </row>
    <row r="447" spans="1:34" ht="155.1" customHeight="1" x14ac:dyDescent="0.45">
      <c r="A447" s="3" t="s">
        <v>91</v>
      </c>
      <c r="B447" s="4" t="s">
        <v>80</v>
      </c>
      <c r="C447" s="3" t="s">
        <v>88</v>
      </c>
      <c r="D447" s="3" t="s">
        <v>100</v>
      </c>
      <c r="E447" s="3" t="s">
        <v>989</v>
      </c>
      <c r="F447" s="3" t="s">
        <v>987</v>
      </c>
      <c r="G447" s="3" t="s">
        <v>990</v>
      </c>
      <c r="H447" s="3" t="s">
        <v>896</v>
      </c>
      <c r="I447" s="5" t="s">
        <v>29</v>
      </c>
      <c r="J447" s="3"/>
      <c r="K447" s="3"/>
      <c r="L447" s="3">
        <v>5</v>
      </c>
      <c r="M447" s="3"/>
      <c r="N447" s="3">
        <v>10</v>
      </c>
      <c r="O447" s="3"/>
      <c r="P447" s="3">
        <v>11</v>
      </c>
      <c r="Q447" s="3"/>
      <c r="R447" s="3">
        <v>13</v>
      </c>
      <c r="S447" s="3"/>
      <c r="T447" s="3">
        <v>6</v>
      </c>
      <c r="U447" s="3"/>
      <c r="V447" s="3">
        <v>12</v>
      </c>
      <c r="W447" s="3"/>
      <c r="X447" s="3">
        <v>11</v>
      </c>
      <c r="Y447" s="3">
        <f t="shared" si="42"/>
        <v>68</v>
      </c>
      <c r="Z447" s="7">
        <v>92</v>
      </c>
      <c r="AA447" s="7">
        <f t="shared" si="43"/>
        <v>6256</v>
      </c>
      <c r="AB447" s="3"/>
      <c r="AC447" s="7">
        <v>230</v>
      </c>
      <c r="AD447" s="7">
        <f t="shared" si="44"/>
        <v>15640</v>
      </c>
      <c r="AE447" s="7">
        <f t="shared" si="47"/>
        <v>59.800000000000004</v>
      </c>
      <c r="AF447" s="7">
        <f t="shared" si="45"/>
        <v>4066.4</v>
      </c>
      <c r="AG447" s="11">
        <f t="shared" si="48"/>
        <v>53.392857142857139</v>
      </c>
      <c r="AH447" s="11">
        <f t="shared" si="46"/>
        <v>3630.7142857142853</v>
      </c>
    </row>
    <row r="448" spans="1:34" ht="155.1" customHeight="1" x14ac:dyDescent="0.45">
      <c r="A448" s="3" t="s">
        <v>91</v>
      </c>
      <c r="B448" s="4" t="s">
        <v>80</v>
      </c>
      <c r="C448" s="3" t="s">
        <v>88</v>
      </c>
      <c r="D448" s="3" t="s">
        <v>100</v>
      </c>
      <c r="E448" s="3" t="s">
        <v>989</v>
      </c>
      <c r="F448" s="3" t="s">
        <v>987</v>
      </c>
      <c r="G448" s="3" t="s">
        <v>990</v>
      </c>
      <c r="H448" s="3" t="s">
        <v>897</v>
      </c>
      <c r="I448" s="5" t="s">
        <v>29</v>
      </c>
      <c r="J448" s="3"/>
      <c r="K448" s="3"/>
      <c r="L448" s="3">
        <v>3</v>
      </c>
      <c r="M448" s="3"/>
      <c r="N448" s="3">
        <v>4</v>
      </c>
      <c r="O448" s="3"/>
      <c r="P448" s="3">
        <v>5</v>
      </c>
      <c r="Q448" s="3"/>
      <c r="R448" s="3">
        <v>5</v>
      </c>
      <c r="S448" s="3"/>
      <c r="T448" s="3">
        <v>3</v>
      </c>
      <c r="U448" s="3"/>
      <c r="V448" s="3">
        <v>4</v>
      </c>
      <c r="W448" s="3"/>
      <c r="X448" s="3">
        <v>3</v>
      </c>
      <c r="Y448" s="3">
        <f t="shared" si="42"/>
        <v>27</v>
      </c>
      <c r="Z448" s="7">
        <v>92</v>
      </c>
      <c r="AA448" s="7">
        <f t="shared" si="43"/>
        <v>2484</v>
      </c>
      <c r="AB448" s="3"/>
      <c r="AC448" s="7">
        <v>230</v>
      </c>
      <c r="AD448" s="7">
        <f t="shared" si="44"/>
        <v>6210</v>
      </c>
      <c r="AE448" s="7">
        <f t="shared" si="47"/>
        <v>59.800000000000004</v>
      </c>
      <c r="AF448" s="7">
        <f t="shared" si="45"/>
        <v>1614.6000000000001</v>
      </c>
      <c r="AG448" s="11">
        <f t="shared" si="48"/>
        <v>53.392857142857139</v>
      </c>
      <c r="AH448" s="11">
        <f t="shared" si="46"/>
        <v>1441.6071428571427</v>
      </c>
    </row>
    <row r="449" spans="1:34" ht="31.5" x14ac:dyDescent="0.45">
      <c r="A449" s="3" t="s">
        <v>91</v>
      </c>
      <c r="B449" s="4" t="s">
        <v>80</v>
      </c>
      <c r="C449" s="3" t="s">
        <v>88</v>
      </c>
      <c r="D449" s="3" t="s">
        <v>100</v>
      </c>
      <c r="E449" s="3" t="s">
        <v>989</v>
      </c>
      <c r="F449" s="3" t="s">
        <v>987</v>
      </c>
      <c r="G449" s="3" t="s">
        <v>990</v>
      </c>
      <c r="H449" s="3" t="s">
        <v>898</v>
      </c>
      <c r="I449" s="5" t="s">
        <v>29</v>
      </c>
      <c r="J449" s="3"/>
      <c r="K449" s="3"/>
      <c r="L449" s="3">
        <v>11</v>
      </c>
      <c r="M449" s="3"/>
      <c r="N449" s="3">
        <v>9</v>
      </c>
      <c r="O449" s="3"/>
      <c r="P449" s="3">
        <v>14</v>
      </c>
      <c r="Q449" s="3"/>
      <c r="R449" s="3">
        <v>12</v>
      </c>
      <c r="S449" s="3"/>
      <c r="T449" s="3">
        <v>9</v>
      </c>
      <c r="U449" s="3"/>
      <c r="V449" s="3">
        <v>7</v>
      </c>
      <c r="W449" s="3"/>
      <c r="X449" s="3">
        <v>11</v>
      </c>
      <c r="Y449" s="3">
        <f t="shared" si="42"/>
        <v>73</v>
      </c>
      <c r="Z449" s="7">
        <v>92</v>
      </c>
      <c r="AA449" s="7">
        <f t="shared" si="43"/>
        <v>6716</v>
      </c>
      <c r="AB449" s="3"/>
      <c r="AC449" s="7">
        <v>230</v>
      </c>
      <c r="AD449" s="7">
        <f t="shared" si="44"/>
        <v>16790</v>
      </c>
      <c r="AE449" s="7">
        <f t="shared" si="47"/>
        <v>59.800000000000004</v>
      </c>
      <c r="AF449" s="7">
        <f t="shared" si="45"/>
        <v>4365.4000000000005</v>
      </c>
      <c r="AG449" s="11">
        <f t="shared" si="48"/>
        <v>53.392857142857139</v>
      </c>
      <c r="AH449" s="11">
        <f t="shared" si="46"/>
        <v>3897.6785714285711</v>
      </c>
    </row>
    <row r="450" spans="1:34" ht="155.1" customHeight="1" x14ac:dyDescent="0.45">
      <c r="A450" s="3" t="s">
        <v>91</v>
      </c>
      <c r="B450" s="4" t="s">
        <v>80</v>
      </c>
      <c r="C450" s="3" t="s">
        <v>194</v>
      </c>
      <c r="D450" s="3" t="s">
        <v>100</v>
      </c>
      <c r="E450" s="3" t="s">
        <v>991</v>
      </c>
      <c r="F450" s="3" t="s">
        <v>992</v>
      </c>
      <c r="G450" s="3" t="s">
        <v>993</v>
      </c>
      <c r="H450" s="3" t="s">
        <v>896</v>
      </c>
      <c r="I450" s="5" t="s">
        <v>11</v>
      </c>
      <c r="J450" s="3">
        <v>3</v>
      </c>
      <c r="K450" s="3">
        <v>2</v>
      </c>
      <c r="L450" s="3">
        <v>4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>
        <f t="shared" si="42"/>
        <v>9</v>
      </c>
      <c r="Z450" s="7">
        <v>48</v>
      </c>
      <c r="AA450" s="7">
        <f t="shared" si="43"/>
        <v>432</v>
      </c>
      <c r="AB450" s="3"/>
      <c r="AC450" s="7">
        <v>120</v>
      </c>
      <c r="AD450" s="7">
        <f t="shared" si="44"/>
        <v>1080</v>
      </c>
      <c r="AE450" s="7">
        <f t="shared" si="47"/>
        <v>31.200000000000003</v>
      </c>
      <c r="AF450" s="7">
        <f t="shared" si="45"/>
        <v>280.8</v>
      </c>
      <c r="AG450" s="11">
        <f t="shared" si="48"/>
        <v>27.857142857142858</v>
      </c>
      <c r="AH450" s="11">
        <f t="shared" si="46"/>
        <v>250.71428571428572</v>
      </c>
    </row>
    <row r="451" spans="1:34" ht="155.1" customHeight="1" x14ac:dyDescent="0.45">
      <c r="A451" s="3" t="s">
        <v>91</v>
      </c>
      <c r="B451" s="4" t="s">
        <v>80</v>
      </c>
      <c r="C451" s="3" t="s">
        <v>194</v>
      </c>
      <c r="D451" s="3" t="s">
        <v>100</v>
      </c>
      <c r="E451" s="3" t="s">
        <v>991</v>
      </c>
      <c r="F451" s="3" t="s">
        <v>992</v>
      </c>
      <c r="G451" s="3" t="s">
        <v>993</v>
      </c>
      <c r="H451" s="3" t="s">
        <v>898</v>
      </c>
      <c r="I451" s="5" t="s">
        <v>11</v>
      </c>
      <c r="J451" s="3">
        <v>4</v>
      </c>
      <c r="K451" s="3">
        <v>6</v>
      </c>
      <c r="L451" s="3">
        <v>12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>
        <f t="shared" si="42"/>
        <v>22</v>
      </c>
      <c r="Z451" s="7">
        <v>48</v>
      </c>
      <c r="AA451" s="7">
        <f t="shared" si="43"/>
        <v>1056</v>
      </c>
      <c r="AB451" s="3"/>
      <c r="AC451" s="7">
        <v>120</v>
      </c>
      <c r="AD451" s="7">
        <f t="shared" si="44"/>
        <v>2640</v>
      </c>
      <c r="AE451" s="7">
        <f t="shared" si="47"/>
        <v>31.200000000000003</v>
      </c>
      <c r="AF451" s="7">
        <f t="shared" si="45"/>
        <v>686.40000000000009</v>
      </c>
      <c r="AG451" s="11">
        <f t="shared" si="48"/>
        <v>27.857142857142858</v>
      </c>
      <c r="AH451" s="11">
        <f t="shared" si="46"/>
        <v>612.85714285714289</v>
      </c>
    </row>
    <row r="452" spans="1:34" ht="155.1" customHeight="1" x14ac:dyDescent="0.45">
      <c r="A452" s="3" t="s">
        <v>91</v>
      </c>
      <c r="B452" s="4" t="s">
        <v>80</v>
      </c>
      <c r="C452" s="3" t="s">
        <v>112</v>
      </c>
      <c r="D452" s="3" t="s">
        <v>100</v>
      </c>
      <c r="E452" s="3" t="s">
        <v>994</v>
      </c>
      <c r="F452" s="3" t="s">
        <v>585</v>
      </c>
      <c r="G452" s="3" t="s">
        <v>995</v>
      </c>
      <c r="H452" s="3" t="s">
        <v>778</v>
      </c>
      <c r="I452" s="5" t="s">
        <v>20</v>
      </c>
      <c r="J452" s="3"/>
      <c r="K452" s="3">
        <v>1</v>
      </c>
      <c r="L452" s="3">
        <v>6</v>
      </c>
      <c r="M452" s="3">
        <v>5</v>
      </c>
      <c r="N452" s="3">
        <v>10</v>
      </c>
      <c r="O452" s="3">
        <v>10</v>
      </c>
      <c r="P452" s="3">
        <v>3</v>
      </c>
      <c r="Q452" s="3"/>
      <c r="R452" s="3"/>
      <c r="S452" s="3"/>
      <c r="T452" s="3"/>
      <c r="U452" s="3"/>
      <c r="V452" s="3"/>
      <c r="W452" s="3"/>
      <c r="X452" s="3"/>
      <c r="Y452" s="3">
        <f t="shared" si="42"/>
        <v>35</v>
      </c>
      <c r="Z452" s="7">
        <v>48</v>
      </c>
      <c r="AA452" s="7">
        <f t="shared" si="43"/>
        <v>1680</v>
      </c>
      <c r="AB452" s="3"/>
      <c r="AC452" s="7">
        <v>120</v>
      </c>
      <c r="AD452" s="7">
        <f t="shared" si="44"/>
        <v>4200</v>
      </c>
      <c r="AE452" s="7">
        <f t="shared" si="47"/>
        <v>31.200000000000003</v>
      </c>
      <c r="AF452" s="7">
        <f t="shared" si="45"/>
        <v>1092</v>
      </c>
      <c r="AG452" s="11">
        <f t="shared" si="48"/>
        <v>27.857142857142858</v>
      </c>
      <c r="AH452" s="11">
        <f t="shared" si="46"/>
        <v>975</v>
      </c>
    </row>
    <row r="453" spans="1:34" x14ac:dyDescent="0.45">
      <c r="A453" s="3" t="s">
        <v>91</v>
      </c>
      <c r="B453" s="4" t="s">
        <v>80</v>
      </c>
      <c r="C453" s="3" t="s">
        <v>116</v>
      </c>
      <c r="D453" s="3" t="s">
        <v>107</v>
      </c>
      <c r="E453" s="3" t="s">
        <v>996</v>
      </c>
      <c r="F453" s="3" t="s">
        <v>585</v>
      </c>
      <c r="G453" s="3" t="s">
        <v>997</v>
      </c>
      <c r="H453" s="3" t="s">
        <v>142</v>
      </c>
      <c r="I453" s="5" t="s">
        <v>29</v>
      </c>
      <c r="J453" s="3"/>
      <c r="K453" s="3"/>
      <c r="L453" s="3">
        <v>1</v>
      </c>
      <c r="M453" s="3"/>
      <c r="N453" s="3"/>
      <c r="O453" s="3"/>
      <c r="P453" s="3">
        <v>1</v>
      </c>
      <c r="Q453" s="3"/>
      <c r="R453" s="3">
        <v>1</v>
      </c>
      <c r="S453" s="3"/>
      <c r="T453" s="3"/>
      <c r="U453" s="3"/>
      <c r="V453" s="3"/>
      <c r="W453" s="3"/>
      <c r="X453" s="3">
        <v>1</v>
      </c>
      <c r="Y453" s="3">
        <f t="shared" si="42"/>
        <v>4</v>
      </c>
      <c r="Z453" s="7">
        <v>80</v>
      </c>
      <c r="AA453" s="7">
        <f t="shared" si="43"/>
        <v>320</v>
      </c>
      <c r="AB453" s="3"/>
      <c r="AC453" s="7">
        <v>200</v>
      </c>
      <c r="AD453" s="7">
        <f t="shared" si="44"/>
        <v>800</v>
      </c>
      <c r="AE453" s="7">
        <f t="shared" si="47"/>
        <v>52</v>
      </c>
      <c r="AF453" s="7">
        <f t="shared" si="45"/>
        <v>208</v>
      </c>
      <c r="AG453" s="11">
        <f t="shared" si="48"/>
        <v>46.428571428571423</v>
      </c>
      <c r="AH453" s="11">
        <f t="shared" si="46"/>
        <v>185.71428571428569</v>
      </c>
    </row>
    <row r="454" spans="1:34" ht="155.1" customHeight="1" x14ac:dyDescent="0.45">
      <c r="A454" s="3" t="s">
        <v>91</v>
      </c>
      <c r="B454" s="3" t="s">
        <v>302</v>
      </c>
      <c r="C454" s="3" t="s">
        <v>146</v>
      </c>
      <c r="D454" s="3" t="s">
        <v>82</v>
      </c>
      <c r="E454" s="3" t="s">
        <v>998</v>
      </c>
      <c r="F454" s="3" t="s">
        <v>999</v>
      </c>
      <c r="G454" s="3" t="s">
        <v>1000</v>
      </c>
      <c r="H454" s="3" t="s">
        <v>1001</v>
      </c>
      <c r="I454" s="5" t="s">
        <v>29</v>
      </c>
      <c r="J454" s="3"/>
      <c r="K454" s="3"/>
      <c r="L454" s="3"/>
      <c r="M454" s="3"/>
      <c r="N454" s="3"/>
      <c r="O454" s="3"/>
      <c r="P454" s="3">
        <v>2</v>
      </c>
      <c r="Q454" s="3"/>
      <c r="R454" s="3"/>
      <c r="S454" s="3"/>
      <c r="T454" s="3">
        <v>1</v>
      </c>
      <c r="U454" s="3"/>
      <c r="V454" s="3"/>
      <c r="W454" s="3"/>
      <c r="X454" s="3"/>
      <c r="Y454" s="3">
        <f t="shared" si="42"/>
        <v>3</v>
      </c>
      <c r="Z454" s="7">
        <v>96</v>
      </c>
      <c r="AA454" s="7">
        <f t="shared" si="43"/>
        <v>288</v>
      </c>
      <c r="AB454" s="3"/>
      <c r="AC454" s="7">
        <v>240</v>
      </c>
      <c r="AD454" s="7">
        <f t="shared" si="44"/>
        <v>720</v>
      </c>
      <c r="AE454" s="7">
        <f t="shared" si="47"/>
        <v>62.400000000000006</v>
      </c>
      <c r="AF454" s="7">
        <f t="shared" si="45"/>
        <v>187.20000000000002</v>
      </c>
      <c r="AG454" s="11">
        <f t="shared" si="48"/>
        <v>55.714285714285715</v>
      </c>
      <c r="AH454" s="11">
        <f t="shared" si="46"/>
        <v>167.14285714285714</v>
      </c>
    </row>
    <row r="455" spans="1:34" ht="155.1" customHeight="1" x14ac:dyDescent="0.45">
      <c r="A455" s="3" t="s">
        <v>91</v>
      </c>
      <c r="B455" s="3" t="s">
        <v>302</v>
      </c>
      <c r="C455" s="3" t="s">
        <v>106</v>
      </c>
      <c r="D455" s="3" t="s">
        <v>100</v>
      </c>
      <c r="E455" s="3" t="s">
        <v>1002</v>
      </c>
      <c r="F455" s="3" t="s">
        <v>1003</v>
      </c>
      <c r="G455" s="3" t="s">
        <v>1004</v>
      </c>
      <c r="H455" s="3" t="s">
        <v>1005</v>
      </c>
      <c r="I455" s="5" t="s">
        <v>29</v>
      </c>
      <c r="J455" s="3"/>
      <c r="K455" s="3"/>
      <c r="L455" s="3">
        <v>2</v>
      </c>
      <c r="M455" s="3"/>
      <c r="N455" s="3"/>
      <c r="O455" s="3"/>
      <c r="P455" s="3">
        <v>5</v>
      </c>
      <c r="Q455" s="3"/>
      <c r="R455" s="3"/>
      <c r="S455" s="3"/>
      <c r="T455" s="3"/>
      <c r="U455" s="3"/>
      <c r="V455" s="3"/>
      <c r="W455" s="3"/>
      <c r="X455" s="3"/>
      <c r="Y455" s="3">
        <f t="shared" si="42"/>
        <v>7</v>
      </c>
      <c r="Z455" s="7">
        <v>140</v>
      </c>
      <c r="AA455" s="7">
        <f t="shared" si="43"/>
        <v>980</v>
      </c>
      <c r="AB455" s="3"/>
      <c r="AC455" s="7">
        <v>350</v>
      </c>
      <c r="AD455" s="7">
        <f t="shared" si="44"/>
        <v>2450</v>
      </c>
      <c r="AE455" s="7">
        <f t="shared" si="47"/>
        <v>91</v>
      </c>
      <c r="AF455" s="7">
        <f t="shared" si="45"/>
        <v>637</v>
      </c>
      <c r="AG455" s="11">
        <f t="shared" si="48"/>
        <v>81.249999999999986</v>
      </c>
      <c r="AH455" s="11">
        <f t="shared" si="46"/>
        <v>568.74999999999989</v>
      </c>
    </row>
    <row r="456" spans="1:34" ht="155.1" customHeight="1" x14ac:dyDescent="0.45">
      <c r="A456" s="3" t="s">
        <v>91</v>
      </c>
      <c r="B456" s="3" t="s">
        <v>302</v>
      </c>
      <c r="C456" s="3" t="s">
        <v>123</v>
      </c>
      <c r="D456" s="3" t="s">
        <v>82</v>
      </c>
      <c r="E456" s="3" t="s">
        <v>1006</v>
      </c>
      <c r="F456" s="3" t="s">
        <v>639</v>
      </c>
      <c r="G456" s="3" t="s">
        <v>1007</v>
      </c>
      <c r="H456" s="3" t="s">
        <v>329</v>
      </c>
      <c r="I456" s="5" t="s">
        <v>29</v>
      </c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>
        <v>12</v>
      </c>
      <c r="U456" s="3"/>
      <c r="V456" s="3">
        <v>13</v>
      </c>
      <c r="W456" s="3"/>
      <c r="X456" s="3">
        <v>6</v>
      </c>
      <c r="Y456" s="3">
        <f t="shared" si="42"/>
        <v>31</v>
      </c>
      <c r="Z456" s="7">
        <v>120</v>
      </c>
      <c r="AA456" s="7">
        <f t="shared" si="43"/>
        <v>3720</v>
      </c>
      <c r="AB456" s="3"/>
      <c r="AC456" s="7">
        <v>300</v>
      </c>
      <c r="AD456" s="7">
        <f t="shared" si="44"/>
        <v>9300</v>
      </c>
      <c r="AE456" s="7">
        <f t="shared" si="47"/>
        <v>78</v>
      </c>
      <c r="AF456" s="7">
        <f t="shared" si="45"/>
        <v>2418</v>
      </c>
      <c r="AG456" s="11">
        <f t="shared" si="48"/>
        <v>69.642857142857139</v>
      </c>
      <c r="AH456" s="11">
        <f t="shared" si="46"/>
        <v>2158.9285714285711</v>
      </c>
    </row>
    <row r="457" spans="1:34" ht="155.1" customHeight="1" x14ac:dyDescent="0.45">
      <c r="A457" s="3" t="s">
        <v>91</v>
      </c>
      <c r="B457" s="3" t="s">
        <v>302</v>
      </c>
      <c r="C457" s="3" t="s">
        <v>106</v>
      </c>
      <c r="D457" s="3" t="s">
        <v>100</v>
      </c>
      <c r="E457" s="3" t="s">
        <v>1008</v>
      </c>
      <c r="F457" s="3" t="s">
        <v>1009</v>
      </c>
      <c r="G457" s="3" t="s">
        <v>1010</v>
      </c>
      <c r="H457" s="3" t="s">
        <v>1011</v>
      </c>
      <c r="I457" s="5" t="s">
        <v>29</v>
      </c>
      <c r="J457" s="3"/>
      <c r="K457" s="3"/>
      <c r="L457" s="3"/>
      <c r="M457" s="3"/>
      <c r="N457" s="3"/>
      <c r="O457" s="3"/>
      <c r="P457" s="3"/>
      <c r="Q457" s="3"/>
      <c r="R457" s="3">
        <v>2</v>
      </c>
      <c r="S457" s="3"/>
      <c r="T457" s="3">
        <v>1</v>
      </c>
      <c r="U457" s="3"/>
      <c r="V457" s="3">
        <v>1</v>
      </c>
      <c r="W457" s="3"/>
      <c r="X457" s="3"/>
      <c r="Y457" s="3">
        <f t="shared" si="42"/>
        <v>4</v>
      </c>
      <c r="Z457" s="7">
        <v>128</v>
      </c>
      <c r="AA457" s="7">
        <f t="shared" si="43"/>
        <v>512</v>
      </c>
      <c r="AB457" s="3"/>
      <c r="AC457" s="7">
        <v>320</v>
      </c>
      <c r="AD457" s="7">
        <f t="shared" si="44"/>
        <v>1280</v>
      </c>
      <c r="AE457" s="7">
        <f t="shared" si="47"/>
        <v>83.2</v>
      </c>
      <c r="AF457" s="7">
        <f t="shared" si="45"/>
        <v>332.8</v>
      </c>
      <c r="AG457" s="11">
        <f t="shared" si="48"/>
        <v>74.285714285714278</v>
      </c>
      <c r="AH457" s="11">
        <f t="shared" si="46"/>
        <v>297.14285714285711</v>
      </c>
    </row>
    <row r="458" spans="1:34" ht="155.1" customHeight="1" x14ac:dyDescent="0.45">
      <c r="A458" s="3" t="s">
        <v>91</v>
      </c>
      <c r="B458" s="3" t="s">
        <v>302</v>
      </c>
      <c r="C458" s="3" t="s">
        <v>112</v>
      </c>
      <c r="D458" s="3" t="s">
        <v>100</v>
      </c>
      <c r="E458" s="3" t="s">
        <v>1012</v>
      </c>
      <c r="F458" s="3" t="s">
        <v>1013</v>
      </c>
      <c r="G458" s="3" t="s">
        <v>1014</v>
      </c>
      <c r="H458" s="3" t="s">
        <v>1015</v>
      </c>
      <c r="I458" s="5" t="s">
        <v>29</v>
      </c>
      <c r="J458" s="3"/>
      <c r="K458" s="3"/>
      <c r="L458" s="3"/>
      <c r="M458" s="3"/>
      <c r="N458" s="3"/>
      <c r="O458" s="3"/>
      <c r="P458" s="3"/>
      <c r="Q458" s="3"/>
      <c r="R458" s="3">
        <v>3</v>
      </c>
      <c r="S458" s="3"/>
      <c r="T458" s="3">
        <v>3</v>
      </c>
      <c r="U458" s="3"/>
      <c r="V458" s="3"/>
      <c r="W458" s="3"/>
      <c r="X458" s="3"/>
      <c r="Y458" s="3">
        <f t="shared" si="42"/>
        <v>6</v>
      </c>
      <c r="Z458" s="7">
        <v>128</v>
      </c>
      <c r="AA458" s="7">
        <f t="shared" si="43"/>
        <v>768</v>
      </c>
      <c r="AB458" s="3"/>
      <c r="AC458" s="7">
        <v>320</v>
      </c>
      <c r="AD458" s="7">
        <f t="shared" si="44"/>
        <v>1920</v>
      </c>
      <c r="AE458" s="7">
        <f t="shared" si="47"/>
        <v>83.2</v>
      </c>
      <c r="AF458" s="7">
        <f t="shared" si="45"/>
        <v>499.20000000000005</v>
      </c>
      <c r="AG458" s="11">
        <f t="shared" si="48"/>
        <v>74.285714285714278</v>
      </c>
      <c r="AH458" s="11">
        <f t="shared" si="46"/>
        <v>445.71428571428567</v>
      </c>
    </row>
    <row r="459" spans="1:34" ht="155.1" customHeight="1" x14ac:dyDescent="0.45">
      <c r="A459" s="3" t="s">
        <v>91</v>
      </c>
      <c r="B459" s="3" t="s">
        <v>302</v>
      </c>
      <c r="C459" s="3" t="s">
        <v>106</v>
      </c>
      <c r="D459" s="3" t="s">
        <v>100</v>
      </c>
      <c r="E459" s="3" t="s">
        <v>1016</v>
      </c>
      <c r="F459" s="3" t="s">
        <v>1017</v>
      </c>
      <c r="G459" s="3" t="s">
        <v>1018</v>
      </c>
      <c r="H459" s="3" t="s">
        <v>120</v>
      </c>
      <c r="I459" s="5" t="s">
        <v>29</v>
      </c>
      <c r="J459" s="3"/>
      <c r="K459" s="3"/>
      <c r="L459" s="3">
        <v>4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>
        <f t="shared" si="42"/>
        <v>4</v>
      </c>
      <c r="Z459" s="7">
        <v>240</v>
      </c>
      <c r="AA459" s="7">
        <f t="shared" si="43"/>
        <v>960</v>
      </c>
      <c r="AB459" s="3"/>
      <c r="AC459" s="7">
        <v>600</v>
      </c>
      <c r="AD459" s="7">
        <f t="shared" si="44"/>
        <v>2400</v>
      </c>
      <c r="AE459" s="7">
        <f t="shared" si="47"/>
        <v>156</v>
      </c>
      <c r="AF459" s="7">
        <f t="shared" si="45"/>
        <v>624</v>
      </c>
      <c r="AG459" s="11">
        <f t="shared" si="48"/>
        <v>139.28571428571428</v>
      </c>
      <c r="AH459" s="11">
        <f t="shared" si="46"/>
        <v>557.14285714285711</v>
      </c>
    </row>
    <row r="460" spans="1:34" ht="155.1" customHeight="1" x14ac:dyDescent="0.45">
      <c r="A460" s="3" t="s">
        <v>91</v>
      </c>
      <c r="B460" s="3" t="s">
        <v>302</v>
      </c>
      <c r="C460" s="3" t="s">
        <v>214</v>
      </c>
      <c r="D460" s="3" t="s">
        <v>100</v>
      </c>
      <c r="E460" s="3" t="s">
        <v>1019</v>
      </c>
      <c r="F460" s="3" t="s">
        <v>1020</v>
      </c>
      <c r="G460" s="3" t="s">
        <v>1021</v>
      </c>
      <c r="H460" s="3" t="s">
        <v>1022</v>
      </c>
      <c r="I460" s="5" t="s">
        <v>29</v>
      </c>
      <c r="J460" s="3"/>
      <c r="K460" s="3"/>
      <c r="L460" s="3"/>
      <c r="M460" s="3"/>
      <c r="N460" s="3">
        <v>5</v>
      </c>
      <c r="O460" s="3"/>
      <c r="P460" s="3">
        <v>4</v>
      </c>
      <c r="Q460" s="3"/>
      <c r="R460" s="3"/>
      <c r="S460" s="3"/>
      <c r="T460" s="3"/>
      <c r="U460" s="3"/>
      <c r="V460" s="3"/>
      <c r="W460" s="3"/>
      <c r="X460" s="3"/>
      <c r="Y460" s="3">
        <f t="shared" si="42"/>
        <v>9</v>
      </c>
      <c r="Z460" s="7">
        <v>76</v>
      </c>
      <c r="AA460" s="7">
        <f t="shared" si="43"/>
        <v>684</v>
      </c>
      <c r="AB460" s="3"/>
      <c r="AC460" s="7">
        <v>190</v>
      </c>
      <c r="AD460" s="7">
        <f t="shared" si="44"/>
        <v>1710</v>
      </c>
      <c r="AE460" s="7">
        <f t="shared" si="47"/>
        <v>49.4</v>
      </c>
      <c r="AF460" s="7">
        <f t="shared" si="45"/>
        <v>444.59999999999997</v>
      </c>
      <c r="AG460" s="11">
        <f t="shared" si="48"/>
        <v>44.107142857142854</v>
      </c>
      <c r="AH460" s="11">
        <f t="shared" si="46"/>
        <v>396.96428571428567</v>
      </c>
    </row>
    <row r="461" spans="1:34" ht="155.1" customHeight="1" x14ac:dyDescent="0.45">
      <c r="A461" s="3" t="s">
        <v>91</v>
      </c>
      <c r="B461" s="3" t="s">
        <v>302</v>
      </c>
      <c r="C461" s="3" t="s">
        <v>129</v>
      </c>
      <c r="D461" s="3" t="s">
        <v>100</v>
      </c>
      <c r="E461" s="3" t="s">
        <v>1023</v>
      </c>
      <c r="F461" s="3" t="s">
        <v>567</v>
      </c>
      <c r="G461" s="3" t="s">
        <v>1024</v>
      </c>
      <c r="H461" s="3" t="s">
        <v>142</v>
      </c>
      <c r="I461" s="5" t="s">
        <v>29</v>
      </c>
      <c r="J461" s="3"/>
      <c r="K461" s="3"/>
      <c r="L461" s="3">
        <v>1</v>
      </c>
      <c r="M461" s="3"/>
      <c r="N461" s="3">
        <v>1</v>
      </c>
      <c r="O461" s="3"/>
      <c r="P461" s="3">
        <v>1</v>
      </c>
      <c r="Q461" s="3"/>
      <c r="R461" s="3">
        <v>1</v>
      </c>
      <c r="S461" s="3"/>
      <c r="T461" s="3"/>
      <c r="U461" s="3"/>
      <c r="V461" s="3"/>
      <c r="W461" s="3"/>
      <c r="X461" s="3"/>
      <c r="Y461" s="3">
        <f t="shared" si="42"/>
        <v>4</v>
      </c>
      <c r="Z461" s="7">
        <v>48</v>
      </c>
      <c r="AA461" s="7">
        <f t="shared" si="43"/>
        <v>192</v>
      </c>
      <c r="AB461" s="3"/>
      <c r="AC461" s="7">
        <v>120</v>
      </c>
      <c r="AD461" s="7">
        <f t="shared" si="44"/>
        <v>480</v>
      </c>
      <c r="AE461" s="7">
        <f t="shared" si="47"/>
        <v>31.200000000000003</v>
      </c>
      <c r="AF461" s="7">
        <f t="shared" si="45"/>
        <v>124.80000000000001</v>
      </c>
      <c r="AG461" s="11">
        <f t="shared" si="48"/>
        <v>27.857142857142858</v>
      </c>
      <c r="AH461" s="11">
        <f t="shared" si="46"/>
        <v>111.42857142857143</v>
      </c>
    </row>
    <row r="462" spans="1:34" ht="155.1" customHeight="1" x14ac:dyDescent="0.45">
      <c r="A462" s="3" t="s">
        <v>91</v>
      </c>
      <c r="B462" s="3" t="s">
        <v>302</v>
      </c>
      <c r="C462" s="3" t="s">
        <v>112</v>
      </c>
      <c r="D462" s="3" t="s">
        <v>100</v>
      </c>
      <c r="E462" s="3" t="s">
        <v>1025</v>
      </c>
      <c r="F462" s="3" t="s">
        <v>102</v>
      </c>
      <c r="G462" s="3" t="s">
        <v>1026</v>
      </c>
      <c r="H462" s="3" t="s">
        <v>133</v>
      </c>
      <c r="I462" s="5" t="s">
        <v>29</v>
      </c>
      <c r="J462" s="3"/>
      <c r="K462" s="3"/>
      <c r="L462" s="3">
        <v>10</v>
      </c>
      <c r="M462" s="3"/>
      <c r="N462" s="3">
        <v>6</v>
      </c>
      <c r="O462" s="3"/>
      <c r="P462" s="3">
        <v>22</v>
      </c>
      <c r="Q462" s="3"/>
      <c r="R462" s="3">
        <v>35</v>
      </c>
      <c r="S462" s="3"/>
      <c r="T462" s="3">
        <v>13</v>
      </c>
      <c r="U462" s="3"/>
      <c r="V462" s="3">
        <v>50</v>
      </c>
      <c r="W462" s="3"/>
      <c r="X462" s="3">
        <v>24</v>
      </c>
      <c r="Y462" s="3">
        <f t="shared" si="42"/>
        <v>160</v>
      </c>
      <c r="Z462" s="7">
        <v>60</v>
      </c>
      <c r="AA462" s="7">
        <f t="shared" si="43"/>
        <v>9600</v>
      </c>
      <c r="AB462" s="3"/>
      <c r="AC462" s="7">
        <v>150</v>
      </c>
      <c r="AD462" s="7">
        <f t="shared" si="44"/>
        <v>24000</v>
      </c>
      <c r="AE462" s="7">
        <f t="shared" si="47"/>
        <v>39</v>
      </c>
      <c r="AF462" s="7">
        <f t="shared" si="45"/>
        <v>6240</v>
      </c>
      <c r="AG462" s="11">
        <f t="shared" si="48"/>
        <v>34.821428571428569</v>
      </c>
      <c r="AH462" s="11">
        <f t="shared" si="46"/>
        <v>5571.4285714285706</v>
      </c>
    </row>
    <row r="463" spans="1:34" ht="155.1" customHeight="1" x14ac:dyDescent="0.45">
      <c r="A463" s="3" t="s">
        <v>91</v>
      </c>
      <c r="B463" s="3" t="s">
        <v>302</v>
      </c>
      <c r="C463" s="3" t="s">
        <v>112</v>
      </c>
      <c r="D463" s="3" t="s">
        <v>100</v>
      </c>
      <c r="E463" s="3" t="s">
        <v>1025</v>
      </c>
      <c r="F463" s="3" t="s">
        <v>102</v>
      </c>
      <c r="G463" s="3" t="s">
        <v>1026</v>
      </c>
      <c r="H463" s="3" t="s">
        <v>142</v>
      </c>
      <c r="I463" s="5" t="s">
        <v>29</v>
      </c>
      <c r="J463" s="3"/>
      <c r="K463" s="3"/>
      <c r="L463" s="3">
        <v>1</v>
      </c>
      <c r="M463" s="3"/>
      <c r="N463" s="3"/>
      <c r="O463" s="3"/>
      <c r="P463" s="3">
        <v>1</v>
      </c>
      <c r="Q463" s="3"/>
      <c r="R463" s="3"/>
      <c r="S463" s="3"/>
      <c r="T463" s="3">
        <v>4</v>
      </c>
      <c r="U463" s="3"/>
      <c r="V463" s="3">
        <v>1</v>
      </c>
      <c r="W463" s="3"/>
      <c r="X463" s="3">
        <v>8</v>
      </c>
      <c r="Y463" s="3">
        <f t="shared" ref="Y463:Y526" si="49">SUM(J463:X463)</f>
        <v>15</v>
      </c>
      <c r="Z463" s="7">
        <v>60</v>
      </c>
      <c r="AA463" s="7">
        <f t="shared" ref="AA463:AA526" si="50">SUM(Z463*Y463)</f>
        <v>900</v>
      </c>
      <c r="AB463" s="3"/>
      <c r="AC463" s="7">
        <v>150</v>
      </c>
      <c r="AD463" s="7">
        <f t="shared" ref="AD463:AD526" si="51">SUM(AC463*Y463)</f>
        <v>2250</v>
      </c>
      <c r="AE463" s="7">
        <f t="shared" si="47"/>
        <v>39</v>
      </c>
      <c r="AF463" s="7">
        <f t="shared" ref="AF463:AF526" si="52">SUM(AE463*Y463)</f>
        <v>585</v>
      </c>
      <c r="AG463" s="11">
        <f t="shared" si="48"/>
        <v>34.821428571428569</v>
      </c>
      <c r="AH463" s="11">
        <f t="shared" ref="AH463:AH526" si="53">SUM(AG463*Y463)</f>
        <v>522.32142857142856</v>
      </c>
    </row>
    <row r="464" spans="1:34" ht="155.1" customHeight="1" x14ac:dyDescent="0.45">
      <c r="A464" s="3" t="s">
        <v>91</v>
      </c>
      <c r="B464" s="3" t="s">
        <v>302</v>
      </c>
      <c r="C464" s="3" t="s">
        <v>129</v>
      </c>
      <c r="D464" s="3" t="s">
        <v>100</v>
      </c>
      <c r="E464" s="3" t="s">
        <v>1027</v>
      </c>
      <c r="F464" s="3" t="s">
        <v>357</v>
      </c>
      <c r="G464" s="3" t="s">
        <v>1028</v>
      </c>
      <c r="H464" s="3" t="s">
        <v>133</v>
      </c>
      <c r="I464" s="5" t="s">
        <v>29</v>
      </c>
      <c r="J464" s="3"/>
      <c r="K464" s="3"/>
      <c r="L464" s="3"/>
      <c r="M464" s="3"/>
      <c r="N464" s="3">
        <v>3</v>
      </c>
      <c r="O464" s="3"/>
      <c r="P464" s="3">
        <v>6</v>
      </c>
      <c r="Q464" s="3"/>
      <c r="R464" s="3">
        <v>13</v>
      </c>
      <c r="S464" s="3"/>
      <c r="T464" s="3">
        <v>8</v>
      </c>
      <c r="U464" s="3"/>
      <c r="V464" s="3">
        <v>21</v>
      </c>
      <c r="W464" s="3"/>
      <c r="X464" s="3">
        <v>16</v>
      </c>
      <c r="Y464" s="3">
        <f t="shared" si="49"/>
        <v>67</v>
      </c>
      <c r="Z464" s="7">
        <v>40</v>
      </c>
      <c r="AA464" s="7">
        <f t="shared" si="50"/>
        <v>2680</v>
      </c>
      <c r="AB464" s="3"/>
      <c r="AC464" s="7">
        <v>100</v>
      </c>
      <c r="AD464" s="7">
        <f t="shared" si="51"/>
        <v>6700</v>
      </c>
      <c r="AE464" s="7">
        <f t="shared" ref="AE464:AE527" si="54">SUM(Z464*65%)</f>
        <v>26</v>
      </c>
      <c r="AF464" s="7">
        <f t="shared" si="52"/>
        <v>1742</v>
      </c>
      <c r="AG464" s="11">
        <f t="shared" ref="AG464:AG527" si="55">SUM(AE464/1.12)</f>
        <v>23.214285714285712</v>
      </c>
      <c r="AH464" s="11">
        <f t="shared" si="53"/>
        <v>1555.3571428571427</v>
      </c>
    </row>
    <row r="465" spans="1:34" ht="155.1" customHeight="1" x14ac:dyDescent="0.45">
      <c r="A465" s="3" t="s">
        <v>91</v>
      </c>
      <c r="B465" s="3" t="s">
        <v>302</v>
      </c>
      <c r="C465" s="3" t="s">
        <v>129</v>
      </c>
      <c r="D465" s="3" t="s">
        <v>100</v>
      </c>
      <c r="E465" s="3" t="s">
        <v>1027</v>
      </c>
      <c r="F465" s="3" t="s">
        <v>357</v>
      </c>
      <c r="G465" s="3" t="s">
        <v>1028</v>
      </c>
      <c r="H465" s="3" t="s">
        <v>145</v>
      </c>
      <c r="I465" s="5" t="s">
        <v>29</v>
      </c>
      <c r="J465" s="3"/>
      <c r="K465" s="3"/>
      <c r="L465" s="3">
        <v>1</v>
      </c>
      <c r="M465" s="3"/>
      <c r="N465" s="3">
        <v>1</v>
      </c>
      <c r="O465" s="3"/>
      <c r="P465" s="3"/>
      <c r="Q465" s="3"/>
      <c r="R465" s="3"/>
      <c r="S465" s="3"/>
      <c r="T465" s="3">
        <v>4</v>
      </c>
      <c r="U465" s="3"/>
      <c r="V465" s="3">
        <v>2</v>
      </c>
      <c r="W465" s="3"/>
      <c r="X465" s="3">
        <v>3</v>
      </c>
      <c r="Y465" s="3">
        <f t="shared" si="49"/>
        <v>11</v>
      </c>
      <c r="Z465" s="7">
        <v>40</v>
      </c>
      <c r="AA465" s="7">
        <f t="shared" si="50"/>
        <v>440</v>
      </c>
      <c r="AB465" s="3"/>
      <c r="AC465" s="7">
        <v>100</v>
      </c>
      <c r="AD465" s="7">
        <f t="shared" si="51"/>
        <v>1100</v>
      </c>
      <c r="AE465" s="7">
        <f t="shared" si="54"/>
        <v>26</v>
      </c>
      <c r="AF465" s="7">
        <f t="shared" si="52"/>
        <v>286</v>
      </c>
      <c r="AG465" s="11">
        <f t="shared" si="55"/>
        <v>23.214285714285712</v>
      </c>
      <c r="AH465" s="11">
        <f t="shared" si="53"/>
        <v>255.35714285714283</v>
      </c>
    </row>
    <row r="466" spans="1:34" ht="155.1" customHeight="1" x14ac:dyDescent="0.45">
      <c r="A466" s="3" t="s">
        <v>91</v>
      </c>
      <c r="B466" s="3" t="s">
        <v>302</v>
      </c>
      <c r="C466" s="3" t="s">
        <v>129</v>
      </c>
      <c r="D466" s="3" t="s">
        <v>100</v>
      </c>
      <c r="E466" s="3" t="s">
        <v>1027</v>
      </c>
      <c r="F466" s="3" t="s">
        <v>357</v>
      </c>
      <c r="G466" s="3" t="s">
        <v>1028</v>
      </c>
      <c r="H466" s="3" t="s">
        <v>142</v>
      </c>
      <c r="I466" s="5" t="s">
        <v>29</v>
      </c>
      <c r="J466" s="3"/>
      <c r="K466" s="3"/>
      <c r="L466" s="3">
        <v>1</v>
      </c>
      <c r="M466" s="3"/>
      <c r="N466" s="3">
        <v>1</v>
      </c>
      <c r="O466" s="3"/>
      <c r="P466" s="3">
        <v>3</v>
      </c>
      <c r="Q466" s="3"/>
      <c r="R466" s="3">
        <v>9</v>
      </c>
      <c r="S466" s="3"/>
      <c r="T466" s="3">
        <v>7</v>
      </c>
      <c r="U466" s="3"/>
      <c r="V466" s="3">
        <v>20</v>
      </c>
      <c r="W466" s="3"/>
      <c r="X466" s="3">
        <v>15</v>
      </c>
      <c r="Y466" s="3">
        <f t="shared" si="49"/>
        <v>56</v>
      </c>
      <c r="Z466" s="7">
        <v>40</v>
      </c>
      <c r="AA466" s="7">
        <f t="shared" si="50"/>
        <v>2240</v>
      </c>
      <c r="AB466" s="3"/>
      <c r="AC466" s="7">
        <v>100</v>
      </c>
      <c r="AD466" s="7">
        <f t="shared" si="51"/>
        <v>5600</v>
      </c>
      <c r="AE466" s="7">
        <f t="shared" si="54"/>
        <v>26</v>
      </c>
      <c r="AF466" s="7">
        <f t="shared" si="52"/>
        <v>1456</v>
      </c>
      <c r="AG466" s="11">
        <f t="shared" si="55"/>
        <v>23.214285714285712</v>
      </c>
      <c r="AH466" s="11">
        <f t="shared" si="53"/>
        <v>1299.9999999999998</v>
      </c>
    </row>
    <row r="467" spans="1:34" ht="155.1" customHeight="1" x14ac:dyDescent="0.45">
      <c r="A467" s="3" t="s">
        <v>91</v>
      </c>
      <c r="B467" s="4" t="s">
        <v>80</v>
      </c>
      <c r="C467" s="3" t="s">
        <v>112</v>
      </c>
      <c r="D467" s="3" t="s">
        <v>100</v>
      </c>
      <c r="E467" s="3" t="s">
        <v>1029</v>
      </c>
      <c r="F467" s="3" t="s">
        <v>1030</v>
      </c>
      <c r="G467" s="3" t="s">
        <v>1031</v>
      </c>
      <c r="H467" s="3" t="s">
        <v>133</v>
      </c>
      <c r="I467" s="5" t="s">
        <v>29</v>
      </c>
      <c r="J467" s="3"/>
      <c r="K467" s="3"/>
      <c r="L467" s="3">
        <v>2</v>
      </c>
      <c r="M467" s="3"/>
      <c r="N467" s="3">
        <v>3</v>
      </c>
      <c r="O467" s="3"/>
      <c r="P467" s="3">
        <v>7</v>
      </c>
      <c r="Q467" s="3"/>
      <c r="R467" s="3">
        <v>9</v>
      </c>
      <c r="S467" s="3"/>
      <c r="T467" s="3">
        <v>4</v>
      </c>
      <c r="U467" s="3"/>
      <c r="V467" s="3">
        <v>4</v>
      </c>
      <c r="W467" s="3"/>
      <c r="X467" s="3">
        <v>2</v>
      </c>
      <c r="Y467" s="3">
        <f t="shared" si="49"/>
        <v>31</v>
      </c>
      <c r="Z467" s="7">
        <v>76</v>
      </c>
      <c r="AA467" s="7">
        <f t="shared" si="50"/>
        <v>2356</v>
      </c>
      <c r="AB467" s="3"/>
      <c r="AC467" s="7">
        <v>190</v>
      </c>
      <c r="AD467" s="7">
        <f t="shared" si="51"/>
        <v>5890</v>
      </c>
      <c r="AE467" s="7">
        <f t="shared" si="54"/>
        <v>49.4</v>
      </c>
      <c r="AF467" s="7">
        <f t="shared" si="52"/>
        <v>1531.3999999999999</v>
      </c>
      <c r="AG467" s="11">
        <f t="shared" si="55"/>
        <v>44.107142857142854</v>
      </c>
      <c r="AH467" s="11">
        <f t="shared" si="53"/>
        <v>1367.3214285714284</v>
      </c>
    </row>
    <row r="468" spans="1:34" ht="155.1" customHeight="1" x14ac:dyDescent="0.45">
      <c r="A468" s="3" t="s">
        <v>91</v>
      </c>
      <c r="B468" s="4" t="s">
        <v>80</v>
      </c>
      <c r="C468" s="3" t="s">
        <v>112</v>
      </c>
      <c r="D468" s="3" t="s">
        <v>100</v>
      </c>
      <c r="E468" s="3" t="s">
        <v>1029</v>
      </c>
      <c r="F468" s="3" t="s">
        <v>1030</v>
      </c>
      <c r="G468" s="3" t="s">
        <v>1031</v>
      </c>
      <c r="H468" s="3" t="s">
        <v>142</v>
      </c>
      <c r="I468" s="5" t="s">
        <v>29</v>
      </c>
      <c r="J468" s="3"/>
      <c r="K468" s="3"/>
      <c r="L468" s="3">
        <v>1</v>
      </c>
      <c r="M468" s="3"/>
      <c r="N468" s="3">
        <v>2</v>
      </c>
      <c r="O468" s="3"/>
      <c r="P468" s="3">
        <v>3</v>
      </c>
      <c r="Q468" s="3"/>
      <c r="R468" s="3">
        <v>3</v>
      </c>
      <c r="S468" s="3"/>
      <c r="T468" s="3">
        <v>4</v>
      </c>
      <c r="U468" s="3"/>
      <c r="V468" s="3">
        <v>5</v>
      </c>
      <c r="W468" s="3"/>
      <c r="X468" s="3">
        <v>11</v>
      </c>
      <c r="Y468" s="3">
        <f t="shared" si="49"/>
        <v>29</v>
      </c>
      <c r="Z468" s="7">
        <v>76</v>
      </c>
      <c r="AA468" s="7">
        <f t="shared" si="50"/>
        <v>2204</v>
      </c>
      <c r="AB468" s="3"/>
      <c r="AC468" s="7">
        <v>190</v>
      </c>
      <c r="AD468" s="7">
        <f t="shared" si="51"/>
        <v>5510</v>
      </c>
      <c r="AE468" s="7">
        <f t="shared" si="54"/>
        <v>49.4</v>
      </c>
      <c r="AF468" s="7">
        <f t="shared" si="52"/>
        <v>1432.6</v>
      </c>
      <c r="AG468" s="11">
        <f t="shared" si="55"/>
        <v>44.107142857142854</v>
      </c>
      <c r="AH468" s="11">
        <f t="shared" si="53"/>
        <v>1279.1071428571427</v>
      </c>
    </row>
    <row r="469" spans="1:34" ht="155.1" customHeight="1" x14ac:dyDescent="0.45">
      <c r="A469" s="3" t="s">
        <v>91</v>
      </c>
      <c r="B469" s="4" t="s">
        <v>80</v>
      </c>
      <c r="C469" s="3" t="s">
        <v>129</v>
      </c>
      <c r="D469" s="3" t="s">
        <v>100</v>
      </c>
      <c r="E469" s="3" t="s">
        <v>1032</v>
      </c>
      <c r="F469" s="3" t="s">
        <v>1033</v>
      </c>
      <c r="G469" s="3" t="s">
        <v>1034</v>
      </c>
      <c r="H469" s="3" t="s">
        <v>133</v>
      </c>
      <c r="I469" s="5" t="s">
        <v>29</v>
      </c>
      <c r="J469" s="3"/>
      <c r="K469" s="3"/>
      <c r="L469" s="3">
        <v>4</v>
      </c>
      <c r="M469" s="3"/>
      <c r="N469" s="3">
        <v>5</v>
      </c>
      <c r="O469" s="3"/>
      <c r="P469" s="3">
        <v>19</v>
      </c>
      <c r="Q469" s="3"/>
      <c r="R469" s="3">
        <v>38</v>
      </c>
      <c r="S469" s="3"/>
      <c r="T469" s="3">
        <v>24</v>
      </c>
      <c r="U469" s="3"/>
      <c r="V469" s="3">
        <v>35</v>
      </c>
      <c r="W469" s="3"/>
      <c r="X469" s="3">
        <v>15</v>
      </c>
      <c r="Y469" s="3">
        <f t="shared" si="49"/>
        <v>140</v>
      </c>
      <c r="Z469" s="7">
        <v>36</v>
      </c>
      <c r="AA469" s="7">
        <f t="shared" si="50"/>
        <v>5040</v>
      </c>
      <c r="AB469" s="3"/>
      <c r="AC469" s="7">
        <v>90</v>
      </c>
      <c r="AD469" s="7">
        <f t="shared" si="51"/>
        <v>12600</v>
      </c>
      <c r="AE469" s="7">
        <f t="shared" si="54"/>
        <v>23.400000000000002</v>
      </c>
      <c r="AF469" s="7">
        <f t="shared" si="52"/>
        <v>3276.0000000000005</v>
      </c>
      <c r="AG469" s="11">
        <f t="shared" si="55"/>
        <v>20.892857142857142</v>
      </c>
      <c r="AH469" s="11">
        <f t="shared" si="53"/>
        <v>2925</v>
      </c>
    </row>
    <row r="470" spans="1:34" ht="155.1" customHeight="1" x14ac:dyDescent="0.45">
      <c r="A470" s="3" t="s">
        <v>91</v>
      </c>
      <c r="B470" s="4" t="s">
        <v>80</v>
      </c>
      <c r="C470" s="3" t="s">
        <v>129</v>
      </c>
      <c r="D470" s="3" t="s">
        <v>100</v>
      </c>
      <c r="E470" s="3" t="s">
        <v>1032</v>
      </c>
      <c r="F470" s="3" t="s">
        <v>1033</v>
      </c>
      <c r="G470" s="3" t="s">
        <v>1034</v>
      </c>
      <c r="H470" s="3" t="s">
        <v>142</v>
      </c>
      <c r="I470" s="5" t="s">
        <v>29</v>
      </c>
      <c r="J470" s="3"/>
      <c r="K470" s="3"/>
      <c r="L470" s="3">
        <v>2</v>
      </c>
      <c r="M470" s="3"/>
      <c r="N470" s="3">
        <v>3</v>
      </c>
      <c r="O470" s="3"/>
      <c r="P470" s="3">
        <v>5</v>
      </c>
      <c r="Q470" s="3"/>
      <c r="R470" s="3">
        <v>5</v>
      </c>
      <c r="S470" s="3"/>
      <c r="T470" s="3">
        <v>14</v>
      </c>
      <c r="U470" s="3"/>
      <c r="V470" s="3">
        <v>16</v>
      </c>
      <c r="W470" s="3"/>
      <c r="X470" s="3">
        <v>20</v>
      </c>
      <c r="Y470" s="3">
        <f t="shared" si="49"/>
        <v>65</v>
      </c>
      <c r="Z470" s="7">
        <v>36</v>
      </c>
      <c r="AA470" s="7">
        <f t="shared" si="50"/>
        <v>2340</v>
      </c>
      <c r="AB470" s="3"/>
      <c r="AC470" s="7">
        <v>90</v>
      </c>
      <c r="AD470" s="7">
        <f t="shared" si="51"/>
        <v>5850</v>
      </c>
      <c r="AE470" s="7">
        <f t="shared" si="54"/>
        <v>23.400000000000002</v>
      </c>
      <c r="AF470" s="7">
        <f t="shared" si="52"/>
        <v>1521.0000000000002</v>
      </c>
      <c r="AG470" s="11">
        <f t="shared" si="55"/>
        <v>20.892857142857142</v>
      </c>
      <c r="AH470" s="11">
        <f t="shared" si="53"/>
        <v>1358.0357142857142</v>
      </c>
    </row>
    <row r="471" spans="1:34" ht="155.1" customHeight="1" x14ac:dyDescent="0.45">
      <c r="A471" s="3" t="s">
        <v>91</v>
      </c>
      <c r="B471" s="4" t="s">
        <v>80</v>
      </c>
      <c r="C471" s="3" t="s">
        <v>123</v>
      </c>
      <c r="D471" s="3" t="s">
        <v>100</v>
      </c>
      <c r="E471" s="3" t="s">
        <v>1035</v>
      </c>
      <c r="F471" s="3" t="s">
        <v>1036</v>
      </c>
      <c r="G471" s="3" t="s">
        <v>1037</v>
      </c>
      <c r="H471" s="3" t="s">
        <v>105</v>
      </c>
      <c r="I471" s="5" t="s">
        <v>29</v>
      </c>
      <c r="J471" s="3"/>
      <c r="K471" s="3"/>
      <c r="L471" s="3">
        <v>3</v>
      </c>
      <c r="M471" s="3"/>
      <c r="N471" s="3"/>
      <c r="O471" s="3"/>
      <c r="P471" s="3">
        <v>1</v>
      </c>
      <c r="Q471" s="3"/>
      <c r="R471" s="3"/>
      <c r="S471" s="3"/>
      <c r="T471" s="3"/>
      <c r="U471" s="3"/>
      <c r="V471" s="3">
        <v>1</v>
      </c>
      <c r="W471" s="3"/>
      <c r="X471" s="3">
        <v>1</v>
      </c>
      <c r="Y471" s="3">
        <f t="shared" si="49"/>
        <v>6</v>
      </c>
      <c r="Z471" s="7">
        <v>56</v>
      </c>
      <c r="AA471" s="7">
        <f t="shared" si="50"/>
        <v>336</v>
      </c>
      <c r="AB471" s="3"/>
      <c r="AC471" s="7">
        <v>140</v>
      </c>
      <c r="AD471" s="7">
        <f t="shared" si="51"/>
        <v>840</v>
      </c>
      <c r="AE471" s="7">
        <f t="shared" si="54"/>
        <v>36.4</v>
      </c>
      <c r="AF471" s="7">
        <f t="shared" si="52"/>
        <v>218.39999999999998</v>
      </c>
      <c r="AG471" s="11">
        <f t="shared" si="55"/>
        <v>32.499999999999993</v>
      </c>
      <c r="AH471" s="11">
        <f t="shared" si="53"/>
        <v>194.99999999999994</v>
      </c>
    </row>
    <row r="472" spans="1:34" ht="155.1" customHeight="1" x14ac:dyDescent="0.45">
      <c r="A472" s="3" t="s">
        <v>91</v>
      </c>
      <c r="B472" s="4" t="s">
        <v>80</v>
      </c>
      <c r="C472" s="3" t="s">
        <v>129</v>
      </c>
      <c r="D472" s="3" t="s">
        <v>107</v>
      </c>
      <c r="E472" s="3" t="s">
        <v>1038</v>
      </c>
      <c r="F472" s="3" t="s">
        <v>902</v>
      </c>
      <c r="G472" s="3" t="s">
        <v>1039</v>
      </c>
      <c r="H472" s="3" t="s">
        <v>142</v>
      </c>
      <c r="I472" s="5" t="s">
        <v>29</v>
      </c>
      <c r="J472" s="3"/>
      <c r="K472" s="3"/>
      <c r="L472" s="3"/>
      <c r="M472" s="3"/>
      <c r="N472" s="3"/>
      <c r="O472" s="3"/>
      <c r="P472" s="3"/>
      <c r="Q472" s="3"/>
      <c r="R472" s="3">
        <v>1</v>
      </c>
      <c r="S472" s="3"/>
      <c r="T472" s="3">
        <v>1</v>
      </c>
      <c r="U472" s="3"/>
      <c r="V472" s="3">
        <v>2</v>
      </c>
      <c r="W472" s="3"/>
      <c r="X472" s="3">
        <v>5</v>
      </c>
      <c r="Y472" s="3">
        <f t="shared" si="49"/>
        <v>9</v>
      </c>
      <c r="Z472" s="7">
        <v>76</v>
      </c>
      <c r="AA472" s="7">
        <f t="shared" si="50"/>
        <v>684</v>
      </c>
      <c r="AB472" s="3"/>
      <c r="AC472" s="7">
        <v>190</v>
      </c>
      <c r="AD472" s="7">
        <f t="shared" si="51"/>
        <v>1710</v>
      </c>
      <c r="AE472" s="7">
        <f t="shared" si="54"/>
        <v>49.4</v>
      </c>
      <c r="AF472" s="7">
        <f t="shared" si="52"/>
        <v>444.59999999999997</v>
      </c>
      <c r="AG472" s="11">
        <f t="shared" si="55"/>
        <v>44.107142857142854</v>
      </c>
      <c r="AH472" s="11">
        <f t="shared" si="53"/>
        <v>396.96428571428567</v>
      </c>
    </row>
    <row r="473" spans="1:34" ht="155.1" customHeight="1" x14ac:dyDescent="0.45">
      <c r="A473" s="3" t="s">
        <v>91</v>
      </c>
      <c r="B473" s="4" t="s">
        <v>80</v>
      </c>
      <c r="C473" s="3" t="s">
        <v>321</v>
      </c>
      <c r="D473" s="3" t="s">
        <v>100</v>
      </c>
      <c r="E473" s="3" t="s">
        <v>1040</v>
      </c>
      <c r="F473" s="3" t="s">
        <v>1041</v>
      </c>
      <c r="G473" s="3" t="s">
        <v>1042</v>
      </c>
      <c r="H473" s="3" t="s">
        <v>133</v>
      </c>
      <c r="I473" s="5" t="s">
        <v>29</v>
      </c>
      <c r="J473" s="3"/>
      <c r="K473" s="3"/>
      <c r="L473" s="3"/>
      <c r="M473" s="3"/>
      <c r="N473" s="3"/>
      <c r="O473" s="3"/>
      <c r="P473" s="3">
        <v>3</v>
      </c>
      <c r="Q473" s="3"/>
      <c r="R473" s="3"/>
      <c r="S473" s="3"/>
      <c r="T473" s="3"/>
      <c r="U473" s="3"/>
      <c r="V473" s="3"/>
      <c r="W473" s="3"/>
      <c r="X473" s="3"/>
      <c r="Y473" s="3">
        <f t="shared" si="49"/>
        <v>3</v>
      </c>
      <c r="Z473" s="7">
        <v>112</v>
      </c>
      <c r="AA473" s="7">
        <f t="shared" si="50"/>
        <v>336</v>
      </c>
      <c r="AB473" s="3"/>
      <c r="AC473" s="7">
        <v>280</v>
      </c>
      <c r="AD473" s="7">
        <f t="shared" si="51"/>
        <v>840</v>
      </c>
      <c r="AE473" s="7">
        <f t="shared" si="54"/>
        <v>72.8</v>
      </c>
      <c r="AF473" s="7">
        <f t="shared" si="52"/>
        <v>218.39999999999998</v>
      </c>
      <c r="AG473" s="11">
        <f t="shared" si="55"/>
        <v>64.999999999999986</v>
      </c>
      <c r="AH473" s="11">
        <f t="shared" si="53"/>
        <v>194.99999999999994</v>
      </c>
    </row>
    <row r="474" spans="1:34" ht="155.1" customHeight="1" x14ac:dyDescent="0.45">
      <c r="A474" s="3" t="s">
        <v>91</v>
      </c>
      <c r="B474" s="4" t="s">
        <v>80</v>
      </c>
      <c r="C474" s="3" t="s">
        <v>129</v>
      </c>
      <c r="D474" s="3" t="s">
        <v>100</v>
      </c>
      <c r="E474" s="3" t="s">
        <v>1043</v>
      </c>
      <c r="F474" s="3" t="s">
        <v>354</v>
      </c>
      <c r="G474" s="3" t="s">
        <v>1044</v>
      </c>
      <c r="H474" s="3" t="s">
        <v>133</v>
      </c>
      <c r="I474" s="5" t="s">
        <v>29</v>
      </c>
      <c r="J474" s="3"/>
      <c r="K474" s="3"/>
      <c r="L474" s="3"/>
      <c r="M474" s="3"/>
      <c r="N474" s="3"/>
      <c r="O474" s="3"/>
      <c r="P474" s="3"/>
      <c r="Q474" s="3"/>
      <c r="R474" s="3">
        <v>1</v>
      </c>
      <c r="S474" s="3"/>
      <c r="T474" s="3">
        <v>3</v>
      </c>
      <c r="U474" s="3"/>
      <c r="V474" s="3"/>
      <c r="W474" s="3"/>
      <c r="X474" s="3"/>
      <c r="Y474" s="3">
        <f t="shared" si="49"/>
        <v>4</v>
      </c>
      <c r="Z474" s="7">
        <v>36</v>
      </c>
      <c r="AA474" s="7">
        <f t="shared" si="50"/>
        <v>144</v>
      </c>
      <c r="AB474" s="3"/>
      <c r="AC474" s="7">
        <v>90</v>
      </c>
      <c r="AD474" s="7">
        <f t="shared" si="51"/>
        <v>360</v>
      </c>
      <c r="AE474" s="7">
        <f t="shared" si="54"/>
        <v>23.400000000000002</v>
      </c>
      <c r="AF474" s="7">
        <f t="shared" si="52"/>
        <v>93.600000000000009</v>
      </c>
      <c r="AG474" s="11">
        <f t="shared" si="55"/>
        <v>20.892857142857142</v>
      </c>
      <c r="AH474" s="11">
        <f t="shared" si="53"/>
        <v>83.571428571428569</v>
      </c>
    </row>
    <row r="475" spans="1:34" ht="31.5" x14ac:dyDescent="0.45">
      <c r="A475" s="3" t="s">
        <v>91</v>
      </c>
      <c r="B475" s="4" t="s">
        <v>80</v>
      </c>
      <c r="C475" s="3" t="s">
        <v>129</v>
      </c>
      <c r="D475" s="3" t="s">
        <v>100</v>
      </c>
      <c r="E475" s="3" t="s">
        <v>1043</v>
      </c>
      <c r="F475" s="3" t="s">
        <v>354</v>
      </c>
      <c r="G475" s="3" t="s">
        <v>1044</v>
      </c>
      <c r="H475" s="3" t="s">
        <v>111</v>
      </c>
      <c r="I475" s="5" t="s">
        <v>29</v>
      </c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>
        <v>3</v>
      </c>
      <c r="U475" s="3"/>
      <c r="V475" s="3"/>
      <c r="W475" s="3"/>
      <c r="X475" s="3"/>
      <c r="Y475" s="3">
        <f t="shared" si="49"/>
        <v>3</v>
      </c>
      <c r="Z475" s="7">
        <v>36</v>
      </c>
      <c r="AA475" s="7">
        <f t="shared" si="50"/>
        <v>108</v>
      </c>
      <c r="AB475" s="3"/>
      <c r="AC475" s="7">
        <v>90</v>
      </c>
      <c r="AD475" s="7">
        <f t="shared" si="51"/>
        <v>270</v>
      </c>
      <c r="AE475" s="7">
        <f t="shared" si="54"/>
        <v>23.400000000000002</v>
      </c>
      <c r="AF475" s="7">
        <f t="shared" si="52"/>
        <v>70.2</v>
      </c>
      <c r="AG475" s="11">
        <f t="shared" si="55"/>
        <v>20.892857142857142</v>
      </c>
      <c r="AH475" s="11">
        <f t="shared" si="53"/>
        <v>62.678571428571431</v>
      </c>
    </row>
    <row r="476" spans="1:34" ht="155.1" customHeight="1" x14ac:dyDescent="0.45">
      <c r="A476" s="3" t="s">
        <v>91</v>
      </c>
      <c r="B476" s="4" t="s">
        <v>80</v>
      </c>
      <c r="C476" s="3" t="s">
        <v>129</v>
      </c>
      <c r="D476" s="3" t="s">
        <v>100</v>
      </c>
      <c r="E476" s="3" t="s">
        <v>1043</v>
      </c>
      <c r="F476" s="3" t="s">
        <v>354</v>
      </c>
      <c r="G476" s="3" t="s">
        <v>1044</v>
      </c>
      <c r="H476" s="3" t="s">
        <v>142</v>
      </c>
      <c r="I476" s="5" t="s">
        <v>29</v>
      </c>
      <c r="J476" s="3"/>
      <c r="K476" s="3"/>
      <c r="L476" s="3"/>
      <c r="M476" s="3"/>
      <c r="N476" s="3"/>
      <c r="O476" s="3"/>
      <c r="P476" s="3">
        <v>1</v>
      </c>
      <c r="Q476" s="3"/>
      <c r="R476" s="3">
        <v>1</v>
      </c>
      <c r="S476" s="3"/>
      <c r="T476" s="3"/>
      <c r="U476" s="3"/>
      <c r="V476" s="3"/>
      <c r="W476" s="3"/>
      <c r="X476" s="3">
        <v>1</v>
      </c>
      <c r="Y476" s="3">
        <f t="shared" si="49"/>
        <v>3</v>
      </c>
      <c r="Z476" s="7">
        <v>36</v>
      </c>
      <c r="AA476" s="7">
        <f t="shared" si="50"/>
        <v>108</v>
      </c>
      <c r="AB476" s="3"/>
      <c r="AC476" s="7">
        <v>90</v>
      </c>
      <c r="AD476" s="7">
        <f t="shared" si="51"/>
        <v>270</v>
      </c>
      <c r="AE476" s="7">
        <f t="shared" si="54"/>
        <v>23.400000000000002</v>
      </c>
      <c r="AF476" s="7">
        <f t="shared" si="52"/>
        <v>70.2</v>
      </c>
      <c r="AG476" s="11">
        <f t="shared" si="55"/>
        <v>20.892857142857142</v>
      </c>
      <c r="AH476" s="11">
        <f t="shared" si="53"/>
        <v>62.678571428571431</v>
      </c>
    </row>
    <row r="477" spans="1:34" ht="155.1" customHeight="1" x14ac:dyDescent="0.45">
      <c r="A477" s="3" t="s">
        <v>91</v>
      </c>
      <c r="B477" s="4" t="s">
        <v>80</v>
      </c>
      <c r="C477" s="3" t="s">
        <v>129</v>
      </c>
      <c r="D477" s="3" t="s">
        <v>100</v>
      </c>
      <c r="E477" s="3" t="s">
        <v>1045</v>
      </c>
      <c r="F477" s="3" t="s">
        <v>1046</v>
      </c>
      <c r="G477" s="3" t="s">
        <v>1047</v>
      </c>
      <c r="H477" s="3" t="s">
        <v>133</v>
      </c>
      <c r="I477" s="5" t="s">
        <v>29</v>
      </c>
      <c r="J477" s="3"/>
      <c r="K477" s="3"/>
      <c r="L477" s="3">
        <v>3</v>
      </c>
      <c r="M477" s="3"/>
      <c r="N477" s="3">
        <v>2</v>
      </c>
      <c r="O477" s="3"/>
      <c r="P477" s="3">
        <v>3</v>
      </c>
      <c r="Q477" s="3"/>
      <c r="R477" s="3">
        <v>4</v>
      </c>
      <c r="S477" s="3"/>
      <c r="T477" s="3">
        <v>2</v>
      </c>
      <c r="U477" s="3"/>
      <c r="V477" s="3">
        <v>2</v>
      </c>
      <c r="W477" s="3"/>
      <c r="X477" s="3">
        <v>4</v>
      </c>
      <c r="Y477" s="3">
        <f t="shared" si="49"/>
        <v>20</v>
      </c>
      <c r="Z477" s="7">
        <v>40</v>
      </c>
      <c r="AA477" s="7">
        <f t="shared" si="50"/>
        <v>800</v>
      </c>
      <c r="AB477" s="3"/>
      <c r="AC477" s="7">
        <v>100</v>
      </c>
      <c r="AD477" s="7">
        <f t="shared" si="51"/>
        <v>2000</v>
      </c>
      <c r="AE477" s="7">
        <f t="shared" si="54"/>
        <v>26</v>
      </c>
      <c r="AF477" s="7">
        <f t="shared" si="52"/>
        <v>520</v>
      </c>
      <c r="AG477" s="11">
        <f t="shared" si="55"/>
        <v>23.214285714285712</v>
      </c>
      <c r="AH477" s="11">
        <f t="shared" si="53"/>
        <v>464.28571428571422</v>
      </c>
    </row>
    <row r="478" spans="1:34" ht="155.1" customHeight="1" x14ac:dyDescent="0.45">
      <c r="A478" s="3" t="s">
        <v>91</v>
      </c>
      <c r="B478" s="4" t="s">
        <v>80</v>
      </c>
      <c r="C478" s="3" t="s">
        <v>129</v>
      </c>
      <c r="D478" s="3" t="s">
        <v>100</v>
      </c>
      <c r="E478" s="3" t="s">
        <v>1045</v>
      </c>
      <c r="F478" s="3" t="s">
        <v>1046</v>
      </c>
      <c r="G478" s="3" t="s">
        <v>1047</v>
      </c>
      <c r="H478" s="3" t="s">
        <v>105</v>
      </c>
      <c r="I478" s="5" t="s">
        <v>29</v>
      </c>
      <c r="J478" s="3"/>
      <c r="K478" s="3"/>
      <c r="L478" s="3"/>
      <c r="M478" s="3"/>
      <c r="N478" s="3"/>
      <c r="O478" s="3"/>
      <c r="P478" s="3">
        <v>1</v>
      </c>
      <c r="Q478" s="3"/>
      <c r="R478" s="3"/>
      <c r="S478" s="3"/>
      <c r="T478" s="3">
        <v>3</v>
      </c>
      <c r="U478" s="3"/>
      <c r="V478" s="3">
        <v>1</v>
      </c>
      <c r="W478" s="3"/>
      <c r="X478" s="3">
        <v>3</v>
      </c>
      <c r="Y478" s="3">
        <f t="shared" si="49"/>
        <v>8</v>
      </c>
      <c r="Z478" s="7">
        <v>40</v>
      </c>
      <c r="AA478" s="7">
        <f t="shared" si="50"/>
        <v>320</v>
      </c>
      <c r="AB478" s="3"/>
      <c r="AC478" s="7">
        <v>100</v>
      </c>
      <c r="AD478" s="7">
        <f t="shared" si="51"/>
        <v>800</v>
      </c>
      <c r="AE478" s="7">
        <f t="shared" si="54"/>
        <v>26</v>
      </c>
      <c r="AF478" s="7">
        <f t="shared" si="52"/>
        <v>208</v>
      </c>
      <c r="AG478" s="11">
        <f t="shared" si="55"/>
        <v>23.214285714285712</v>
      </c>
      <c r="AH478" s="11">
        <f t="shared" si="53"/>
        <v>185.71428571428569</v>
      </c>
    </row>
    <row r="479" spans="1:34" ht="155.1" customHeight="1" x14ac:dyDescent="0.45">
      <c r="A479" s="3" t="s">
        <v>91</v>
      </c>
      <c r="B479" s="4" t="s">
        <v>80</v>
      </c>
      <c r="C479" s="3" t="s">
        <v>116</v>
      </c>
      <c r="D479" s="3" t="s">
        <v>107</v>
      </c>
      <c r="E479" s="3" t="s">
        <v>1048</v>
      </c>
      <c r="F479" s="3" t="s">
        <v>1049</v>
      </c>
      <c r="G479" s="3" t="s">
        <v>1050</v>
      </c>
      <c r="H479" s="3" t="s">
        <v>1051</v>
      </c>
      <c r="I479" s="5" t="s">
        <v>29</v>
      </c>
      <c r="J479" s="3"/>
      <c r="K479" s="3"/>
      <c r="L479" s="3"/>
      <c r="M479" s="3"/>
      <c r="N479" s="3"/>
      <c r="O479" s="3"/>
      <c r="P479" s="3">
        <v>3</v>
      </c>
      <c r="Q479" s="3"/>
      <c r="R479" s="3">
        <v>4</v>
      </c>
      <c r="S479" s="3"/>
      <c r="T479" s="3">
        <v>4</v>
      </c>
      <c r="U479" s="3"/>
      <c r="V479" s="3">
        <v>2</v>
      </c>
      <c r="W479" s="3"/>
      <c r="X479" s="3"/>
      <c r="Y479" s="3">
        <f t="shared" si="49"/>
        <v>13</v>
      </c>
      <c r="Z479" s="7">
        <v>116</v>
      </c>
      <c r="AA479" s="7">
        <f t="shared" si="50"/>
        <v>1508</v>
      </c>
      <c r="AB479" s="3"/>
      <c r="AC479" s="7">
        <v>290</v>
      </c>
      <c r="AD479" s="7">
        <f t="shared" si="51"/>
        <v>3770</v>
      </c>
      <c r="AE479" s="7">
        <f t="shared" si="54"/>
        <v>75.400000000000006</v>
      </c>
      <c r="AF479" s="7">
        <f t="shared" si="52"/>
        <v>980.2</v>
      </c>
      <c r="AG479" s="11">
        <f t="shared" si="55"/>
        <v>67.321428571428569</v>
      </c>
      <c r="AH479" s="11">
        <f t="shared" si="53"/>
        <v>875.17857142857144</v>
      </c>
    </row>
    <row r="480" spans="1:34" ht="155.1" customHeight="1" x14ac:dyDescent="0.45">
      <c r="A480" s="3" t="s">
        <v>91</v>
      </c>
      <c r="B480" s="4" t="s">
        <v>80</v>
      </c>
      <c r="C480" s="3" t="s">
        <v>129</v>
      </c>
      <c r="D480" s="3" t="s">
        <v>100</v>
      </c>
      <c r="E480" s="3" t="s">
        <v>1052</v>
      </c>
      <c r="F480" s="3" t="s">
        <v>354</v>
      </c>
      <c r="G480" s="3" t="s">
        <v>1053</v>
      </c>
      <c r="H480" s="3" t="s">
        <v>133</v>
      </c>
      <c r="I480" s="5" t="s">
        <v>29</v>
      </c>
      <c r="J480" s="3"/>
      <c r="K480" s="3"/>
      <c r="L480" s="3"/>
      <c r="M480" s="3"/>
      <c r="N480" s="3"/>
      <c r="O480" s="3"/>
      <c r="P480" s="3"/>
      <c r="Q480" s="3"/>
      <c r="R480" s="3">
        <v>4</v>
      </c>
      <c r="S480" s="3"/>
      <c r="T480" s="3">
        <v>4</v>
      </c>
      <c r="U480" s="3"/>
      <c r="V480" s="3">
        <v>66</v>
      </c>
      <c r="W480" s="3"/>
      <c r="X480" s="3">
        <v>124</v>
      </c>
      <c r="Y480" s="3">
        <f t="shared" si="49"/>
        <v>198</v>
      </c>
      <c r="Z480" s="7">
        <v>48</v>
      </c>
      <c r="AA480" s="7">
        <f t="shared" si="50"/>
        <v>9504</v>
      </c>
      <c r="AB480" s="3"/>
      <c r="AC480" s="7">
        <v>120</v>
      </c>
      <c r="AD480" s="7">
        <f t="shared" si="51"/>
        <v>23760</v>
      </c>
      <c r="AE480" s="7">
        <f t="shared" si="54"/>
        <v>31.200000000000003</v>
      </c>
      <c r="AF480" s="7">
        <f t="shared" si="52"/>
        <v>6177.6</v>
      </c>
      <c r="AG480" s="11">
        <f t="shared" si="55"/>
        <v>27.857142857142858</v>
      </c>
      <c r="AH480" s="11">
        <f t="shared" si="53"/>
        <v>5515.7142857142862</v>
      </c>
    </row>
    <row r="481" spans="1:34" ht="155.1" customHeight="1" x14ac:dyDescent="0.45">
      <c r="A481" s="3" t="s">
        <v>91</v>
      </c>
      <c r="B481" s="4" t="s">
        <v>80</v>
      </c>
      <c r="C481" s="3" t="s">
        <v>129</v>
      </c>
      <c r="D481" s="3" t="s">
        <v>100</v>
      </c>
      <c r="E481" s="3" t="s">
        <v>1052</v>
      </c>
      <c r="F481" s="3" t="s">
        <v>354</v>
      </c>
      <c r="G481" s="3" t="s">
        <v>1053</v>
      </c>
      <c r="H481" s="3" t="s">
        <v>111</v>
      </c>
      <c r="I481" s="5" t="s">
        <v>29</v>
      </c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>
        <v>7</v>
      </c>
      <c r="U481" s="3"/>
      <c r="V481" s="3">
        <v>1</v>
      </c>
      <c r="W481" s="3"/>
      <c r="X481" s="3">
        <v>2</v>
      </c>
      <c r="Y481" s="3">
        <f t="shared" si="49"/>
        <v>10</v>
      </c>
      <c r="Z481" s="7">
        <v>48</v>
      </c>
      <c r="AA481" s="7">
        <f t="shared" si="50"/>
        <v>480</v>
      </c>
      <c r="AB481" s="3"/>
      <c r="AC481" s="7">
        <v>120</v>
      </c>
      <c r="AD481" s="7">
        <f t="shared" si="51"/>
        <v>1200</v>
      </c>
      <c r="AE481" s="7">
        <f t="shared" si="54"/>
        <v>31.200000000000003</v>
      </c>
      <c r="AF481" s="7">
        <f t="shared" si="52"/>
        <v>312</v>
      </c>
      <c r="AG481" s="11">
        <f t="shared" si="55"/>
        <v>27.857142857142858</v>
      </c>
      <c r="AH481" s="11">
        <f t="shared" si="53"/>
        <v>278.57142857142856</v>
      </c>
    </row>
    <row r="482" spans="1:34" ht="155.1" customHeight="1" x14ac:dyDescent="0.45">
      <c r="A482" s="3" t="s">
        <v>91</v>
      </c>
      <c r="B482" s="4" t="s">
        <v>80</v>
      </c>
      <c r="C482" s="3" t="s">
        <v>129</v>
      </c>
      <c r="D482" s="3" t="s">
        <v>100</v>
      </c>
      <c r="E482" s="3" t="s">
        <v>1052</v>
      </c>
      <c r="F482" s="3" t="s">
        <v>354</v>
      </c>
      <c r="G482" s="3" t="s">
        <v>1053</v>
      </c>
      <c r="H482" s="3" t="s">
        <v>142</v>
      </c>
      <c r="I482" s="5" t="s">
        <v>29</v>
      </c>
      <c r="J482" s="3"/>
      <c r="K482" s="3"/>
      <c r="L482" s="3"/>
      <c r="M482" s="3"/>
      <c r="N482" s="3"/>
      <c r="O482" s="3"/>
      <c r="P482" s="3">
        <v>3</v>
      </c>
      <c r="Q482" s="3"/>
      <c r="R482" s="3">
        <v>3</v>
      </c>
      <c r="S482" s="3"/>
      <c r="T482" s="3"/>
      <c r="U482" s="3"/>
      <c r="V482" s="3">
        <v>5</v>
      </c>
      <c r="W482" s="3"/>
      <c r="X482" s="3">
        <v>10</v>
      </c>
      <c r="Y482" s="3">
        <f t="shared" si="49"/>
        <v>21</v>
      </c>
      <c r="Z482" s="7">
        <v>48</v>
      </c>
      <c r="AA482" s="7">
        <f t="shared" si="50"/>
        <v>1008</v>
      </c>
      <c r="AB482" s="3"/>
      <c r="AC482" s="7">
        <v>120</v>
      </c>
      <c r="AD482" s="7">
        <f t="shared" si="51"/>
        <v>2520</v>
      </c>
      <c r="AE482" s="7">
        <f t="shared" si="54"/>
        <v>31.200000000000003</v>
      </c>
      <c r="AF482" s="7">
        <f t="shared" si="52"/>
        <v>655.20000000000005</v>
      </c>
      <c r="AG482" s="11">
        <f t="shared" si="55"/>
        <v>27.857142857142858</v>
      </c>
      <c r="AH482" s="11">
        <f t="shared" si="53"/>
        <v>585</v>
      </c>
    </row>
    <row r="483" spans="1:34" ht="155.1" customHeight="1" x14ac:dyDescent="0.45">
      <c r="A483" s="3" t="s">
        <v>91</v>
      </c>
      <c r="B483" s="4" t="s">
        <v>80</v>
      </c>
      <c r="C483" s="3" t="s">
        <v>214</v>
      </c>
      <c r="D483" s="3" t="s">
        <v>100</v>
      </c>
      <c r="E483" s="3" t="s">
        <v>1054</v>
      </c>
      <c r="F483" s="3" t="s">
        <v>1055</v>
      </c>
      <c r="G483" s="3" t="s">
        <v>1056</v>
      </c>
      <c r="H483" s="3" t="s">
        <v>99</v>
      </c>
      <c r="I483" s="5" t="s">
        <v>29</v>
      </c>
      <c r="J483" s="3"/>
      <c r="K483" s="3"/>
      <c r="L483" s="3"/>
      <c r="M483" s="3"/>
      <c r="N483" s="3">
        <v>1</v>
      </c>
      <c r="O483" s="3"/>
      <c r="P483" s="3">
        <v>1</v>
      </c>
      <c r="Q483" s="3"/>
      <c r="R483" s="3"/>
      <c r="S483" s="3"/>
      <c r="T483" s="3"/>
      <c r="U483" s="3"/>
      <c r="V483" s="3">
        <v>1</v>
      </c>
      <c r="W483" s="3"/>
      <c r="X483" s="3"/>
      <c r="Y483" s="3">
        <f t="shared" si="49"/>
        <v>3</v>
      </c>
      <c r="Z483" s="7">
        <v>72</v>
      </c>
      <c r="AA483" s="7">
        <f t="shared" si="50"/>
        <v>216</v>
      </c>
      <c r="AB483" s="3"/>
      <c r="AC483" s="7">
        <v>180</v>
      </c>
      <c r="AD483" s="7">
        <f t="shared" si="51"/>
        <v>540</v>
      </c>
      <c r="AE483" s="7">
        <f t="shared" si="54"/>
        <v>46.800000000000004</v>
      </c>
      <c r="AF483" s="7">
        <f t="shared" si="52"/>
        <v>140.4</v>
      </c>
      <c r="AG483" s="11">
        <f t="shared" si="55"/>
        <v>41.785714285714285</v>
      </c>
      <c r="AH483" s="11">
        <f t="shared" si="53"/>
        <v>125.35714285714286</v>
      </c>
    </row>
    <row r="484" spans="1:34" ht="155.1" customHeight="1" x14ac:dyDescent="0.45">
      <c r="A484" s="3" t="s">
        <v>91</v>
      </c>
      <c r="B484" s="4" t="s">
        <v>80</v>
      </c>
      <c r="C484" s="3" t="s">
        <v>146</v>
      </c>
      <c r="D484" s="3" t="s">
        <v>100</v>
      </c>
      <c r="E484" s="3" t="s">
        <v>1057</v>
      </c>
      <c r="F484" s="3" t="s">
        <v>1058</v>
      </c>
      <c r="G484" s="3" t="s">
        <v>1059</v>
      </c>
      <c r="H484" s="3" t="s">
        <v>810</v>
      </c>
      <c r="I484" s="5" t="s">
        <v>29</v>
      </c>
      <c r="J484" s="3"/>
      <c r="K484" s="3"/>
      <c r="L484" s="3"/>
      <c r="M484" s="3"/>
      <c r="N484" s="3"/>
      <c r="O484" s="3"/>
      <c r="P484" s="3">
        <v>1</v>
      </c>
      <c r="Q484" s="3"/>
      <c r="R484" s="3">
        <v>2</v>
      </c>
      <c r="S484" s="3"/>
      <c r="T484" s="3">
        <v>2</v>
      </c>
      <c r="U484" s="3"/>
      <c r="V484" s="3">
        <v>3</v>
      </c>
      <c r="W484" s="3"/>
      <c r="X484" s="3">
        <v>3</v>
      </c>
      <c r="Y484" s="3">
        <f t="shared" si="49"/>
        <v>11</v>
      </c>
      <c r="Z484" s="7">
        <v>104</v>
      </c>
      <c r="AA484" s="7">
        <f t="shared" si="50"/>
        <v>1144</v>
      </c>
      <c r="AB484" s="3"/>
      <c r="AC484" s="7">
        <v>260</v>
      </c>
      <c r="AD484" s="7">
        <f t="shared" si="51"/>
        <v>2860</v>
      </c>
      <c r="AE484" s="7">
        <f t="shared" si="54"/>
        <v>67.600000000000009</v>
      </c>
      <c r="AF484" s="7">
        <f t="shared" si="52"/>
        <v>743.60000000000014</v>
      </c>
      <c r="AG484" s="11">
        <f t="shared" si="55"/>
        <v>60.357142857142861</v>
      </c>
      <c r="AH484" s="11">
        <f t="shared" si="53"/>
        <v>663.92857142857144</v>
      </c>
    </row>
    <row r="485" spans="1:34" ht="155.1" customHeight="1" x14ac:dyDescent="0.45">
      <c r="A485" s="3" t="s">
        <v>91</v>
      </c>
      <c r="B485" s="4" t="s">
        <v>80</v>
      </c>
      <c r="C485" s="3" t="s">
        <v>112</v>
      </c>
      <c r="D485" s="3" t="s">
        <v>100</v>
      </c>
      <c r="E485" s="3" t="s">
        <v>1060</v>
      </c>
      <c r="F485" s="3" t="s">
        <v>1061</v>
      </c>
      <c r="G485" s="3" t="s">
        <v>1062</v>
      </c>
      <c r="H485" s="3" t="s">
        <v>104</v>
      </c>
      <c r="I485" s="5" t="s">
        <v>29</v>
      </c>
      <c r="J485" s="3"/>
      <c r="K485" s="3"/>
      <c r="L485" s="3"/>
      <c r="M485" s="3"/>
      <c r="N485" s="3">
        <v>2</v>
      </c>
      <c r="O485" s="3"/>
      <c r="P485" s="3"/>
      <c r="Q485" s="3"/>
      <c r="R485" s="3"/>
      <c r="S485" s="3"/>
      <c r="T485" s="3"/>
      <c r="U485" s="3"/>
      <c r="V485" s="3"/>
      <c r="W485" s="3"/>
      <c r="X485" s="3">
        <v>1</v>
      </c>
      <c r="Y485" s="3">
        <f t="shared" si="49"/>
        <v>3</v>
      </c>
      <c r="Z485" s="7">
        <v>72</v>
      </c>
      <c r="AA485" s="7">
        <f t="shared" si="50"/>
        <v>216</v>
      </c>
      <c r="AB485" s="3"/>
      <c r="AC485" s="7">
        <v>180</v>
      </c>
      <c r="AD485" s="7">
        <f t="shared" si="51"/>
        <v>540</v>
      </c>
      <c r="AE485" s="7">
        <f t="shared" si="54"/>
        <v>46.800000000000004</v>
      </c>
      <c r="AF485" s="7">
        <f t="shared" si="52"/>
        <v>140.4</v>
      </c>
      <c r="AG485" s="11">
        <f t="shared" si="55"/>
        <v>41.785714285714285</v>
      </c>
      <c r="AH485" s="11">
        <f t="shared" si="53"/>
        <v>125.35714285714286</v>
      </c>
    </row>
    <row r="486" spans="1:34" ht="155.1" customHeight="1" x14ac:dyDescent="0.45">
      <c r="A486" s="3" t="s">
        <v>91</v>
      </c>
      <c r="B486" s="4" t="s">
        <v>80</v>
      </c>
      <c r="C486" s="3" t="s">
        <v>112</v>
      </c>
      <c r="D486" s="3" t="s">
        <v>100</v>
      </c>
      <c r="E486" s="3" t="s">
        <v>1060</v>
      </c>
      <c r="F486" s="3" t="s">
        <v>1061</v>
      </c>
      <c r="G486" s="3" t="s">
        <v>1062</v>
      </c>
      <c r="H486" s="3" t="s">
        <v>142</v>
      </c>
      <c r="I486" s="5" t="s">
        <v>29</v>
      </c>
      <c r="J486" s="3"/>
      <c r="K486" s="3"/>
      <c r="L486" s="3"/>
      <c r="M486" s="3"/>
      <c r="N486" s="3"/>
      <c r="O486" s="3"/>
      <c r="P486" s="3">
        <v>3</v>
      </c>
      <c r="Q486" s="3"/>
      <c r="R486" s="3">
        <v>3</v>
      </c>
      <c r="S486" s="3"/>
      <c r="T486" s="3"/>
      <c r="U486" s="3"/>
      <c r="V486" s="3"/>
      <c r="W486" s="3"/>
      <c r="X486" s="3">
        <v>1</v>
      </c>
      <c r="Y486" s="3">
        <f t="shared" si="49"/>
        <v>7</v>
      </c>
      <c r="Z486" s="7">
        <v>72</v>
      </c>
      <c r="AA486" s="7">
        <f t="shared" si="50"/>
        <v>504</v>
      </c>
      <c r="AB486" s="3"/>
      <c r="AC486" s="7">
        <v>180</v>
      </c>
      <c r="AD486" s="7">
        <f t="shared" si="51"/>
        <v>1260</v>
      </c>
      <c r="AE486" s="7">
        <f t="shared" si="54"/>
        <v>46.800000000000004</v>
      </c>
      <c r="AF486" s="7">
        <f t="shared" si="52"/>
        <v>327.60000000000002</v>
      </c>
      <c r="AG486" s="11">
        <f t="shared" si="55"/>
        <v>41.785714285714285</v>
      </c>
      <c r="AH486" s="11">
        <f t="shared" si="53"/>
        <v>292.5</v>
      </c>
    </row>
    <row r="487" spans="1:34" ht="155.1" customHeight="1" x14ac:dyDescent="0.45">
      <c r="A487" s="3" t="s">
        <v>91</v>
      </c>
      <c r="B487" s="4" t="s">
        <v>80</v>
      </c>
      <c r="C487" s="3" t="s">
        <v>88</v>
      </c>
      <c r="D487" s="3" t="s">
        <v>100</v>
      </c>
      <c r="E487" s="3" t="s">
        <v>1063</v>
      </c>
      <c r="F487" s="3" t="s">
        <v>363</v>
      </c>
      <c r="G487" s="3" t="s">
        <v>1064</v>
      </c>
      <c r="H487" s="3" t="s">
        <v>142</v>
      </c>
      <c r="I487" s="5" t="s">
        <v>29</v>
      </c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>
        <v>3</v>
      </c>
      <c r="Y487" s="3">
        <f t="shared" si="49"/>
        <v>3</v>
      </c>
      <c r="Z487" s="7">
        <v>72</v>
      </c>
      <c r="AA487" s="7">
        <f t="shared" si="50"/>
        <v>216</v>
      </c>
      <c r="AB487" s="3"/>
      <c r="AC487" s="7">
        <v>180</v>
      </c>
      <c r="AD487" s="7">
        <f t="shared" si="51"/>
        <v>540</v>
      </c>
      <c r="AE487" s="7">
        <f t="shared" si="54"/>
        <v>46.800000000000004</v>
      </c>
      <c r="AF487" s="7">
        <f t="shared" si="52"/>
        <v>140.4</v>
      </c>
      <c r="AG487" s="11">
        <f t="shared" si="55"/>
        <v>41.785714285714285</v>
      </c>
      <c r="AH487" s="11">
        <f t="shared" si="53"/>
        <v>125.35714285714286</v>
      </c>
    </row>
    <row r="488" spans="1:34" ht="155.1" customHeight="1" x14ac:dyDescent="0.45">
      <c r="A488" s="3" t="s">
        <v>91</v>
      </c>
      <c r="B488" s="4" t="s">
        <v>80</v>
      </c>
      <c r="C488" s="3" t="s">
        <v>129</v>
      </c>
      <c r="D488" s="3" t="s">
        <v>100</v>
      </c>
      <c r="E488" s="3" t="s">
        <v>1065</v>
      </c>
      <c r="F488" s="3" t="s">
        <v>357</v>
      </c>
      <c r="G488" s="3" t="s">
        <v>1066</v>
      </c>
      <c r="H488" s="3" t="s">
        <v>133</v>
      </c>
      <c r="I488" s="5" t="s">
        <v>29</v>
      </c>
      <c r="J488" s="3"/>
      <c r="K488" s="3"/>
      <c r="L488" s="3">
        <v>2</v>
      </c>
      <c r="M488" s="3"/>
      <c r="N488" s="3">
        <v>1</v>
      </c>
      <c r="O488" s="3"/>
      <c r="P488" s="3">
        <v>1</v>
      </c>
      <c r="Q488" s="3"/>
      <c r="R488" s="3"/>
      <c r="S488" s="3"/>
      <c r="T488" s="3">
        <v>5</v>
      </c>
      <c r="U488" s="3"/>
      <c r="V488" s="3">
        <v>3</v>
      </c>
      <c r="W488" s="3"/>
      <c r="X488" s="3">
        <v>6</v>
      </c>
      <c r="Y488" s="3">
        <f t="shared" si="49"/>
        <v>18</v>
      </c>
      <c r="Z488" s="7">
        <v>40</v>
      </c>
      <c r="AA488" s="7">
        <f t="shared" si="50"/>
        <v>720</v>
      </c>
      <c r="AB488" s="3"/>
      <c r="AC488" s="7">
        <v>100</v>
      </c>
      <c r="AD488" s="7">
        <f t="shared" si="51"/>
        <v>1800</v>
      </c>
      <c r="AE488" s="7">
        <f t="shared" si="54"/>
        <v>26</v>
      </c>
      <c r="AF488" s="7">
        <f t="shared" si="52"/>
        <v>468</v>
      </c>
      <c r="AG488" s="11">
        <f t="shared" si="55"/>
        <v>23.214285714285712</v>
      </c>
      <c r="AH488" s="11">
        <f t="shared" si="53"/>
        <v>417.85714285714283</v>
      </c>
    </row>
    <row r="489" spans="1:34" ht="47.25" x14ac:dyDescent="0.45">
      <c r="A489" s="3" t="s">
        <v>91</v>
      </c>
      <c r="B489" s="4" t="s">
        <v>80</v>
      </c>
      <c r="C489" s="3" t="s">
        <v>129</v>
      </c>
      <c r="D489" s="3" t="s">
        <v>100</v>
      </c>
      <c r="E489" s="3" t="s">
        <v>1065</v>
      </c>
      <c r="F489" s="3" t="s">
        <v>357</v>
      </c>
      <c r="G489" s="3" t="s">
        <v>1066</v>
      </c>
      <c r="H489" s="3" t="s">
        <v>371</v>
      </c>
      <c r="I489" s="5" t="s">
        <v>29</v>
      </c>
      <c r="J489" s="3"/>
      <c r="K489" s="3"/>
      <c r="L489" s="3"/>
      <c r="M489" s="3"/>
      <c r="N489" s="3"/>
      <c r="O489" s="3"/>
      <c r="P489" s="3">
        <v>1</v>
      </c>
      <c r="Q489" s="3"/>
      <c r="R489" s="3"/>
      <c r="S489" s="3"/>
      <c r="T489" s="3">
        <v>1</v>
      </c>
      <c r="U489" s="3"/>
      <c r="V489" s="3">
        <v>1</v>
      </c>
      <c r="W489" s="3"/>
      <c r="X489" s="3">
        <v>2</v>
      </c>
      <c r="Y489" s="3">
        <f t="shared" si="49"/>
        <v>5</v>
      </c>
      <c r="Z489" s="7">
        <v>40</v>
      </c>
      <c r="AA489" s="7">
        <f t="shared" si="50"/>
        <v>200</v>
      </c>
      <c r="AB489" s="3"/>
      <c r="AC489" s="7">
        <v>100</v>
      </c>
      <c r="AD489" s="7">
        <f t="shared" si="51"/>
        <v>500</v>
      </c>
      <c r="AE489" s="7">
        <f t="shared" si="54"/>
        <v>26</v>
      </c>
      <c r="AF489" s="7">
        <f t="shared" si="52"/>
        <v>130</v>
      </c>
      <c r="AG489" s="11">
        <f t="shared" si="55"/>
        <v>23.214285714285712</v>
      </c>
      <c r="AH489" s="11">
        <f t="shared" si="53"/>
        <v>116.07142857142856</v>
      </c>
    </row>
    <row r="490" spans="1:34" ht="155.1" customHeight="1" x14ac:dyDescent="0.45">
      <c r="A490" s="3" t="s">
        <v>91</v>
      </c>
      <c r="B490" s="4" t="s">
        <v>80</v>
      </c>
      <c r="C490" s="3" t="s">
        <v>129</v>
      </c>
      <c r="D490" s="3" t="s">
        <v>100</v>
      </c>
      <c r="E490" s="3" t="s">
        <v>1065</v>
      </c>
      <c r="F490" s="3" t="s">
        <v>357</v>
      </c>
      <c r="G490" s="3" t="s">
        <v>1066</v>
      </c>
      <c r="H490" s="3" t="s">
        <v>142</v>
      </c>
      <c r="I490" s="5" t="s">
        <v>29</v>
      </c>
      <c r="J490" s="3"/>
      <c r="K490" s="3"/>
      <c r="L490" s="3">
        <v>4</v>
      </c>
      <c r="M490" s="3"/>
      <c r="N490" s="3">
        <v>1</v>
      </c>
      <c r="O490" s="3"/>
      <c r="P490" s="3"/>
      <c r="Q490" s="3"/>
      <c r="R490" s="3"/>
      <c r="S490" s="3"/>
      <c r="T490" s="3">
        <v>1</v>
      </c>
      <c r="U490" s="3"/>
      <c r="V490" s="3"/>
      <c r="W490" s="3"/>
      <c r="X490" s="3"/>
      <c r="Y490" s="3">
        <f t="shared" si="49"/>
        <v>6</v>
      </c>
      <c r="Z490" s="7">
        <v>40</v>
      </c>
      <c r="AA490" s="7">
        <f t="shared" si="50"/>
        <v>240</v>
      </c>
      <c r="AB490" s="3"/>
      <c r="AC490" s="7">
        <v>100</v>
      </c>
      <c r="AD490" s="7">
        <f t="shared" si="51"/>
        <v>600</v>
      </c>
      <c r="AE490" s="7">
        <f t="shared" si="54"/>
        <v>26</v>
      </c>
      <c r="AF490" s="7">
        <f t="shared" si="52"/>
        <v>156</v>
      </c>
      <c r="AG490" s="11">
        <f t="shared" si="55"/>
        <v>23.214285714285712</v>
      </c>
      <c r="AH490" s="11">
        <f t="shared" si="53"/>
        <v>139.28571428571428</v>
      </c>
    </row>
    <row r="491" spans="1:34" ht="155.1" customHeight="1" x14ac:dyDescent="0.45">
      <c r="A491" s="3" t="s">
        <v>91</v>
      </c>
      <c r="B491" s="4" t="s">
        <v>80</v>
      </c>
      <c r="C491" s="3" t="s">
        <v>129</v>
      </c>
      <c r="D491" s="3" t="s">
        <v>107</v>
      </c>
      <c r="E491" s="3" t="s">
        <v>1067</v>
      </c>
      <c r="F491" s="3" t="s">
        <v>1068</v>
      </c>
      <c r="G491" s="3" t="s">
        <v>1069</v>
      </c>
      <c r="H491" s="3" t="s">
        <v>133</v>
      </c>
      <c r="I491" s="5" t="s">
        <v>29</v>
      </c>
      <c r="J491" s="3"/>
      <c r="K491" s="3"/>
      <c r="L491" s="3"/>
      <c r="M491" s="3"/>
      <c r="N491" s="3"/>
      <c r="O491" s="3"/>
      <c r="P491" s="3"/>
      <c r="Q491" s="3"/>
      <c r="R491" s="3">
        <v>4</v>
      </c>
      <c r="S491" s="3"/>
      <c r="T491" s="3"/>
      <c r="U491" s="3"/>
      <c r="V491" s="3">
        <v>3</v>
      </c>
      <c r="W491" s="3"/>
      <c r="X491" s="3"/>
      <c r="Y491" s="3">
        <f t="shared" si="49"/>
        <v>7</v>
      </c>
      <c r="Z491" s="7">
        <v>36</v>
      </c>
      <c r="AA491" s="7">
        <f t="shared" si="50"/>
        <v>252</v>
      </c>
      <c r="AB491" s="3"/>
      <c r="AC491" s="7">
        <v>90</v>
      </c>
      <c r="AD491" s="7">
        <f t="shared" si="51"/>
        <v>630</v>
      </c>
      <c r="AE491" s="7">
        <f t="shared" si="54"/>
        <v>23.400000000000002</v>
      </c>
      <c r="AF491" s="7">
        <f t="shared" si="52"/>
        <v>163.80000000000001</v>
      </c>
      <c r="AG491" s="11">
        <f t="shared" si="55"/>
        <v>20.892857142857142</v>
      </c>
      <c r="AH491" s="11">
        <f t="shared" si="53"/>
        <v>146.25</v>
      </c>
    </row>
    <row r="492" spans="1:34" ht="155.1" customHeight="1" x14ac:dyDescent="0.45">
      <c r="A492" s="3" t="s">
        <v>91</v>
      </c>
      <c r="B492" s="4" t="s">
        <v>80</v>
      </c>
      <c r="C492" s="3" t="s">
        <v>129</v>
      </c>
      <c r="D492" s="3" t="s">
        <v>100</v>
      </c>
      <c r="E492" s="3" t="s">
        <v>1070</v>
      </c>
      <c r="F492" s="3" t="s">
        <v>363</v>
      </c>
      <c r="G492" s="3" t="s">
        <v>1071</v>
      </c>
      <c r="H492" s="3" t="s">
        <v>104</v>
      </c>
      <c r="I492" s="5" t="s">
        <v>29</v>
      </c>
      <c r="J492" s="3"/>
      <c r="K492" s="3"/>
      <c r="L492" s="3"/>
      <c r="M492" s="3"/>
      <c r="N492" s="3"/>
      <c r="O492" s="3"/>
      <c r="P492" s="3"/>
      <c r="Q492" s="3"/>
      <c r="R492" s="3">
        <v>1</v>
      </c>
      <c r="S492" s="3"/>
      <c r="T492" s="3"/>
      <c r="U492" s="3"/>
      <c r="V492" s="3"/>
      <c r="W492" s="3"/>
      <c r="X492" s="3">
        <v>2</v>
      </c>
      <c r="Y492" s="3">
        <f t="shared" si="49"/>
        <v>3</v>
      </c>
      <c r="Z492" s="7">
        <v>72</v>
      </c>
      <c r="AA492" s="7">
        <f t="shared" si="50"/>
        <v>216</v>
      </c>
      <c r="AB492" s="3"/>
      <c r="AC492" s="7">
        <v>180</v>
      </c>
      <c r="AD492" s="7">
        <f t="shared" si="51"/>
        <v>540</v>
      </c>
      <c r="AE492" s="7">
        <f t="shared" si="54"/>
        <v>46.800000000000004</v>
      </c>
      <c r="AF492" s="7">
        <f t="shared" si="52"/>
        <v>140.4</v>
      </c>
      <c r="AG492" s="11">
        <f t="shared" si="55"/>
        <v>41.785714285714285</v>
      </c>
      <c r="AH492" s="11">
        <f t="shared" si="53"/>
        <v>125.35714285714286</v>
      </c>
    </row>
    <row r="493" spans="1:34" ht="155.1" customHeight="1" x14ac:dyDescent="0.45">
      <c r="A493" s="3" t="s">
        <v>91</v>
      </c>
      <c r="B493" s="4" t="s">
        <v>80</v>
      </c>
      <c r="C493" s="3" t="s">
        <v>146</v>
      </c>
      <c r="D493" s="3" t="s">
        <v>107</v>
      </c>
      <c r="E493" s="3" t="s">
        <v>1072</v>
      </c>
      <c r="F493" s="3" t="s">
        <v>1073</v>
      </c>
      <c r="G493" s="3" t="s">
        <v>1074</v>
      </c>
      <c r="H493" s="3" t="s">
        <v>120</v>
      </c>
      <c r="I493" s="5" t="s">
        <v>29</v>
      </c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>
        <v>28</v>
      </c>
      <c r="W493" s="3"/>
      <c r="X493" s="3">
        <v>32</v>
      </c>
      <c r="Y493" s="3">
        <f t="shared" si="49"/>
        <v>60</v>
      </c>
      <c r="Z493" s="7">
        <v>128</v>
      </c>
      <c r="AA493" s="7">
        <f t="shared" si="50"/>
        <v>7680</v>
      </c>
      <c r="AB493" s="3"/>
      <c r="AC493" s="7">
        <v>320</v>
      </c>
      <c r="AD493" s="7">
        <f t="shared" si="51"/>
        <v>19200</v>
      </c>
      <c r="AE493" s="7">
        <f t="shared" si="54"/>
        <v>83.2</v>
      </c>
      <c r="AF493" s="7">
        <f t="shared" si="52"/>
        <v>4992</v>
      </c>
      <c r="AG493" s="11">
        <f t="shared" si="55"/>
        <v>74.285714285714278</v>
      </c>
      <c r="AH493" s="11">
        <f t="shared" si="53"/>
        <v>4457.1428571428569</v>
      </c>
    </row>
    <row r="494" spans="1:34" ht="155.1" customHeight="1" x14ac:dyDescent="0.45">
      <c r="A494" s="3" t="s">
        <v>91</v>
      </c>
      <c r="B494" s="4" t="s">
        <v>80</v>
      </c>
      <c r="C494" s="3" t="s">
        <v>163</v>
      </c>
      <c r="D494" s="3" t="s">
        <v>107</v>
      </c>
      <c r="E494" s="3" t="s">
        <v>1075</v>
      </c>
      <c r="F494" s="3" t="s">
        <v>1076</v>
      </c>
      <c r="G494" s="3" t="s">
        <v>1077</v>
      </c>
      <c r="H494" s="3" t="s">
        <v>120</v>
      </c>
      <c r="I494" s="5" t="s">
        <v>29</v>
      </c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>
        <v>32</v>
      </c>
      <c r="W494" s="3"/>
      <c r="X494" s="3">
        <v>33</v>
      </c>
      <c r="Y494" s="3">
        <f t="shared" si="49"/>
        <v>65</v>
      </c>
      <c r="Z494" s="7">
        <v>108</v>
      </c>
      <c r="AA494" s="7">
        <f t="shared" si="50"/>
        <v>7020</v>
      </c>
      <c r="AB494" s="3"/>
      <c r="AC494" s="7">
        <v>270</v>
      </c>
      <c r="AD494" s="7">
        <f t="shared" si="51"/>
        <v>17550</v>
      </c>
      <c r="AE494" s="7">
        <f t="shared" si="54"/>
        <v>70.2</v>
      </c>
      <c r="AF494" s="7">
        <f t="shared" si="52"/>
        <v>4563</v>
      </c>
      <c r="AG494" s="11">
        <f t="shared" si="55"/>
        <v>62.678571428571423</v>
      </c>
      <c r="AH494" s="11">
        <f t="shared" si="53"/>
        <v>4074.1071428571427</v>
      </c>
    </row>
    <row r="495" spans="1:34" ht="155.1" customHeight="1" x14ac:dyDescent="0.45">
      <c r="A495" s="3" t="s">
        <v>91</v>
      </c>
      <c r="B495" s="4" t="s">
        <v>80</v>
      </c>
      <c r="C495" s="3" t="s">
        <v>129</v>
      </c>
      <c r="D495" s="3" t="s">
        <v>107</v>
      </c>
      <c r="E495" s="3" t="s">
        <v>1078</v>
      </c>
      <c r="F495" s="3" t="s">
        <v>636</v>
      </c>
      <c r="G495" s="3" t="s">
        <v>1079</v>
      </c>
      <c r="H495" s="3" t="s">
        <v>337</v>
      </c>
      <c r="I495" s="5" t="s">
        <v>20</v>
      </c>
      <c r="J495" s="3"/>
      <c r="K495" s="3"/>
      <c r="L495" s="3"/>
      <c r="M495" s="3"/>
      <c r="N495" s="3"/>
      <c r="O495" s="3"/>
      <c r="P495" s="3"/>
      <c r="Q495" s="3">
        <v>4</v>
      </c>
      <c r="R495" s="3"/>
      <c r="S495" s="3"/>
      <c r="T495" s="3"/>
      <c r="U495" s="3"/>
      <c r="V495" s="3"/>
      <c r="W495" s="3"/>
      <c r="X495" s="3"/>
      <c r="Y495" s="3">
        <f t="shared" si="49"/>
        <v>4</v>
      </c>
      <c r="Z495" s="7">
        <v>32</v>
      </c>
      <c r="AA495" s="7">
        <f t="shared" si="50"/>
        <v>128</v>
      </c>
      <c r="AB495" s="3"/>
      <c r="AC495" s="7">
        <v>80</v>
      </c>
      <c r="AD495" s="7">
        <f t="shared" si="51"/>
        <v>320</v>
      </c>
      <c r="AE495" s="7">
        <f t="shared" si="54"/>
        <v>20.8</v>
      </c>
      <c r="AF495" s="7">
        <f t="shared" si="52"/>
        <v>83.2</v>
      </c>
      <c r="AG495" s="11">
        <f t="shared" si="55"/>
        <v>18.571428571428569</v>
      </c>
      <c r="AH495" s="11">
        <f t="shared" si="53"/>
        <v>74.285714285714278</v>
      </c>
    </row>
    <row r="496" spans="1:34" ht="155.1" customHeight="1" x14ac:dyDescent="0.45">
      <c r="A496" s="3" t="s">
        <v>91</v>
      </c>
      <c r="B496" s="4" t="s">
        <v>80</v>
      </c>
      <c r="C496" s="3" t="s">
        <v>129</v>
      </c>
      <c r="D496" s="3" t="s">
        <v>100</v>
      </c>
      <c r="E496" s="3" t="s">
        <v>1080</v>
      </c>
      <c r="F496" s="3" t="s">
        <v>1046</v>
      </c>
      <c r="G496" s="3" t="s">
        <v>1081</v>
      </c>
      <c r="H496" s="3" t="s">
        <v>133</v>
      </c>
      <c r="I496" s="5" t="s">
        <v>20</v>
      </c>
      <c r="J496" s="3"/>
      <c r="K496" s="3"/>
      <c r="L496" s="3"/>
      <c r="M496" s="3">
        <v>1</v>
      </c>
      <c r="N496" s="3">
        <v>1</v>
      </c>
      <c r="O496" s="3"/>
      <c r="P496" s="3"/>
      <c r="Q496" s="3">
        <v>1</v>
      </c>
      <c r="R496" s="3"/>
      <c r="S496" s="3"/>
      <c r="T496" s="3"/>
      <c r="U496" s="3"/>
      <c r="V496" s="3"/>
      <c r="W496" s="3"/>
      <c r="X496" s="3"/>
      <c r="Y496" s="3">
        <f t="shared" si="49"/>
        <v>3</v>
      </c>
      <c r="Z496" s="7">
        <v>32</v>
      </c>
      <c r="AA496" s="7">
        <f t="shared" si="50"/>
        <v>96</v>
      </c>
      <c r="AB496" s="3"/>
      <c r="AC496" s="7">
        <v>80</v>
      </c>
      <c r="AD496" s="7">
        <f t="shared" si="51"/>
        <v>240</v>
      </c>
      <c r="AE496" s="7">
        <f t="shared" si="54"/>
        <v>20.8</v>
      </c>
      <c r="AF496" s="7">
        <f t="shared" si="52"/>
        <v>62.400000000000006</v>
      </c>
      <c r="AG496" s="11">
        <f t="shared" si="55"/>
        <v>18.571428571428569</v>
      </c>
      <c r="AH496" s="11">
        <f t="shared" si="53"/>
        <v>55.714285714285708</v>
      </c>
    </row>
    <row r="497" spans="1:34" ht="155.1" customHeight="1" x14ac:dyDescent="0.45">
      <c r="A497" s="3" t="s">
        <v>91</v>
      </c>
      <c r="B497" s="4" t="s">
        <v>80</v>
      </c>
      <c r="C497" s="3" t="s">
        <v>129</v>
      </c>
      <c r="D497" s="3" t="s">
        <v>100</v>
      </c>
      <c r="E497" s="3" t="s">
        <v>1080</v>
      </c>
      <c r="F497" s="3" t="s">
        <v>1046</v>
      </c>
      <c r="G497" s="3" t="s">
        <v>1081</v>
      </c>
      <c r="H497" s="3" t="s">
        <v>105</v>
      </c>
      <c r="I497" s="5" t="s">
        <v>20</v>
      </c>
      <c r="J497" s="3"/>
      <c r="K497" s="3"/>
      <c r="L497" s="3">
        <v>2</v>
      </c>
      <c r="M497" s="3">
        <v>2</v>
      </c>
      <c r="N497" s="3"/>
      <c r="O497" s="3">
        <v>1</v>
      </c>
      <c r="P497" s="3">
        <v>1</v>
      </c>
      <c r="Q497" s="3">
        <v>1</v>
      </c>
      <c r="R497" s="3"/>
      <c r="S497" s="3"/>
      <c r="T497" s="3"/>
      <c r="U497" s="3"/>
      <c r="V497" s="3"/>
      <c r="W497" s="3"/>
      <c r="X497" s="3"/>
      <c r="Y497" s="3">
        <f t="shared" si="49"/>
        <v>7</v>
      </c>
      <c r="Z497" s="7">
        <v>32</v>
      </c>
      <c r="AA497" s="7">
        <f t="shared" si="50"/>
        <v>224</v>
      </c>
      <c r="AB497" s="3"/>
      <c r="AC497" s="7">
        <v>80</v>
      </c>
      <c r="AD497" s="7">
        <f t="shared" si="51"/>
        <v>560</v>
      </c>
      <c r="AE497" s="7">
        <f t="shared" si="54"/>
        <v>20.8</v>
      </c>
      <c r="AF497" s="7">
        <f t="shared" si="52"/>
        <v>145.6</v>
      </c>
      <c r="AG497" s="11">
        <f t="shared" si="55"/>
        <v>18.571428571428569</v>
      </c>
      <c r="AH497" s="11">
        <f t="shared" si="53"/>
        <v>130</v>
      </c>
    </row>
    <row r="498" spans="1:34" ht="155.1" customHeight="1" x14ac:dyDescent="0.45">
      <c r="A498" s="3" t="s">
        <v>91</v>
      </c>
      <c r="B498" s="4" t="s">
        <v>80</v>
      </c>
      <c r="C498" s="3" t="s">
        <v>112</v>
      </c>
      <c r="D498" s="3" t="s">
        <v>100</v>
      </c>
      <c r="E498" s="3" t="s">
        <v>1082</v>
      </c>
      <c r="F498" s="3" t="s">
        <v>1036</v>
      </c>
      <c r="G498" s="3" t="s">
        <v>1083</v>
      </c>
      <c r="H498" s="3" t="s">
        <v>105</v>
      </c>
      <c r="I498" s="5" t="s">
        <v>20</v>
      </c>
      <c r="J498" s="3"/>
      <c r="K498" s="3">
        <v>2</v>
      </c>
      <c r="L498" s="3"/>
      <c r="M498" s="3"/>
      <c r="N498" s="3"/>
      <c r="O498" s="3">
        <v>3</v>
      </c>
      <c r="P498" s="3"/>
      <c r="Q498" s="3"/>
      <c r="R498" s="3"/>
      <c r="S498" s="3"/>
      <c r="T498" s="3"/>
      <c r="U498" s="3"/>
      <c r="V498" s="3"/>
      <c r="W498" s="3"/>
      <c r="X498" s="3"/>
      <c r="Y498" s="3">
        <f t="shared" si="49"/>
        <v>5</v>
      </c>
      <c r="Z498" s="7">
        <v>48</v>
      </c>
      <c r="AA498" s="7">
        <f t="shared" si="50"/>
        <v>240</v>
      </c>
      <c r="AB498" s="3"/>
      <c r="AC498" s="7">
        <v>120</v>
      </c>
      <c r="AD498" s="7">
        <f t="shared" si="51"/>
        <v>600</v>
      </c>
      <c r="AE498" s="7">
        <f t="shared" si="54"/>
        <v>31.200000000000003</v>
      </c>
      <c r="AF498" s="7">
        <f t="shared" si="52"/>
        <v>156</v>
      </c>
      <c r="AG498" s="11">
        <f t="shared" si="55"/>
        <v>27.857142857142858</v>
      </c>
      <c r="AH498" s="11">
        <f t="shared" si="53"/>
        <v>139.28571428571428</v>
      </c>
    </row>
    <row r="499" spans="1:34" ht="155.1" customHeight="1" x14ac:dyDescent="0.45">
      <c r="A499" s="3" t="s">
        <v>91</v>
      </c>
      <c r="B499" s="4" t="s">
        <v>80</v>
      </c>
      <c r="C499" s="3" t="s">
        <v>194</v>
      </c>
      <c r="D499" s="3" t="s">
        <v>100</v>
      </c>
      <c r="E499" s="3" t="s">
        <v>1084</v>
      </c>
      <c r="F499" s="3" t="s">
        <v>395</v>
      </c>
      <c r="G499" s="3" t="s">
        <v>1085</v>
      </c>
      <c r="H499" s="3" t="s">
        <v>111</v>
      </c>
      <c r="I499" s="5" t="s">
        <v>11</v>
      </c>
      <c r="J499" s="3">
        <v>1</v>
      </c>
      <c r="K499" s="3">
        <v>2</v>
      </c>
      <c r="L499" s="3">
        <v>1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>
        <f t="shared" si="49"/>
        <v>4</v>
      </c>
      <c r="Z499" s="7">
        <v>32</v>
      </c>
      <c r="AA499" s="7">
        <f t="shared" si="50"/>
        <v>128</v>
      </c>
      <c r="AB499" s="3"/>
      <c r="AC499" s="7">
        <v>80</v>
      </c>
      <c r="AD499" s="7">
        <f t="shared" si="51"/>
        <v>320</v>
      </c>
      <c r="AE499" s="7">
        <f t="shared" si="54"/>
        <v>20.8</v>
      </c>
      <c r="AF499" s="7">
        <f t="shared" si="52"/>
        <v>83.2</v>
      </c>
      <c r="AG499" s="11">
        <f t="shared" si="55"/>
        <v>18.571428571428569</v>
      </c>
      <c r="AH499" s="11">
        <f t="shared" si="53"/>
        <v>74.285714285714278</v>
      </c>
    </row>
    <row r="500" spans="1:34" ht="155.1" customHeight="1" x14ac:dyDescent="0.45">
      <c r="A500" s="3" t="s">
        <v>91</v>
      </c>
      <c r="B500" s="4" t="s">
        <v>80</v>
      </c>
      <c r="C500" s="3" t="s">
        <v>194</v>
      </c>
      <c r="D500" s="3" t="s">
        <v>100</v>
      </c>
      <c r="E500" s="3" t="s">
        <v>1084</v>
      </c>
      <c r="F500" s="3" t="s">
        <v>395</v>
      </c>
      <c r="G500" s="3" t="s">
        <v>1085</v>
      </c>
      <c r="H500" s="3" t="s">
        <v>142</v>
      </c>
      <c r="I500" s="5" t="s">
        <v>11</v>
      </c>
      <c r="J500" s="3">
        <v>1</v>
      </c>
      <c r="K500" s="3">
        <v>1</v>
      </c>
      <c r="L500" s="3">
        <v>2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>
        <f t="shared" si="49"/>
        <v>4</v>
      </c>
      <c r="Z500" s="7">
        <v>32</v>
      </c>
      <c r="AA500" s="7">
        <f t="shared" si="50"/>
        <v>128</v>
      </c>
      <c r="AB500" s="3"/>
      <c r="AC500" s="7">
        <v>80</v>
      </c>
      <c r="AD500" s="7">
        <f t="shared" si="51"/>
        <v>320</v>
      </c>
      <c r="AE500" s="7">
        <f t="shared" si="54"/>
        <v>20.8</v>
      </c>
      <c r="AF500" s="7">
        <f t="shared" si="52"/>
        <v>83.2</v>
      </c>
      <c r="AG500" s="11">
        <f t="shared" si="55"/>
        <v>18.571428571428569</v>
      </c>
      <c r="AH500" s="11">
        <f t="shared" si="53"/>
        <v>74.285714285714278</v>
      </c>
    </row>
    <row r="501" spans="1:34" ht="155.1" customHeight="1" x14ac:dyDescent="0.45">
      <c r="A501" s="3" t="s">
        <v>91</v>
      </c>
      <c r="B501" s="4" t="s">
        <v>80</v>
      </c>
      <c r="C501" s="3" t="s">
        <v>138</v>
      </c>
      <c r="D501" s="3" t="s">
        <v>82</v>
      </c>
      <c r="E501" s="3" t="s">
        <v>1086</v>
      </c>
      <c r="F501" s="3" t="s">
        <v>605</v>
      </c>
      <c r="G501" s="3" t="s">
        <v>1087</v>
      </c>
      <c r="H501" s="3" t="s">
        <v>99</v>
      </c>
      <c r="I501" s="5" t="s">
        <v>20</v>
      </c>
      <c r="J501" s="3"/>
      <c r="K501" s="3">
        <v>3</v>
      </c>
      <c r="L501" s="3">
        <v>5</v>
      </c>
      <c r="M501" s="3">
        <v>1</v>
      </c>
      <c r="N501" s="3">
        <v>3</v>
      </c>
      <c r="O501" s="3">
        <v>5</v>
      </c>
      <c r="P501" s="3">
        <v>2</v>
      </c>
      <c r="Q501" s="3">
        <v>1</v>
      </c>
      <c r="R501" s="3"/>
      <c r="S501" s="3"/>
      <c r="T501" s="3"/>
      <c r="U501" s="3"/>
      <c r="V501" s="3"/>
      <c r="W501" s="3"/>
      <c r="X501" s="3"/>
      <c r="Y501" s="3">
        <f t="shared" si="49"/>
        <v>20</v>
      </c>
      <c r="Z501" s="7">
        <v>36</v>
      </c>
      <c r="AA501" s="7">
        <f t="shared" si="50"/>
        <v>720</v>
      </c>
      <c r="AB501" s="3"/>
      <c r="AC501" s="7">
        <v>90</v>
      </c>
      <c r="AD501" s="7">
        <f t="shared" si="51"/>
        <v>1800</v>
      </c>
      <c r="AE501" s="7">
        <f t="shared" si="54"/>
        <v>23.400000000000002</v>
      </c>
      <c r="AF501" s="7">
        <f t="shared" si="52"/>
        <v>468.00000000000006</v>
      </c>
      <c r="AG501" s="11">
        <f t="shared" si="55"/>
        <v>20.892857142857142</v>
      </c>
      <c r="AH501" s="11">
        <f t="shared" si="53"/>
        <v>417.85714285714283</v>
      </c>
    </row>
    <row r="502" spans="1:34" ht="155.1" customHeight="1" x14ac:dyDescent="0.45">
      <c r="A502" s="3" t="s">
        <v>91</v>
      </c>
      <c r="B502" s="4" t="s">
        <v>80</v>
      </c>
      <c r="C502" s="3" t="s">
        <v>138</v>
      </c>
      <c r="D502" s="3" t="s">
        <v>82</v>
      </c>
      <c r="E502" s="3" t="s">
        <v>1086</v>
      </c>
      <c r="F502" s="3" t="s">
        <v>605</v>
      </c>
      <c r="G502" s="3" t="s">
        <v>1087</v>
      </c>
      <c r="H502" s="3" t="s">
        <v>105</v>
      </c>
      <c r="I502" s="5" t="s">
        <v>20</v>
      </c>
      <c r="J502" s="3"/>
      <c r="K502" s="3">
        <v>1</v>
      </c>
      <c r="L502" s="3">
        <v>5</v>
      </c>
      <c r="M502" s="3">
        <v>3</v>
      </c>
      <c r="N502" s="3">
        <v>2</v>
      </c>
      <c r="O502" s="3">
        <v>3</v>
      </c>
      <c r="P502" s="3">
        <v>13</v>
      </c>
      <c r="Q502" s="3">
        <v>12</v>
      </c>
      <c r="R502" s="3"/>
      <c r="S502" s="3"/>
      <c r="T502" s="3"/>
      <c r="U502" s="3"/>
      <c r="V502" s="3"/>
      <c r="W502" s="3"/>
      <c r="X502" s="3"/>
      <c r="Y502" s="3">
        <f t="shared" si="49"/>
        <v>39</v>
      </c>
      <c r="Z502" s="7">
        <v>36</v>
      </c>
      <c r="AA502" s="7">
        <f t="shared" si="50"/>
        <v>1404</v>
      </c>
      <c r="AB502" s="3"/>
      <c r="AC502" s="7">
        <v>90</v>
      </c>
      <c r="AD502" s="7">
        <f t="shared" si="51"/>
        <v>3510</v>
      </c>
      <c r="AE502" s="7">
        <f t="shared" si="54"/>
        <v>23.400000000000002</v>
      </c>
      <c r="AF502" s="7">
        <f t="shared" si="52"/>
        <v>912.60000000000014</v>
      </c>
      <c r="AG502" s="11">
        <f t="shared" si="55"/>
        <v>20.892857142857142</v>
      </c>
      <c r="AH502" s="11">
        <f t="shared" si="53"/>
        <v>814.82142857142856</v>
      </c>
    </row>
    <row r="503" spans="1:34" ht="155.1" customHeight="1" x14ac:dyDescent="0.45">
      <c r="A503" s="3" t="s">
        <v>91</v>
      </c>
      <c r="B503" s="4" t="s">
        <v>80</v>
      </c>
      <c r="C503" s="3" t="s">
        <v>138</v>
      </c>
      <c r="D503" s="3" t="s">
        <v>82</v>
      </c>
      <c r="E503" s="3" t="s">
        <v>1088</v>
      </c>
      <c r="F503" s="3" t="s">
        <v>140</v>
      </c>
      <c r="G503" s="3" t="s">
        <v>1089</v>
      </c>
      <c r="H503" s="3" t="s">
        <v>142</v>
      </c>
      <c r="I503" s="5" t="s">
        <v>20</v>
      </c>
      <c r="J503" s="3"/>
      <c r="K503" s="3">
        <v>1</v>
      </c>
      <c r="L503" s="3">
        <v>1</v>
      </c>
      <c r="M503" s="3">
        <v>2</v>
      </c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>
        <f t="shared" si="49"/>
        <v>4</v>
      </c>
      <c r="Z503" s="7">
        <v>28</v>
      </c>
      <c r="AA503" s="7">
        <f t="shared" si="50"/>
        <v>112</v>
      </c>
      <c r="AB503" s="3"/>
      <c r="AC503" s="7">
        <v>70</v>
      </c>
      <c r="AD503" s="7">
        <f t="shared" si="51"/>
        <v>280</v>
      </c>
      <c r="AE503" s="7">
        <f t="shared" si="54"/>
        <v>18.2</v>
      </c>
      <c r="AF503" s="7">
        <f t="shared" si="52"/>
        <v>72.8</v>
      </c>
      <c r="AG503" s="11">
        <f t="shared" si="55"/>
        <v>16.249999999999996</v>
      </c>
      <c r="AH503" s="11">
        <f t="shared" si="53"/>
        <v>64.999999999999986</v>
      </c>
    </row>
    <row r="504" spans="1:34" ht="155.1" customHeight="1" x14ac:dyDescent="0.45">
      <c r="A504" s="3" t="s">
        <v>91</v>
      </c>
      <c r="B504" s="4" t="s">
        <v>80</v>
      </c>
      <c r="C504" s="3" t="s">
        <v>129</v>
      </c>
      <c r="D504" s="3" t="s">
        <v>107</v>
      </c>
      <c r="E504" s="3" t="s">
        <v>1090</v>
      </c>
      <c r="F504" s="3" t="s">
        <v>1091</v>
      </c>
      <c r="G504" s="3" t="s">
        <v>1092</v>
      </c>
      <c r="H504" s="3" t="s">
        <v>133</v>
      </c>
      <c r="I504" s="5" t="s">
        <v>29</v>
      </c>
      <c r="J504" s="3"/>
      <c r="K504" s="3"/>
      <c r="L504" s="3"/>
      <c r="M504" s="3"/>
      <c r="N504" s="3"/>
      <c r="O504" s="3"/>
      <c r="P504" s="3">
        <v>1</v>
      </c>
      <c r="Q504" s="3"/>
      <c r="R504" s="3">
        <v>2</v>
      </c>
      <c r="S504" s="3"/>
      <c r="T504" s="3"/>
      <c r="U504" s="3"/>
      <c r="V504" s="3">
        <v>1</v>
      </c>
      <c r="W504" s="3"/>
      <c r="X504" s="3"/>
      <c r="Y504" s="3">
        <f t="shared" si="49"/>
        <v>4</v>
      </c>
      <c r="Z504" s="7">
        <v>44</v>
      </c>
      <c r="AA504" s="7">
        <f t="shared" si="50"/>
        <v>176</v>
      </c>
      <c r="AB504" s="3"/>
      <c r="AC504" s="7">
        <v>110</v>
      </c>
      <c r="AD504" s="7">
        <f t="shared" si="51"/>
        <v>440</v>
      </c>
      <c r="AE504" s="7">
        <f t="shared" si="54"/>
        <v>28.6</v>
      </c>
      <c r="AF504" s="7">
        <f t="shared" si="52"/>
        <v>114.4</v>
      </c>
      <c r="AG504" s="11">
        <f t="shared" si="55"/>
        <v>25.535714285714285</v>
      </c>
      <c r="AH504" s="11">
        <f t="shared" si="53"/>
        <v>102.14285714285714</v>
      </c>
    </row>
    <row r="505" spans="1:34" ht="155.1" customHeight="1" x14ac:dyDescent="0.45">
      <c r="A505" s="3" t="s">
        <v>91</v>
      </c>
      <c r="B505" s="4" t="s">
        <v>80</v>
      </c>
      <c r="C505" s="3" t="s">
        <v>138</v>
      </c>
      <c r="D505" s="3" t="s">
        <v>82</v>
      </c>
      <c r="E505" s="3" t="s">
        <v>1093</v>
      </c>
      <c r="F505" s="3" t="s">
        <v>605</v>
      </c>
      <c r="G505" s="3" t="s">
        <v>1094</v>
      </c>
      <c r="H505" s="3" t="s">
        <v>341</v>
      </c>
      <c r="I505" s="5" t="s">
        <v>29</v>
      </c>
      <c r="J505" s="3"/>
      <c r="K505" s="3"/>
      <c r="L505" s="3"/>
      <c r="M505" s="3"/>
      <c r="N505" s="3"/>
      <c r="O505" s="3"/>
      <c r="P505" s="3"/>
      <c r="Q505" s="3"/>
      <c r="R505" s="3">
        <v>1</v>
      </c>
      <c r="S505" s="3"/>
      <c r="T505" s="3">
        <v>4</v>
      </c>
      <c r="U505" s="3"/>
      <c r="V505" s="3">
        <v>2</v>
      </c>
      <c r="W505" s="3"/>
      <c r="X505" s="3"/>
      <c r="Y505" s="3">
        <f t="shared" si="49"/>
        <v>7</v>
      </c>
      <c r="Z505" s="7">
        <v>40</v>
      </c>
      <c r="AA505" s="7">
        <f t="shared" si="50"/>
        <v>280</v>
      </c>
      <c r="AB505" s="3"/>
      <c r="AC505" s="7">
        <v>100</v>
      </c>
      <c r="AD505" s="7">
        <f t="shared" si="51"/>
        <v>700</v>
      </c>
      <c r="AE505" s="7">
        <f t="shared" si="54"/>
        <v>26</v>
      </c>
      <c r="AF505" s="7">
        <f t="shared" si="52"/>
        <v>182</v>
      </c>
      <c r="AG505" s="11">
        <f t="shared" si="55"/>
        <v>23.214285714285712</v>
      </c>
      <c r="AH505" s="11">
        <f t="shared" si="53"/>
        <v>162.49999999999997</v>
      </c>
    </row>
    <row r="506" spans="1:34" ht="155.1" customHeight="1" x14ac:dyDescent="0.45">
      <c r="A506" s="3" t="s">
        <v>91</v>
      </c>
      <c r="B506" s="4" t="s">
        <v>80</v>
      </c>
      <c r="C506" s="3" t="s">
        <v>138</v>
      </c>
      <c r="D506" s="3" t="s">
        <v>82</v>
      </c>
      <c r="E506" s="3" t="s">
        <v>1093</v>
      </c>
      <c r="F506" s="3" t="s">
        <v>605</v>
      </c>
      <c r="G506" s="3" t="s">
        <v>1094</v>
      </c>
      <c r="H506" s="3" t="s">
        <v>99</v>
      </c>
      <c r="I506" s="5" t="s">
        <v>29</v>
      </c>
      <c r="J506" s="3"/>
      <c r="K506" s="3"/>
      <c r="L506" s="3">
        <v>1</v>
      </c>
      <c r="M506" s="3"/>
      <c r="N506" s="3"/>
      <c r="O506" s="3"/>
      <c r="P506" s="3">
        <v>1</v>
      </c>
      <c r="Q506" s="3"/>
      <c r="R506" s="3">
        <v>2</v>
      </c>
      <c r="S506" s="3"/>
      <c r="T506" s="3">
        <v>1</v>
      </c>
      <c r="U506" s="3"/>
      <c r="V506" s="3">
        <v>9</v>
      </c>
      <c r="W506" s="3"/>
      <c r="X506" s="3">
        <v>6</v>
      </c>
      <c r="Y506" s="3">
        <f t="shared" si="49"/>
        <v>20</v>
      </c>
      <c r="Z506" s="7">
        <v>40</v>
      </c>
      <c r="AA506" s="7">
        <f t="shared" si="50"/>
        <v>800</v>
      </c>
      <c r="AB506" s="3"/>
      <c r="AC506" s="7">
        <v>100</v>
      </c>
      <c r="AD506" s="7">
        <f t="shared" si="51"/>
        <v>2000</v>
      </c>
      <c r="AE506" s="7">
        <f t="shared" si="54"/>
        <v>26</v>
      </c>
      <c r="AF506" s="7">
        <f t="shared" si="52"/>
        <v>520</v>
      </c>
      <c r="AG506" s="11">
        <f t="shared" si="55"/>
        <v>23.214285714285712</v>
      </c>
      <c r="AH506" s="11">
        <f t="shared" si="53"/>
        <v>464.28571428571422</v>
      </c>
    </row>
    <row r="507" spans="1:34" ht="155.1" customHeight="1" x14ac:dyDescent="0.45">
      <c r="A507" s="3" t="s">
        <v>91</v>
      </c>
      <c r="B507" s="4" t="s">
        <v>80</v>
      </c>
      <c r="C507" s="3" t="s">
        <v>138</v>
      </c>
      <c r="D507" s="3" t="s">
        <v>82</v>
      </c>
      <c r="E507" s="3" t="s">
        <v>1093</v>
      </c>
      <c r="F507" s="3" t="s">
        <v>605</v>
      </c>
      <c r="G507" s="3" t="s">
        <v>1094</v>
      </c>
      <c r="H507" s="3" t="s">
        <v>105</v>
      </c>
      <c r="I507" s="5" t="s">
        <v>29</v>
      </c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>
        <v>4</v>
      </c>
      <c r="U507" s="3"/>
      <c r="V507" s="3">
        <v>3</v>
      </c>
      <c r="W507" s="3"/>
      <c r="X507" s="3"/>
      <c r="Y507" s="3">
        <f t="shared" si="49"/>
        <v>7</v>
      </c>
      <c r="Z507" s="7">
        <v>40</v>
      </c>
      <c r="AA507" s="7">
        <f t="shared" si="50"/>
        <v>280</v>
      </c>
      <c r="AB507" s="3"/>
      <c r="AC507" s="7">
        <v>100</v>
      </c>
      <c r="AD507" s="7">
        <f t="shared" si="51"/>
        <v>700</v>
      </c>
      <c r="AE507" s="7">
        <f t="shared" si="54"/>
        <v>26</v>
      </c>
      <c r="AF507" s="7">
        <f t="shared" si="52"/>
        <v>182</v>
      </c>
      <c r="AG507" s="11">
        <f t="shared" si="55"/>
        <v>23.214285714285712</v>
      </c>
      <c r="AH507" s="11">
        <f t="shared" si="53"/>
        <v>162.49999999999997</v>
      </c>
    </row>
    <row r="508" spans="1:34" ht="155.1" customHeight="1" x14ac:dyDescent="0.45">
      <c r="A508" s="3" t="s">
        <v>91</v>
      </c>
      <c r="B508" s="4" t="s">
        <v>80</v>
      </c>
      <c r="C508" s="3" t="s">
        <v>138</v>
      </c>
      <c r="D508" s="3" t="s">
        <v>82</v>
      </c>
      <c r="E508" s="3" t="s">
        <v>1095</v>
      </c>
      <c r="F508" s="3" t="s">
        <v>605</v>
      </c>
      <c r="G508" s="3" t="s">
        <v>1096</v>
      </c>
      <c r="H508" s="3" t="s">
        <v>142</v>
      </c>
      <c r="I508" s="5" t="s">
        <v>29</v>
      </c>
      <c r="J508" s="3"/>
      <c r="K508" s="3"/>
      <c r="L508" s="3"/>
      <c r="M508" s="3"/>
      <c r="N508" s="3"/>
      <c r="O508" s="3"/>
      <c r="P508" s="3">
        <v>1</v>
      </c>
      <c r="Q508" s="3"/>
      <c r="R508" s="3">
        <v>3</v>
      </c>
      <c r="S508" s="3"/>
      <c r="T508" s="3">
        <v>2</v>
      </c>
      <c r="U508" s="3"/>
      <c r="V508" s="3"/>
      <c r="W508" s="3"/>
      <c r="X508" s="3"/>
      <c r="Y508" s="3">
        <f t="shared" si="49"/>
        <v>6</v>
      </c>
      <c r="Z508" s="7">
        <v>48</v>
      </c>
      <c r="AA508" s="7">
        <f t="shared" si="50"/>
        <v>288</v>
      </c>
      <c r="AB508" s="3"/>
      <c r="AC508" s="7">
        <v>120</v>
      </c>
      <c r="AD508" s="7">
        <f t="shared" si="51"/>
        <v>720</v>
      </c>
      <c r="AE508" s="7">
        <f t="shared" si="54"/>
        <v>31.200000000000003</v>
      </c>
      <c r="AF508" s="7">
        <f t="shared" si="52"/>
        <v>187.20000000000002</v>
      </c>
      <c r="AG508" s="11">
        <f t="shared" si="55"/>
        <v>27.857142857142858</v>
      </c>
      <c r="AH508" s="11">
        <f t="shared" si="53"/>
        <v>167.14285714285714</v>
      </c>
    </row>
    <row r="509" spans="1:34" ht="155.1" customHeight="1" x14ac:dyDescent="0.45">
      <c r="A509" s="3" t="s">
        <v>91</v>
      </c>
      <c r="B509" s="4" t="s">
        <v>80</v>
      </c>
      <c r="C509" s="3" t="s">
        <v>138</v>
      </c>
      <c r="D509" s="3" t="s">
        <v>82</v>
      </c>
      <c r="E509" s="3" t="s">
        <v>1097</v>
      </c>
      <c r="F509" s="3" t="s">
        <v>140</v>
      </c>
      <c r="G509" s="3" t="s">
        <v>1098</v>
      </c>
      <c r="H509" s="3" t="s">
        <v>142</v>
      </c>
      <c r="I509" s="5" t="s">
        <v>29</v>
      </c>
      <c r="J509" s="3"/>
      <c r="K509" s="3"/>
      <c r="L509" s="3"/>
      <c r="M509" s="3"/>
      <c r="N509" s="3"/>
      <c r="O509" s="3"/>
      <c r="P509" s="3"/>
      <c r="Q509" s="3"/>
      <c r="R509" s="3">
        <v>2</v>
      </c>
      <c r="S509" s="3"/>
      <c r="T509" s="3">
        <v>4</v>
      </c>
      <c r="U509" s="3"/>
      <c r="V509" s="3">
        <v>3</v>
      </c>
      <c r="W509" s="3"/>
      <c r="X509" s="3">
        <v>2</v>
      </c>
      <c r="Y509" s="3">
        <f t="shared" si="49"/>
        <v>11</v>
      </c>
      <c r="Z509" s="7">
        <v>36</v>
      </c>
      <c r="AA509" s="7">
        <f t="shared" si="50"/>
        <v>396</v>
      </c>
      <c r="AB509" s="3"/>
      <c r="AC509" s="7">
        <v>90</v>
      </c>
      <c r="AD509" s="7">
        <f t="shared" si="51"/>
        <v>990</v>
      </c>
      <c r="AE509" s="7">
        <f t="shared" si="54"/>
        <v>23.400000000000002</v>
      </c>
      <c r="AF509" s="7">
        <f t="shared" si="52"/>
        <v>257.40000000000003</v>
      </c>
      <c r="AG509" s="11">
        <f t="shared" si="55"/>
        <v>20.892857142857142</v>
      </c>
      <c r="AH509" s="11">
        <f t="shared" si="53"/>
        <v>229.82142857142856</v>
      </c>
    </row>
    <row r="510" spans="1:34" ht="155.1" customHeight="1" x14ac:dyDescent="0.45">
      <c r="A510" s="3" t="s">
        <v>91</v>
      </c>
      <c r="B510" s="4" t="s">
        <v>80</v>
      </c>
      <c r="C510" s="3" t="s">
        <v>138</v>
      </c>
      <c r="D510" s="3" t="s">
        <v>82</v>
      </c>
      <c r="E510" s="3" t="s">
        <v>1099</v>
      </c>
      <c r="F510" s="3" t="s">
        <v>140</v>
      </c>
      <c r="G510" s="3" t="s">
        <v>1100</v>
      </c>
      <c r="H510" s="3" t="s">
        <v>105</v>
      </c>
      <c r="I510" s="5" t="s">
        <v>29</v>
      </c>
      <c r="J510" s="3"/>
      <c r="K510" s="3"/>
      <c r="L510" s="3">
        <v>4</v>
      </c>
      <c r="M510" s="3"/>
      <c r="N510" s="3">
        <v>4</v>
      </c>
      <c r="O510" s="3"/>
      <c r="P510" s="3">
        <v>8</v>
      </c>
      <c r="Q510" s="3"/>
      <c r="R510" s="3">
        <v>6</v>
      </c>
      <c r="S510" s="3"/>
      <c r="T510" s="3">
        <v>5</v>
      </c>
      <c r="U510" s="3"/>
      <c r="V510" s="3">
        <v>10</v>
      </c>
      <c r="W510" s="3"/>
      <c r="X510" s="3">
        <v>12</v>
      </c>
      <c r="Y510" s="3">
        <f t="shared" si="49"/>
        <v>49</v>
      </c>
      <c r="Z510" s="7">
        <v>36</v>
      </c>
      <c r="AA510" s="7">
        <f t="shared" si="50"/>
        <v>1764</v>
      </c>
      <c r="AB510" s="3"/>
      <c r="AC510" s="7">
        <v>90</v>
      </c>
      <c r="AD510" s="7">
        <f t="shared" si="51"/>
        <v>4410</v>
      </c>
      <c r="AE510" s="7">
        <f t="shared" si="54"/>
        <v>23.400000000000002</v>
      </c>
      <c r="AF510" s="7">
        <f t="shared" si="52"/>
        <v>1146.6000000000001</v>
      </c>
      <c r="AG510" s="11">
        <f t="shared" si="55"/>
        <v>20.892857142857142</v>
      </c>
      <c r="AH510" s="11">
        <f t="shared" si="53"/>
        <v>1023.75</v>
      </c>
    </row>
    <row r="511" spans="1:34" ht="155.1" customHeight="1" x14ac:dyDescent="0.45">
      <c r="A511" s="3" t="s">
        <v>91</v>
      </c>
      <c r="B511" s="4" t="s">
        <v>80</v>
      </c>
      <c r="C511" s="3" t="s">
        <v>138</v>
      </c>
      <c r="D511" s="3" t="s">
        <v>107</v>
      </c>
      <c r="E511" s="3" t="s">
        <v>1101</v>
      </c>
      <c r="F511" s="3" t="s">
        <v>1102</v>
      </c>
      <c r="G511" s="3" t="s">
        <v>1103</v>
      </c>
      <c r="H511" s="3" t="s">
        <v>383</v>
      </c>
      <c r="I511" s="5" t="s">
        <v>29</v>
      </c>
      <c r="J511" s="3"/>
      <c r="K511" s="3"/>
      <c r="L511" s="3">
        <v>1</v>
      </c>
      <c r="M511" s="3"/>
      <c r="N511" s="3">
        <v>1</v>
      </c>
      <c r="O511" s="3"/>
      <c r="P511" s="3">
        <v>1</v>
      </c>
      <c r="Q511" s="3"/>
      <c r="R511" s="3"/>
      <c r="S511" s="3"/>
      <c r="T511" s="3"/>
      <c r="U511" s="3"/>
      <c r="V511" s="3">
        <v>4</v>
      </c>
      <c r="W511" s="3"/>
      <c r="X511" s="3">
        <v>1</v>
      </c>
      <c r="Y511" s="3">
        <f t="shared" si="49"/>
        <v>8</v>
      </c>
      <c r="Z511" s="7">
        <v>56</v>
      </c>
      <c r="AA511" s="7">
        <f t="shared" si="50"/>
        <v>448</v>
      </c>
      <c r="AB511" s="3"/>
      <c r="AC511" s="7">
        <v>140</v>
      </c>
      <c r="AD511" s="7">
        <f t="shared" si="51"/>
        <v>1120</v>
      </c>
      <c r="AE511" s="7">
        <f t="shared" si="54"/>
        <v>36.4</v>
      </c>
      <c r="AF511" s="7">
        <f t="shared" si="52"/>
        <v>291.2</v>
      </c>
      <c r="AG511" s="11">
        <f t="shared" si="55"/>
        <v>32.499999999999993</v>
      </c>
      <c r="AH511" s="11">
        <f t="shared" si="53"/>
        <v>259.99999999999994</v>
      </c>
    </row>
    <row r="512" spans="1:34" ht="155.1" customHeight="1" x14ac:dyDescent="0.45">
      <c r="A512" s="3" t="s">
        <v>91</v>
      </c>
      <c r="B512" s="4" t="s">
        <v>80</v>
      </c>
      <c r="C512" s="3" t="s">
        <v>112</v>
      </c>
      <c r="D512" s="3" t="s">
        <v>100</v>
      </c>
      <c r="E512" s="3" t="s">
        <v>1104</v>
      </c>
      <c r="F512" s="3" t="s">
        <v>387</v>
      </c>
      <c r="G512" s="3" t="s">
        <v>1105</v>
      </c>
      <c r="H512" s="3" t="s">
        <v>133</v>
      </c>
      <c r="I512" s="5" t="s">
        <v>29</v>
      </c>
      <c r="J512" s="3"/>
      <c r="K512" s="3"/>
      <c r="L512" s="3"/>
      <c r="M512" s="3"/>
      <c r="N512" s="3"/>
      <c r="O512" s="3"/>
      <c r="P512" s="3">
        <v>3</v>
      </c>
      <c r="Q512" s="3"/>
      <c r="R512" s="3"/>
      <c r="S512" s="3"/>
      <c r="T512" s="3"/>
      <c r="U512" s="3"/>
      <c r="V512" s="3"/>
      <c r="W512" s="3"/>
      <c r="X512" s="3">
        <v>1</v>
      </c>
      <c r="Y512" s="3">
        <f t="shared" si="49"/>
        <v>4</v>
      </c>
      <c r="Z512" s="7">
        <v>76</v>
      </c>
      <c r="AA512" s="7">
        <f t="shared" si="50"/>
        <v>304</v>
      </c>
      <c r="AB512" s="3"/>
      <c r="AC512" s="7">
        <v>190</v>
      </c>
      <c r="AD512" s="7">
        <f t="shared" si="51"/>
        <v>760</v>
      </c>
      <c r="AE512" s="7">
        <f t="shared" si="54"/>
        <v>49.4</v>
      </c>
      <c r="AF512" s="7">
        <f t="shared" si="52"/>
        <v>197.6</v>
      </c>
      <c r="AG512" s="11">
        <f t="shared" si="55"/>
        <v>44.107142857142854</v>
      </c>
      <c r="AH512" s="11">
        <f t="shared" si="53"/>
        <v>176.42857142857142</v>
      </c>
    </row>
    <row r="513" spans="1:34" ht="155.1" customHeight="1" x14ac:dyDescent="0.45">
      <c r="A513" s="3" t="s">
        <v>91</v>
      </c>
      <c r="B513" s="4" t="s">
        <v>80</v>
      </c>
      <c r="C513" s="3" t="s">
        <v>112</v>
      </c>
      <c r="D513" s="3" t="s">
        <v>100</v>
      </c>
      <c r="E513" s="3" t="s">
        <v>1104</v>
      </c>
      <c r="F513" s="3" t="s">
        <v>387</v>
      </c>
      <c r="G513" s="3" t="s">
        <v>1105</v>
      </c>
      <c r="H513" s="3" t="s">
        <v>389</v>
      </c>
      <c r="I513" s="5" t="s">
        <v>29</v>
      </c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>
        <v>1</v>
      </c>
      <c r="U513" s="3"/>
      <c r="V513" s="3">
        <v>1</v>
      </c>
      <c r="W513" s="3"/>
      <c r="X513" s="3">
        <v>1</v>
      </c>
      <c r="Y513" s="3">
        <f t="shared" si="49"/>
        <v>3</v>
      </c>
      <c r="Z513" s="7">
        <v>76</v>
      </c>
      <c r="AA513" s="7">
        <f t="shared" si="50"/>
        <v>228</v>
      </c>
      <c r="AB513" s="3"/>
      <c r="AC513" s="7">
        <v>190</v>
      </c>
      <c r="AD513" s="7">
        <f t="shared" si="51"/>
        <v>570</v>
      </c>
      <c r="AE513" s="7">
        <f t="shared" si="54"/>
        <v>49.4</v>
      </c>
      <c r="AF513" s="7">
        <f t="shared" si="52"/>
        <v>148.19999999999999</v>
      </c>
      <c r="AG513" s="11">
        <f t="shared" si="55"/>
        <v>44.107142857142854</v>
      </c>
      <c r="AH513" s="11">
        <f t="shared" si="53"/>
        <v>132.32142857142856</v>
      </c>
    </row>
    <row r="514" spans="1:34" ht="155.1" customHeight="1" x14ac:dyDescent="0.45">
      <c r="A514" s="3" t="s">
        <v>91</v>
      </c>
      <c r="B514" s="4" t="s">
        <v>80</v>
      </c>
      <c r="C514" s="3" t="s">
        <v>112</v>
      </c>
      <c r="D514" s="3" t="s">
        <v>100</v>
      </c>
      <c r="E514" s="3" t="s">
        <v>1104</v>
      </c>
      <c r="F514" s="3" t="s">
        <v>387</v>
      </c>
      <c r="G514" s="3" t="s">
        <v>1105</v>
      </c>
      <c r="H514" s="3" t="s">
        <v>403</v>
      </c>
      <c r="I514" s="5" t="s">
        <v>29</v>
      </c>
      <c r="J514" s="3"/>
      <c r="K514" s="3"/>
      <c r="L514" s="3"/>
      <c r="M514" s="3"/>
      <c r="N514" s="3"/>
      <c r="O514" s="3"/>
      <c r="P514" s="3">
        <v>1</v>
      </c>
      <c r="Q514" s="3"/>
      <c r="R514" s="3"/>
      <c r="S514" s="3"/>
      <c r="T514" s="3"/>
      <c r="U514" s="3"/>
      <c r="V514" s="3"/>
      <c r="W514" s="3"/>
      <c r="X514" s="3">
        <v>2</v>
      </c>
      <c r="Y514" s="3">
        <f t="shared" si="49"/>
        <v>3</v>
      </c>
      <c r="Z514" s="7">
        <v>76</v>
      </c>
      <c r="AA514" s="7">
        <f t="shared" si="50"/>
        <v>228</v>
      </c>
      <c r="AB514" s="3"/>
      <c r="AC514" s="7">
        <v>190</v>
      </c>
      <c r="AD514" s="7">
        <f t="shared" si="51"/>
        <v>570</v>
      </c>
      <c r="AE514" s="7">
        <f t="shared" si="54"/>
        <v>49.4</v>
      </c>
      <c r="AF514" s="7">
        <f t="shared" si="52"/>
        <v>148.19999999999999</v>
      </c>
      <c r="AG514" s="11">
        <f t="shared" si="55"/>
        <v>44.107142857142854</v>
      </c>
      <c r="AH514" s="11">
        <f t="shared" si="53"/>
        <v>132.32142857142856</v>
      </c>
    </row>
    <row r="515" spans="1:34" ht="155.1" customHeight="1" x14ac:dyDescent="0.45">
      <c r="A515" s="3" t="s">
        <v>91</v>
      </c>
      <c r="B515" s="4" t="s">
        <v>80</v>
      </c>
      <c r="C515" s="3" t="s">
        <v>112</v>
      </c>
      <c r="D515" s="3" t="s">
        <v>100</v>
      </c>
      <c r="E515" s="3" t="s">
        <v>1104</v>
      </c>
      <c r="F515" s="3" t="s">
        <v>387</v>
      </c>
      <c r="G515" s="3" t="s">
        <v>1105</v>
      </c>
      <c r="H515" s="3" t="s">
        <v>404</v>
      </c>
      <c r="I515" s="5" t="s">
        <v>29</v>
      </c>
      <c r="J515" s="3"/>
      <c r="K515" s="3"/>
      <c r="L515" s="3"/>
      <c r="M515" s="3"/>
      <c r="N515" s="3"/>
      <c r="O515" s="3"/>
      <c r="P515" s="3"/>
      <c r="Q515" s="3"/>
      <c r="R515" s="3">
        <v>1</v>
      </c>
      <c r="S515" s="3"/>
      <c r="T515" s="3"/>
      <c r="U515" s="3"/>
      <c r="V515" s="3"/>
      <c r="W515" s="3"/>
      <c r="X515" s="3">
        <v>2</v>
      </c>
      <c r="Y515" s="3">
        <f t="shared" si="49"/>
        <v>3</v>
      </c>
      <c r="Z515" s="7">
        <v>76</v>
      </c>
      <c r="AA515" s="7">
        <f t="shared" si="50"/>
        <v>228</v>
      </c>
      <c r="AB515" s="3"/>
      <c r="AC515" s="7">
        <v>190</v>
      </c>
      <c r="AD515" s="7">
        <f t="shared" si="51"/>
        <v>570</v>
      </c>
      <c r="AE515" s="7">
        <f t="shared" si="54"/>
        <v>49.4</v>
      </c>
      <c r="AF515" s="7">
        <f t="shared" si="52"/>
        <v>148.19999999999999</v>
      </c>
      <c r="AG515" s="11">
        <f t="shared" si="55"/>
        <v>44.107142857142854</v>
      </c>
      <c r="AH515" s="11">
        <f t="shared" si="53"/>
        <v>132.32142857142856</v>
      </c>
    </row>
    <row r="516" spans="1:34" ht="155.1" customHeight="1" x14ac:dyDescent="0.45">
      <c r="A516" s="3" t="s">
        <v>91</v>
      </c>
      <c r="B516" s="4" t="s">
        <v>80</v>
      </c>
      <c r="C516" s="3" t="s">
        <v>390</v>
      </c>
      <c r="D516" s="3" t="s">
        <v>100</v>
      </c>
      <c r="E516" s="3" t="s">
        <v>1106</v>
      </c>
      <c r="F516" s="3" t="s">
        <v>1107</v>
      </c>
      <c r="G516" s="3" t="s">
        <v>1108</v>
      </c>
      <c r="H516" s="3" t="s">
        <v>1109</v>
      </c>
      <c r="I516" s="5" t="s">
        <v>11</v>
      </c>
      <c r="J516" s="3"/>
      <c r="K516" s="3">
        <v>3</v>
      </c>
      <c r="L516" s="3"/>
      <c r="M516" s="3">
        <v>1</v>
      </c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>
        <f t="shared" si="49"/>
        <v>4</v>
      </c>
      <c r="Z516" s="7">
        <v>56</v>
      </c>
      <c r="AA516" s="7">
        <f t="shared" si="50"/>
        <v>224</v>
      </c>
      <c r="AB516" s="3"/>
      <c r="AC516" s="7">
        <v>140</v>
      </c>
      <c r="AD516" s="7">
        <f t="shared" si="51"/>
        <v>560</v>
      </c>
      <c r="AE516" s="7">
        <f t="shared" si="54"/>
        <v>36.4</v>
      </c>
      <c r="AF516" s="7">
        <f t="shared" si="52"/>
        <v>145.6</v>
      </c>
      <c r="AG516" s="11">
        <f t="shared" si="55"/>
        <v>32.499999999999993</v>
      </c>
      <c r="AH516" s="11">
        <f t="shared" si="53"/>
        <v>129.99999999999997</v>
      </c>
    </row>
    <row r="517" spans="1:34" ht="155.1" customHeight="1" x14ac:dyDescent="0.45">
      <c r="A517" s="3" t="s">
        <v>91</v>
      </c>
      <c r="B517" s="4" t="s">
        <v>80</v>
      </c>
      <c r="C517" s="3" t="s">
        <v>194</v>
      </c>
      <c r="D517" s="3" t="s">
        <v>100</v>
      </c>
      <c r="E517" s="3" t="s">
        <v>1110</v>
      </c>
      <c r="F517" s="3" t="s">
        <v>395</v>
      </c>
      <c r="G517" s="3" t="s">
        <v>1111</v>
      </c>
      <c r="H517" s="3" t="s">
        <v>99</v>
      </c>
      <c r="I517" s="5" t="s">
        <v>11</v>
      </c>
      <c r="J517" s="3">
        <v>2</v>
      </c>
      <c r="K517" s="3">
        <v>3</v>
      </c>
      <c r="L517" s="3">
        <v>4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>
        <f t="shared" si="49"/>
        <v>9</v>
      </c>
      <c r="Z517" s="7">
        <v>48</v>
      </c>
      <c r="AA517" s="7">
        <f t="shared" si="50"/>
        <v>432</v>
      </c>
      <c r="AB517" s="3"/>
      <c r="AC517" s="7">
        <v>120</v>
      </c>
      <c r="AD517" s="7">
        <f t="shared" si="51"/>
        <v>1080</v>
      </c>
      <c r="AE517" s="7">
        <f t="shared" si="54"/>
        <v>31.200000000000003</v>
      </c>
      <c r="AF517" s="7">
        <f t="shared" si="52"/>
        <v>280.8</v>
      </c>
      <c r="AG517" s="11">
        <f t="shared" si="55"/>
        <v>27.857142857142858</v>
      </c>
      <c r="AH517" s="11">
        <f t="shared" si="53"/>
        <v>250.71428571428572</v>
      </c>
    </row>
    <row r="518" spans="1:34" ht="155.1" customHeight="1" x14ac:dyDescent="0.45">
      <c r="A518" s="3" t="s">
        <v>91</v>
      </c>
      <c r="B518" s="4" t="s">
        <v>80</v>
      </c>
      <c r="C518" s="3" t="s">
        <v>194</v>
      </c>
      <c r="D518" s="3" t="s">
        <v>100</v>
      </c>
      <c r="E518" s="3" t="s">
        <v>1110</v>
      </c>
      <c r="F518" s="3" t="s">
        <v>395</v>
      </c>
      <c r="G518" s="3" t="s">
        <v>1111</v>
      </c>
      <c r="H518" s="3" t="s">
        <v>142</v>
      </c>
      <c r="I518" s="5" t="s">
        <v>11</v>
      </c>
      <c r="J518" s="3">
        <v>2</v>
      </c>
      <c r="K518" s="3">
        <v>3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>
        <f t="shared" si="49"/>
        <v>5</v>
      </c>
      <c r="Z518" s="7">
        <v>48</v>
      </c>
      <c r="AA518" s="7">
        <f t="shared" si="50"/>
        <v>240</v>
      </c>
      <c r="AB518" s="3"/>
      <c r="AC518" s="7">
        <v>120</v>
      </c>
      <c r="AD518" s="7">
        <f t="shared" si="51"/>
        <v>600</v>
      </c>
      <c r="AE518" s="7">
        <f t="shared" si="54"/>
        <v>31.200000000000003</v>
      </c>
      <c r="AF518" s="7">
        <f t="shared" si="52"/>
        <v>156</v>
      </c>
      <c r="AG518" s="11">
        <f t="shared" si="55"/>
        <v>27.857142857142858</v>
      </c>
      <c r="AH518" s="11">
        <f t="shared" si="53"/>
        <v>139.28571428571428</v>
      </c>
    </row>
    <row r="519" spans="1:34" ht="155.1" customHeight="1" x14ac:dyDescent="0.45">
      <c r="A519" s="3" t="s">
        <v>91</v>
      </c>
      <c r="B519" s="4" t="s">
        <v>80</v>
      </c>
      <c r="C519" s="3" t="s">
        <v>194</v>
      </c>
      <c r="D519" s="3" t="s">
        <v>100</v>
      </c>
      <c r="E519" s="3" t="s">
        <v>1112</v>
      </c>
      <c r="F519" s="3" t="s">
        <v>395</v>
      </c>
      <c r="G519" s="3" t="s">
        <v>1113</v>
      </c>
      <c r="H519" s="3" t="s">
        <v>142</v>
      </c>
      <c r="I519" s="5" t="s">
        <v>11</v>
      </c>
      <c r="J519" s="3"/>
      <c r="K519" s="3">
        <v>6</v>
      </c>
      <c r="L519" s="3">
        <v>4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>
        <f t="shared" si="49"/>
        <v>10</v>
      </c>
      <c r="Z519" s="7">
        <v>36</v>
      </c>
      <c r="AA519" s="7">
        <f t="shared" si="50"/>
        <v>360</v>
      </c>
      <c r="AB519" s="3"/>
      <c r="AC519" s="7">
        <v>90</v>
      </c>
      <c r="AD519" s="7">
        <f t="shared" si="51"/>
        <v>900</v>
      </c>
      <c r="AE519" s="7">
        <f t="shared" si="54"/>
        <v>23.400000000000002</v>
      </c>
      <c r="AF519" s="7">
        <f t="shared" si="52"/>
        <v>234.00000000000003</v>
      </c>
      <c r="AG519" s="11">
        <f t="shared" si="55"/>
        <v>20.892857142857142</v>
      </c>
      <c r="AH519" s="11">
        <f t="shared" si="53"/>
        <v>208.92857142857142</v>
      </c>
    </row>
    <row r="520" spans="1:34" ht="155.1" customHeight="1" x14ac:dyDescent="0.45">
      <c r="A520" s="3" t="s">
        <v>91</v>
      </c>
      <c r="B520" s="4" t="s">
        <v>80</v>
      </c>
      <c r="C520" s="3" t="s">
        <v>194</v>
      </c>
      <c r="D520" s="3" t="s">
        <v>100</v>
      </c>
      <c r="E520" s="3" t="s">
        <v>1114</v>
      </c>
      <c r="F520" s="3" t="s">
        <v>1115</v>
      </c>
      <c r="G520" s="3" t="s">
        <v>1116</v>
      </c>
      <c r="H520" s="3" t="s">
        <v>404</v>
      </c>
      <c r="I520" s="5" t="s">
        <v>11</v>
      </c>
      <c r="J520" s="3">
        <v>4</v>
      </c>
      <c r="K520" s="3">
        <v>17</v>
      </c>
      <c r="L520" s="3">
        <v>15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>
        <f t="shared" si="49"/>
        <v>36</v>
      </c>
      <c r="Z520" s="7">
        <v>48</v>
      </c>
      <c r="AA520" s="7">
        <f t="shared" si="50"/>
        <v>1728</v>
      </c>
      <c r="AB520" s="3"/>
      <c r="AC520" s="7">
        <v>120</v>
      </c>
      <c r="AD520" s="7">
        <f t="shared" si="51"/>
        <v>4320</v>
      </c>
      <c r="AE520" s="7">
        <f t="shared" si="54"/>
        <v>31.200000000000003</v>
      </c>
      <c r="AF520" s="7">
        <f t="shared" si="52"/>
        <v>1123.2</v>
      </c>
      <c r="AG520" s="11">
        <f t="shared" si="55"/>
        <v>27.857142857142858</v>
      </c>
      <c r="AH520" s="11">
        <f t="shared" si="53"/>
        <v>1002.8571428571429</v>
      </c>
    </row>
    <row r="521" spans="1:34" ht="155.1" customHeight="1" x14ac:dyDescent="0.45">
      <c r="A521" s="3" t="s">
        <v>91</v>
      </c>
      <c r="B521" s="4" t="s">
        <v>80</v>
      </c>
      <c r="C521" s="3" t="s">
        <v>194</v>
      </c>
      <c r="D521" s="3" t="s">
        <v>100</v>
      </c>
      <c r="E521" s="3" t="s">
        <v>1114</v>
      </c>
      <c r="F521" s="3" t="s">
        <v>1115</v>
      </c>
      <c r="G521" s="3" t="s">
        <v>1116</v>
      </c>
      <c r="H521" s="3" t="s">
        <v>1117</v>
      </c>
      <c r="I521" s="5" t="s">
        <v>11</v>
      </c>
      <c r="J521" s="3">
        <v>1</v>
      </c>
      <c r="K521" s="3">
        <v>8</v>
      </c>
      <c r="L521" s="3">
        <v>5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>
        <f t="shared" si="49"/>
        <v>14</v>
      </c>
      <c r="Z521" s="7">
        <v>48</v>
      </c>
      <c r="AA521" s="7">
        <f t="shared" si="50"/>
        <v>672</v>
      </c>
      <c r="AB521" s="3"/>
      <c r="AC521" s="7">
        <v>120</v>
      </c>
      <c r="AD521" s="7">
        <f t="shared" si="51"/>
        <v>1680</v>
      </c>
      <c r="AE521" s="7">
        <f t="shared" si="54"/>
        <v>31.200000000000003</v>
      </c>
      <c r="AF521" s="7">
        <f t="shared" si="52"/>
        <v>436.80000000000007</v>
      </c>
      <c r="AG521" s="11">
        <f t="shared" si="55"/>
        <v>27.857142857142858</v>
      </c>
      <c r="AH521" s="11">
        <f t="shared" si="53"/>
        <v>390</v>
      </c>
    </row>
    <row r="522" spans="1:34" ht="155.1" customHeight="1" x14ac:dyDescent="0.45">
      <c r="A522" s="3" t="s">
        <v>91</v>
      </c>
      <c r="B522" s="4" t="s">
        <v>80</v>
      </c>
      <c r="C522" s="3" t="s">
        <v>129</v>
      </c>
      <c r="D522" s="3" t="s">
        <v>100</v>
      </c>
      <c r="E522" s="3" t="s">
        <v>1118</v>
      </c>
      <c r="F522" s="3" t="s">
        <v>1119</v>
      </c>
      <c r="G522" s="3" t="s">
        <v>1120</v>
      </c>
      <c r="H522" s="3" t="s">
        <v>133</v>
      </c>
      <c r="I522" s="5" t="s">
        <v>29</v>
      </c>
      <c r="J522" s="3"/>
      <c r="K522" s="3"/>
      <c r="L522" s="3"/>
      <c r="M522" s="3"/>
      <c r="N522" s="3">
        <v>1</v>
      </c>
      <c r="O522" s="3"/>
      <c r="P522" s="3">
        <v>4</v>
      </c>
      <c r="Q522" s="3"/>
      <c r="R522" s="3">
        <v>2</v>
      </c>
      <c r="S522" s="3"/>
      <c r="T522" s="3"/>
      <c r="U522" s="3"/>
      <c r="V522" s="3">
        <v>1</v>
      </c>
      <c r="W522" s="3"/>
      <c r="X522" s="3">
        <v>1</v>
      </c>
      <c r="Y522" s="3">
        <f t="shared" si="49"/>
        <v>9</v>
      </c>
      <c r="Z522" s="7">
        <v>48</v>
      </c>
      <c r="AA522" s="7">
        <f t="shared" si="50"/>
        <v>432</v>
      </c>
      <c r="AB522" s="3"/>
      <c r="AC522" s="7">
        <v>120</v>
      </c>
      <c r="AD522" s="7">
        <f t="shared" si="51"/>
        <v>1080</v>
      </c>
      <c r="AE522" s="7">
        <f t="shared" si="54"/>
        <v>31.200000000000003</v>
      </c>
      <c r="AF522" s="7">
        <f t="shared" si="52"/>
        <v>280.8</v>
      </c>
      <c r="AG522" s="11">
        <f t="shared" si="55"/>
        <v>27.857142857142858</v>
      </c>
      <c r="AH522" s="11">
        <f t="shared" si="53"/>
        <v>250.71428571428572</v>
      </c>
    </row>
    <row r="523" spans="1:34" ht="155.1" customHeight="1" x14ac:dyDescent="0.45">
      <c r="A523" s="3" t="s">
        <v>91</v>
      </c>
      <c r="B523" s="4" t="s">
        <v>80</v>
      </c>
      <c r="C523" s="3" t="s">
        <v>129</v>
      </c>
      <c r="D523" s="3" t="s">
        <v>100</v>
      </c>
      <c r="E523" s="3" t="s">
        <v>1118</v>
      </c>
      <c r="F523" s="3" t="s">
        <v>1119</v>
      </c>
      <c r="G523" s="3" t="s">
        <v>1120</v>
      </c>
      <c r="H523" s="3" t="s">
        <v>403</v>
      </c>
      <c r="I523" s="5" t="s">
        <v>29</v>
      </c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>
        <v>16</v>
      </c>
      <c r="W523" s="3"/>
      <c r="X523" s="3"/>
      <c r="Y523" s="3">
        <f t="shared" si="49"/>
        <v>16</v>
      </c>
      <c r="Z523" s="7">
        <v>48</v>
      </c>
      <c r="AA523" s="7">
        <f t="shared" si="50"/>
        <v>768</v>
      </c>
      <c r="AB523" s="3"/>
      <c r="AC523" s="7">
        <v>120</v>
      </c>
      <c r="AD523" s="7">
        <f t="shared" si="51"/>
        <v>1920</v>
      </c>
      <c r="AE523" s="7">
        <f t="shared" si="54"/>
        <v>31.200000000000003</v>
      </c>
      <c r="AF523" s="7">
        <f t="shared" si="52"/>
        <v>499.20000000000005</v>
      </c>
      <c r="AG523" s="11">
        <f t="shared" si="55"/>
        <v>27.857142857142858</v>
      </c>
      <c r="AH523" s="11">
        <f t="shared" si="53"/>
        <v>445.71428571428572</v>
      </c>
    </row>
    <row r="524" spans="1:34" ht="155.1" customHeight="1" x14ac:dyDescent="0.45">
      <c r="A524" s="3" t="s">
        <v>91</v>
      </c>
      <c r="B524" s="4" t="s">
        <v>80</v>
      </c>
      <c r="C524" s="3" t="s">
        <v>129</v>
      </c>
      <c r="D524" s="3" t="s">
        <v>100</v>
      </c>
      <c r="E524" s="3" t="s">
        <v>1118</v>
      </c>
      <c r="F524" s="3" t="s">
        <v>1119</v>
      </c>
      <c r="G524" s="3" t="s">
        <v>1120</v>
      </c>
      <c r="H524" s="3" t="s">
        <v>404</v>
      </c>
      <c r="I524" s="5" t="s">
        <v>29</v>
      </c>
      <c r="J524" s="3"/>
      <c r="K524" s="3"/>
      <c r="L524" s="3"/>
      <c r="M524" s="3"/>
      <c r="N524" s="3">
        <v>1</v>
      </c>
      <c r="O524" s="3"/>
      <c r="P524" s="3"/>
      <c r="Q524" s="3"/>
      <c r="R524" s="3">
        <v>1</v>
      </c>
      <c r="S524" s="3"/>
      <c r="T524" s="3"/>
      <c r="U524" s="3"/>
      <c r="V524" s="3"/>
      <c r="W524" s="3"/>
      <c r="X524" s="3">
        <v>1</v>
      </c>
      <c r="Y524" s="3">
        <f t="shared" si="49"/>
        <v>3</v>
      </c>
      <c r="Z524" s="7">
        <v>48</v>
      </c>
      <c r="AA524" s="7">
        <f t="shared" si="50"/>
        <v>144</v>
      </c>
      <c r="AB524" s="3"/>
      <c r="AC524" s="7">
        <v>120</v>
      </c>
      <c r="AD524" s="7">
        <f t="shared" si="51"/>
        <v>360</v>
      </c>
      <c r="AE524" s="7">
        <f t="shared" si="54"/>
        <v>31.200000000000003</v>
      </c>
      <c r="AF524" s="7">
        <f t="shared" si="52"/>
        <v>93.600000000000009</v>
      </c>
      <c r="AG524" s="11">
        <f t="shared" si="55"/>
        <v>27.857142857142858</v>
      </c>
      <c r="AH524" s="11">
        <f t="shared" si="53"/>
        <v>83.571428571428569</v>
      </c>
    </row>
    <row r="525" spans="1:34" ht="155.1" customHeight="1" x14ac:dyDescent="0.45">
      <c r="A525" s="3" t="s">
        <v>91</v>
      </c>
      <c r="B525" s="4" t="s">
        <v>80</v>
      </c>
      <c r="C525" s="3" t="s">
        <v>88</v>
      </c>
      <c r="D525" s="3" t="s">
        <v>100</v>
      </c>
      <c r="E525" s="3" t="s">
        <v>1121</v>
      </c>
      <c r="F525" s="3" t="s">
        <v>102</v>
      </c>
      <c r="G525" s="3" t="s">
        <v>1122</v>
      </c>
      <c r="H525" s="3" t="s">
        <v>142</v>
      </c>
      <c r="I525" s="5" t="s">
        <v>29</v>
      </c>
      <c r="J525" s="3"/>
      <c r="K525" s="3"/>
      <c r="L525" s="3">
        <v>2</v>
      </c>
      <c r="M525" s="3"/>
      <c r="N525" s="3"/>
      <c r="O525" s="3"/>
      <c r="P525" s="3">
        <v>2</v>
      </c>
      <c r="Q525" s="3"/>
      <c r="R525" s="3"/>
      <c r="S525" s="3"/>
      <c r="T525" s="3">
        <v>2</v>
      </c>
      <c r="U525" s="3"/>
      <c r="V525" s="3"/>
      <c r="W525" s="3"/>
      <c r="X525" s="3">
        <v>2</v>
      </c>
      <c r="Y525" s="3">
        <f t="shared" si="49"/>
        <v>8</v>
      </c>
      <c r="Z525" s="7">
        <v>52</v>
      </c>
      <c r="AA525" s="7">
        <f t="shared" si="50"/>
        <v>416</v>
      </c>
      <c r="AB525" s="3"/>
      <c r="AC525" s="7">
        <v>130</v>
      </c>
      <c r="AD525" s="7">
        <f t="shared" si="51"/>
        <v>1040</v>
      </c>
      <c r="AE525" s="7">
        <f t="shared" si="54"/>
        <v>33.800000000000004</v>
      </c>
      <c r="AF525" s="7">
        <f t="shared" si="52"/>
        <v>270.40000000000003</v>
      </c>
      <c r="AG525" s="11">
        <f t="shared" si="55"/>
        <v>30.178571428571431</v>
      </c>
      <c r="AH525" s="11">
        <f t="shared" si="53"/>
        <v>241.42857142857144</v>
      </c>
    </row>
    <row r="526" spans="1:34" ht="47.25" x14ac:dyDescent="0.45">
      <c r="A526" s="3" t="s">
        <v>91</v>
      </c>
      <c r="B526" s="4" t="s">
        <v>80</v>
      </c>
      <c r="C526" s="3" t="s">
        <v>129</v>
      </c>
      <c r="D526" s="3" t="s">
        <v>100</v>
      </c>
      <c r="E526" s="3" t="s">
        <v>1123</v>
      </c>
      <c r="F526" s="3" t="s">
        <v>354</v>
      </c>
      <c r="G526" s="3" t="s">
        <v>1124</v>
      </c>
      <c r="H526" s="3" t="s">
        <v>410</v>
      </c>
      <c r="I526" s="5" t="s">
        <v>29</v>
      </c>
      <c r="J526" s="3"/>
      <c r="K526" s="3"/>
      <c r="L526" s="3">
        <v>3</v>
      </c>
      <c r="M526" s="3"/>
      <c r="N526" s="3">
        <v>1</v>
      </c>
      <c r="O526" s="3"/>
      <c r="P526" s="3">
        <v>1</v>
      </c>
      <c r="Q526" s="3"/>
      <c r="R526" s="3"/>
      <c r="S526" s="3"/>
      <c r="T526" s="3">
        <v>1</v>
      </c>
      <c r="U526" s="3"/>
      <c r="V526" s="3">
        <v>1</v>
      </c>
      <c r="W526" s="3"/>
      <c r="X526" s="3"/>
      <c r="Y526" s="3">
        <f t="shared" si="49"/>
        <v>7</v>
      </c>
      <c r="Z526" s="7">
        <v>48</v>
      </c>
      <c r="AA526" s="7">
        <f t="shared" si="50"/>
        <v>336</v>
      </c>
      <c r="AB526" s="3"/>
      <c r="AC526" s="7">
        <v>120</v>
      </c>
      <c r="AD526" s="7">
        <f t="shared" si="51"/>
        <v>840</v>
      </c>
      <c r="AE526" s="7">
        <f t="shared" si="54"/>
        <v>31.200000000000003</v>
      </c>
      <c r="AF526" s="7">
        <f t="shared" si="52"/>
        <v>218.40000000000003</v>
      </c>
      <c r="AG526" s="11">
        <f t="shared" si="55"/>
        <v>27.857142857142858</v>
      </c>
      <c r="AH526" s="11">
        <f t="shared" si="53"/>
        <v>195</v>
      </c>
    </row>
    <row r="527" spans="1:34" ht="155.1" customHeight="1" x14ac:dyDescent="0.45">
      <c r="A527" s="3" t="s">
        <v>91</v>
      </c>
      <c r="B527" s="4" t="s">
        <v>80</v>
      </c>
      <c r="C527" s="3" t="s">
        <v>129</v>
      </c>
      <c r="D527" s="3" t="s">
        <v>100</v>
      </c>
      <c r="E527" s="3" t="s">
        <v>1123</v>
      </c>
      <c r="F527" s="3" t="s">
        <v>354</v>
      </c>
      <c r="G527" s="3" t="s">
        <v>1124</v>
      </c>
      <c r="H527" s="3" t="s">
        <v>142</v>
      </c>
      <c r="I527" s="5" t="s">
        <v>29</v>
      </c>
      <c r="J527" s="3"/>
      <c r="K527" s="3"/>
      <c r="L527" s="3"/>
      <c r="M527" s="3"/>
      <c r="N527" s="3"/>
      <c r="O527" s="3"/>
      <c r="P527" s="3">
        <v>3</v>
      </c>
      <c r="Q527" s="3"/>
      <c r="R527" s="3">
        <v>1</v>
      </c>
      <c r="S527" s="3"/>
      <c r="T527" s="3">
        <v>2</v>
      </c>
      <c r="U527" s="3"/>
      <c r="V527" s="3">
        <v>1</v>
      </c>
      <c r="W527" s="3"/>
      <c r="X527" s="3"/>
      <c r="Y527" s="3">
        <f t="shared" ref="Y527:Y590" si="56">SUM(J527:X527)</f>
        <v>7</v>
      </c>
      <c r="Z527" s="7">
        <v>48</v>
      </c>
      <c r="AA527" s="7">
        <f t="shared" ref="AA527:AA590" si="57">SUM(Z527*Y527)</f>
        <v>336</v>
      </c>
      <c r="AB527" s="3"/>
      <c r="AC527" s="7">
        <v>120</v>
      </c>
      <c r="AD527" s="7">
        <f t="shared" ref="AD527:AD590" si="58">SUM(AC527*Y527)</f>
        <v>840</v>
      </c>
      <c r="AE527" s="7">
        <f t="shared" si="54"/>
        <v>31.200000000000003</v>
      </c>
      <c r="AF527" s="7">
        <f t="shared" ref="AF527:AF590" si="59">SUM(AE527*Y527)</f>
        <v>218.40000000000003</v>
      </c>
      <c r="AG527" s="11">
        <f t="shared" si="55"/>
        <v>27.857142857142858</v>
      </c>
      <c r="AH527" s="11">
        <f t="shared" ref="AH527:AH590" si="60">SUM(AG527*Y527)</f>
        <v>195</v>
      </c>
    </row>
    <row r="528" spans="1:34" ht="155.1" customHeight="1" x14ac:dyDescent="0.45">
      <c r="A528" s="3" t="s">
        <v>91</v>
      </c>
      <c r="B528" s="4" t="s">
        <v>80</v>
      </c>
      <c r="C528" s="3" t="s">
        <v>138</v>
      </c>
      <c r="D528" s="3" t="s">
        <v>82</v>
      </c>
      <c r="E528" s="3" t="s">
        <v>1125</v>
      </c>
      <c r="F528" s="3" t="s">
        <v>605</v>
      </c>
      <c r="G528" s="3" t="s">
        <v>1126</v>
      </c>
      <c r="H528" s="3" t="s">
        <v>410</v>
      </c>
      <c r="I528" s="5" t="s">
        <v>29</v>
      </c>
      <c r="J528" s="3"/>
      <c r="K528" s="3"/>
      <c r="L528" s="3">
        <v>2</v>
      </c>
      <c r="M528" s="3"/>
      <c r="N528" s="3"/>
      <c r="O528" s="3"/>
      <c r="P528" s="3"/>
      <c r="Q528" s="3"/>
      <c r="R528" s="3"/>
      <c r="S528" s="3"/>
      <c r="T528" s="3">
        <v>1</v>
      </c>
      <c r="U528" s="3"/>
      <c r="V528" s="3">
        <v>1</v>
      </c>
      <c r="W528" s="3"/>
      <c r="X528" s="3"/>
      <c r="Y528" s="3">
        <f t="shared" si="56"/>
        <v>4</v>
      </c>
      <c r="Z528" s="7">
        <v>36</v>
      </c>
      <c r="AA528" s="7">
        <f t="shared" si="57"/>
        <v>144</v>
      </c>
      <c r="AB528" s="3"/>
      <c r="AC528" s="7">
        <v>90</v>
      </c>
      <c r="AD528" s="7">
        <f t="shared" si="58"/>
        <v>360</v>
      </c>
      <c r="AE528" s="7">
        <f t="shared" ref="AE528:AE591" si="61">SUM(Z528*65%)</f>
        <v>23.400000000000002</v>
      </c>
      <c r="AF528" s="7">
        <f t="shared" si="59"/>
        <v>93.600000000000009</v>
      </c>
      <c r="AG528" s="11">
        <f t="shared" ref="AG528:AG591" si="62">SUM(AE528/1.12)</f>
        <v>20.892857142857142</v>
      </c>
      <c r="AH528" s="11">
        <f t="shared" si="60"/>
        <v>83.571428571428569</v>
      </c>
    </row>
    <row r="529" spans="1:34" ht="155.1" customHeight="1" x14ac:dyDescent="0.45">
      <c r="A529" s="3" t="s">
        <v>91</v>
      </c>
      <c r="B529" s="4" t="s">
        <v>80</v>
      </c>
      <c r="C529" s="3" t="s">
        <v>138</v>
      </c>
      <c r="D529" s="3" t="s">
        <v>82</v>
      </c>
      <c r="E529" s="3" t="s">
        <v>1127</v>
      </c>
      <c r="F529" s="3" t="s">
        <v>605</v>
      </c>
      <c r="G529" s="3" t="s">
        <v>1128</v>
      </c>
      <c r="H529" s="3" t="s">
        <v>145</v>
      </c>
      <c r="I529" s="5" t="s">
        <v>20</v>
      </c>
      <c r="J529" s="3"/>
      <c r="K529" s="3">
        <v>4</v>
      </c>
      <c r="L529" s="3">
        <v>5</v>
      </c>
      <c r="M529" s="3">
        <v>9</v>
      </c>
      <c r="N529" s="3">
        <v>11</v>
      </c>
      <c r="O529" s="3">
        <v>5</v>
      </c>
      <c r="P529" s="3">
        <v>7</v>
      </c>
      <c r="Q529" s="3">
        <v>10</v>
      </c>
      <c r="R529" s="3"/>
      <c r="S529" s="3"/>
      <c r="T529" s="3"/>
      <c r="U529" s="3"/>
      <c r="V529" s="3"/>
      <c r="W529" s="3"/>
      <c r="X529" s="3"/>
      <c r="Y529" s="3">
        <f t="shared" si="56"/>
        <v>51</v>
      </c>
      <c r="Z529" s="7">
        <v>36</v>
      </c>
      <c r="AA529" s="7">
        <f t="shared" si="57"/>
        <v>1836</v>
      </c>
      <c r="AB529" s="3"/>
      <c r="AC529" s="7">
        <v>90</v>
      </c>
      <c r="AD529" s="7">
        <f t="shared" si="58"/>
        <v>4590</v>
      </c>
      <c r="AE529" s="7">
        <f t="shared" si="61"/>
        <v>23.400000000000002</v>
      </c>
      <c r="AF529" s="7">
        <f t="shared" si="59"/>
        <v>1193.4000000000001</v>
      </c>
      <c r="AG529" s="11">
        <f t="shared" si="62"/>
        <v>20.892857142857142</v>
      </c>
      <c r="AH529" s="11">
        <f t="shared" si="60"/>
        <v>1065.5357142857142</v>
      </c>
    </row>
    <row r="530" spans="1:34" ht="155.1" customHeight="1" x14ac:dyDescent="0.45">
      <c r="A530" s="3" t="s">
        <v>91</v>
      </c>
      <c r="B530" s="4" t="s">
        <v>80</v>
      </c>
      <c r="C530" s="3" t="s">
        <v>129</v>
      </c>
      <c r="D530" s="3" t="s">
        <v>100</v>
      </c>
      <c r="E530" s="3" t="s">
        <v>1129</v>
      </c>
      <c r="F530" s="3" t="s">
        <v>1130</v>
      </c>
      <c r="G530" s="3" t="s">
        <v>1131</v>
      </c>
      <c r="H530" s="3" t="s">
        <v>133</v>
      </c>
      <c r="I530" s="5" t="s">
        <v>29</v>
      </c>
      <c r="J530" s="3"/>
      <c r="K530" s="3"/>
      <c r="L530" s="3"/>
      <c r="M530" s="3"/>
      <c r="N530" s="3">
        <v>1</v>
      </c>
      <c r="O530" s="3"/>
      <c r="P530" s="3">
        <v>10</v>
      </c>
      <c r="Q530" s="3"/>
      <c r="R530" s="3">
        <v>8</v>
      </c>
      <c r="S530" s="3"/>
      <c r="T530" s="3">
        <v>2</v>
      </c>
      <c r="U530" s="3"/>
      <c r="V530" s="3">
        <v>3</v>
      </c>
      <c r="W530" s="3"/>
      <c r="X530" s="3">
        <v>4</v>
      </c>
      <c r="Y530" s="3">
        <f t="shared" si="56"/>
        <v>28</v>
      </c>
      <c r="Z530" s="7">
        <v>32</v>
      </c>
      <c r="AA530" s="7">
        <f t="shared" si="57"/>
        <v>896</v>
      </c>
      <c r="AB530" s="3"/>
      <c r="AC530" s="7">
        <v>80</v>
      </c>
      <c r="AD530" s="7">
        <f t="shared" si="58"/>
        <v>2240</v>
      </c>
      <c r="AE530" s="7">
        <f t="shared" si="61"/>
        <v>20.8</v>
      </c>
      <c r="AF530" s="7">
        <f t="shared" si="59"/>
        <v>582.4</v>
      </c>
      <c r="AG530" s="11">
        <f t="shared" si="62"/>
        <v>18.571428571428569</v>
      </c>
      <c r="AH530" s="11">
        <f t="shared" si="60"/>
        <v>520</v>
      </c>
    </row>
    <row r="531" spans="1:34" ht="155.1" customHeight="1" x14ac:dyDescent="0.45">
      <c r="A531" s="3" t="s">
        <v>91</v>
      </c>
      <c r="B531" s="4" t="s">
        <v>80</v>
      </c>
      <c r="C531" s="3" t="s">
        <v>112</v>
      </c>
      <c r="D531" s="3" t="s">
        <v>100</v>
      </c>
      <c r="E531" s="3" t="s">
        <v>1132</v>
      </c>
      <c r="F531" s="3" t="s">
        <v>102</v>
      </c>
      <c r="G531" s="3" t="s">
        <v>1133</v>
      </c>
      <c r="H531" s="3" t="s">
        <v>133</v>
      </c>
      <c r="I531" s="5" t="s">
        <v>29</v>
      </c>
      <c r="J531" s="3"/>
      <c r="K531" s="3"/>
      <c r="L531" s="3">
        <v>1</v>
      </c>
      <c r="M531" s="3"/>
      <c r="N531" s="3"/>
      <c r="O531" s="3"/>
      <c r="P531" s="3">
        <v>9</v>
      </c>
      <c r="Q531" s="3"/>
      <c r="R531" s="3">
        <v>4</v>
      </c>
      <c r="S531" s="3"/>
      <c r="T531" s="3">
        <v>2</v>
      </c>
      <c r="U531" s="3"/>
      <c r="V531" s="3"/>
      <c r="W531" s="3"/>
      <c r="X531" s="3">
        <v>2</v>
      </c>
      <c r="Y531" s="3">
        <f t="shared" si="56"/>
        <v>18</v>
      </c>
      <c r="Z531" s="7">
        <v>68</v>
      </c>
      <c r="AA531" s="7">
        <f t="shared" si="57"/>
        <v>1224</v>
      </c>
      <c r="AB531" s="3"/>
      <c r="AC531" s="7">
        <v>170</v>
      </c>
      <c r="AD531" s="7">
        <f t="shared" si="58"/>
        <v>3060</v>
      </c>
      <c r="AE531" s="7">
        <f t="shared" si="61"/>
        <v>44.2</v>
      </c>
      <c r="AF531" s="7">
        <f t="shared" si="59"/>
        <v>795.6</v>
      </c>
      <c r="AG531" s="11">
        <f t="shared" si="62"/>
        <v>39.464285714285715</v>
      </c>
      <c r="AH531" s="11">
        <f t="shared" si="60"/>
        <v>710.35714285714289</v>
      </c>
    </row>
    <row r="532" spans="1:34" ht="155.1" customHeight="1" x14ac:dyDescent="0.45">
      <c r="A532" s="3" t="s">
        <v>79</v>
      </c>
      <c r="B532" s="4" t="s">
        <v>80</v>
      </c>
      <c r="C532" s="3" t="s">
        <v>88</v>
      </c>
      <c r="D532" s="3" t="s">
        <v>82</v>
      </c>
      <c r="E532" s="3" t="s">
        <v>1134</v>
      </c>
      <c r="F532" s="3" t="s">
        <v>1135</v>
      </c>
      <c r="G532" s="3" t="s">
        <v>1136</v>
      </c>
      <c r="H532" s="3" t="s">
        <v>150</v>
      </c>
      <c r="I532" s="5" t="s">
        <v>29</v>
      </c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>
        <v>3</v>
      </c>
      <c r="U532" s="3"/>
      <c r="V532" s="3">
        <v>2</v>
      </c>
      <c r="W532" s="3"/>
      <c r="X532" s="3">
        <v>5</v>
      </c>
      <c r="Y532" s="3">
        <f t="shared" si="56"/>
        <v>10</v>
      </c>
      <c r="Z532" s="7">
        <v>44</v>
      </c>
      <c r="AA532" s="7">
        <f t="shared" si="57"/>
        <v>440</v>
      </c>
      <c r="AB532" s="3"/>
      <c r="AC532" s="7">
        <v>110</v>
      </c>
      <c r="AD532" s="7">
        <f t="shared" si="58"/>
        <v>1100</v>
      </c>
      <c r="AE532" s="7">
        <f t="shared" si="61"/>
        <v>28.6</v>
      </c>
      <c r="AF532" s="7">
        <f t="shared" si="59"/>
        <v>286</v>
      </c>
      <c r="AG532" s="11">
        <f t="shared" si="62"/>
        <v>25.535714285714285</v>
      </c>
      <c r="AH532" s="11">
        <f t="shared" si="60"/>
        <v>255.35714285714283</v>
      </c>
    </row>
    <row r="533" spans="1:34" ht="31.5" x14ac:dyDescent="0.45">
      <c r="A533" s="3" t="s">
        <v>79</v>
      </c>
      <c r="B533" s="3" t="s">
        <v>302</v>
      </c>
      <c r="C533" s="3" t="s">
        <v>194</v>
      </c>
      <c r="D533" s="3" t="s">
        <v>100</v>
      </c>
      <c r="E533" s="3" t="s">
        <v>1137</v>
      </c>
      <c r="F533" s="3" t="s">
        <v>196</v>
      </c>
      <c r="G533" s="3" t="s">
        <v>1138</v>
      </c>
      <c r="H533" s="3" t="s">
        <v>183</v>
      </c>
      <c r="I533" s="5" t="s">
        <v>11</v>
      </c>
      <c r="J533" s="3">
        <v>5</v>
      </c>
      <c r="K533" s="3">
        <v>5</v>
      </c>
      <c r="L533" s="3">
        <v>7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>
        <f t="shared" si="56"/>
        <v>17</v>
      </c>
      <c r="Z533" s="7">
        <v>20</v>
      </c>
      <c r="AA533" s="7">
        <f t="shared" si="57"/>
        <v>340</v>
      </c>
      <c r="AB533" s="3"/>
      <c r="AC533" s="7">
        <v>50</v>
      </c>
      <c r="AD533" s="7">
        <f t="shared" si="58"/>
        <v>850</v>
      </c>
      <c r="AE533" s="7">
        <f t="shared" si="61"/>
        <v>13</v>
      </c>
      <c r="AF533" s="7">
        <f t="shared" si="59"/>
        <v>221</v>
      </c>
      <c r="AG533" s="11">
        <f t="shared" si="62"/>
        <v>11.607142857142856</v>
      </c>
      <c r="AH533" s="11">
        <f t="shared" si="60"/>
        <v>197.32142857142856</v>
      </c>
    </row>
    <row r="534" spans="1:34" ht="155.1" customHeight="1" x14ac:dyDescent="0.45">
      <c r="A534" s="3" t="s">
        <v>79</v>
      </c>
      <c r="B534" s="3" t="s">
        <v>302</v>
      </c>
      <c r="C534" s="3" t="s">
        <v>123</v>
      </c>
      <c r="D534" s="3" t="s">
        <v>107</v>
      </c>
      <c r="E534" s="3" t="s">
        <v>1139</v>
      </c>
      <c r="F534" s="3" t="s">
        <v>185</v>
      </c>
      <c r="G534" s="3" t="s">
        <v>1140</v>
      </c>
      <c r="H534" s="3" t="s">
        <v>247</v>
      </c>
      <c r="I534" s="5" t="s">
        <v>29</v>
      </c>
      <c r="J534" s="3"/>
      <c r="K534" s="3"/>
      <c r="L534" s="3">
        <v>12</v>
      </c>
      <c r="M534" s="3"/>
      <c r="N534" s="3">
        <v>2</v>
      </c>
      <c r="O534" s="3"/>
      <c r="P534" s="3">
        <v>13</v>
      </c>
      <c r="Q534" s="3"/>
      <c r="R534" s="3">
        <v>13</v>
      </c>
      <c r="S534" s="3"/>
      <c r="T534" s="3">
        <v>14</v>
      </c>
      <c r="U534" s="3"/>
      <c r="V534" s="3">
        <v>30</v>
      </c>
      <c r="W534" s="3"/>
      <c r="X534" s="3">
        <v>31</v>
      </c>
      <c r="Y534" s="3">
        <f t="shared" si="56"/>
        <v>115</v>
      </c>
      <c r="Z534" s="7">
        <v>32</v>
      </c>
      <c r="AA534" s="7">
        <f t="shared" si="57"/>
        <v>3680</v>
      </c>
      <c r="AB534" s="3"/>
      <c r="AC534" s="7">
        <v>80</v>
      </c>
      <c r="AD534" s="7">
        <f t="shared" si="58"/>
        <v>9200</v>
      </c>
      <c r="AE534" s="7">
        <f t="shared" si="61"/>
        <v>20.8</v>
      </c>
      <c r="AF534" s="7">
        <f t="shared" si="59"/>
        <v>2392</v>
      </c>
      <c r="AG534" s="11">
        <f t="shared" si="62"/>
        <v>18.571428571428569</v>
      </c>
      <c r="AH534" s="11">
        <f t="shared" si="60"/>
        <v>2135.7142857142853</v>
      </c>
    </row>
    <row r="535" spans="1:34" ht="155.1" customHeight="1" x14ac:dyDescent="0.45">
      <c r="A535" s="3" t="s">
        <v>79</v>
      </c>
      <c r="B535" s="4" t="s">
        <v>80</v>
      </c>
      <c r="C535" s="3" t="s">
        <v>194</v>
      </c>
      <c r="D535" s="3" t="s">
        <v>82</v>
      </c>
      <c r="E535" s="3" t="s">
        <v>1141</v>
      </c>
      <c r="F535" s="3" t="s">
        <v>196</v>
      </c>
      <c r="G535" s="3" t="s">
        <v>1142</v>
      </c>
      <c r="H535" s="3" t="s">
        <v>247</v>
      </c>
      <c r="I535" s="5" t="s">
        <v>11</v>
      </c>
      <c r="J535" s="3">
        <v>3</v>
      </c>
      <c r="K535" s="3">
        <v>2</v>
      </c>
      <c r="L535" s="3">
        <v>2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>
        <f t="shared" si="56"/>
        <v>7</v>
      </c>
      <c r="Z535" s="7">
        <v>20</v>
      </c>
      <c r="AA535" s="7">
        <f t="shared" si="57"/>
        <v>140</v>
      </c>
      <c r="AB535" s="3"/>
      <c r="AC535" s="7">
        <v>50</v>
      </c>
      <c r="AD535" s="7">
        <f t="shared" si="58"/>
        <v>350</v>
      </c>
      <c r="AE535" s="7">
        <f t="shared" si="61"/>
        <v>13</v>
      </c>
      <c r="AF535" s="7">
        <f t="shared" si="59"/>
        <v>91</v>
      </c>
      <c r="AG535" s="11">
        <f t="shared" si="62"/>
        <v>11.607142857142856</v>
      </c>
      <c r="AH535" s="11">
        <f t="shared" si="60"/>
        <v>81.249999999999986</v>
      </c>
    </row>
    <row r="536" spans="1:34" ht="155.1" customHeight="1" x14ac:dyDescent="0.45">
      <c r="A536" s="3" t="s">
        <v>79</v>
      </c>
      <c r="B536" s="4" t="s">
        <v>80</v>
      </c>
      <c r="C536" s="3" t="s">
        <v>81</v>
      </c>
      <c r="D536" s="3" t="s">
        <v>82</v>
      </c>
      <c r="E536" s="3" t="s">
        <v>1143</v>
      </c>
      <c r="F536" s="3" t="s">
        <v>1144</v>
      </c>
      <c r="G536" s="3" t="s">
        <v>1145</v>
      </c>
      <c r="H536" s="3" t="s">
        <v>86</v>
      </c>
      <c r="I536" s="5" t="s">
        <v>29</v>
      </c>
      <c r="J536" s="3"/>
      <c r="K536" s="3"/>
      <c r="L536" s="3"/>
      <c r="M536" s="3"/>
      <c r="N536" s="3"/>
      <c r="O536" s="3"/>
      <c r="P536" s="3">
        <v>9</v>
      </c>
      <c r="Q536" s="3"/>
      <c r="R536" s="3"/>
      <c r="S536" s="3"/>
      <c r="T536" s="3">
        <v>1</v>
      </c>
      <c r="U536" s="3"/>
      <c r="V536" s="3"/>
      <c r="W536" s="3"/>
      <c r="X536" s="3">
        <v>1</v>
      </c>
      <c r="Y536" s="3">
        <f t="shared" si="56"/>
        <v>11</v>
      </c>
      <c r="Z536" s="7">
        <v>100</v>
      </c>
      <c r="AA536" s="7">
        <f t="shared" si="57"/>
        <v>1100</v>
      </c>
      <c r="AB536" s="3"/>
      <c r="AC536" s="7">
        <v>250</v>
      </c>
      <c r="AD536" s="7">
        <f t="shared" si="58"/>
        <v>2750</v>
      </c>
      <c r="AE536" s="7">
        <f t="shared" si="61"/>
        <v>65</v>
      </c>
      <c r="AF536" s="7">
        <f t="shared" si="59"/>
        <v>715</v>
      </c>
      <c r="AG536" s="11">
        <f t="shared" si="62"/>
        <v>58.035714285714278</v>
      </c>
      <c r="AH536" s="11">
        <f t="shared" si="60"/>
        <v>638.39285714285711</v>
      </c>
    </row>
    <row r="537" spans="1:34" ht="155.1" customHeight="1" x14ac:dyDescent="0.45">
      <c r="A537" s="3" t="s">
        <v>79</v>
      </c>
      <c r="B537" s="4" t="s">
        <v>80</v>
      </c>
      <c r="C537" s="3" t="s">
        <v>81</v>
      </c>
      <c r="D537" s="3" t="s">
        <v>107</v>
      </c>
      <c r="E537" s="3" t="s">
        <v>1146</v>
      </c>
      <c r="F537" s="3" t="s">
        <v>434</v>
      </c>
      <c r="G537" s="3" t="s">
        <v>1147</v>
      </c>
      <c r="H537" s="3" t="s">
        <v>150</v>
      </c>
      <c r="I537" s="5" t="s">
        <v>29</v>
      </c>
      <c r="J537" s="3"/>
      <c r="K537" s="3"/>
      <c r="L537" s="3"/>
      <c r="M537" s="3"/>
      <c r="N537" s="3"/>
      <c r="O537" s="3"/>
      <c r="P537" s="3"/>
      <c r="Q537" s="3"/>
      <c r="R537" s="3">
        <v>1</v>
      </c>
      <c r="S537" s="3"/>
      <c r="T537" s="3"/>
      <c r="U537" s="3"/>
      <c r="V537" s="3">
        <v>2</v>
      </c>
      <c r="W537" s="3"/>
      <c r="X537" s="3">
        <v>3</v>
      </c>
      <c r="Y537" s="3">
        <f t="shared" si="56"/>
        <v>6</v>
      </c>
      <c r="Z537" s="7">
        <v>92</v>
      </c>
      <c r="AA537" s="7">
        <f t="shared" si="57"/>
        <v>552</v>
      </c>
      <c r="AB537" s="3"/>
      <c r="AC537" s="7">
        <v>230</v>
      </c>
      <c r="AD537" s="7">
        <f t="shared" si="58"/>
        <v>1380</v>
      </c>
      <c r="AE537" s="7">
        <f t="shared" si="61"/>
        <v>59.800000000000004</v>
      </c>
      <c r="AF537" s="7">
        <f t="shared" si="59"/>
        <v>358.8</v>
      </c>
      <c r="AG537" s="11">
        <f t="shared" si="62"/>
        <v>53.392857142857139</v>
      </c>
      <c r="AH537" s="11">
        <f t="shared" si="60"/>
        <v>320.35714285714283</v>
      </c>
    </row>
    <row r="538" spans="1:34" ht="155.1" customHeight="1" x14ac:dyDescent="0.45">
      <c r="A538" s="3" t="s">
        <v>79</v>
      </c>
      <c r="B538" s="4" t="s">
        <v>80</v>
      </c>
      <c r="C538" s="3" t="s">
        <v>88</v>
      </c>
      <c r="D538" s="3" t="s">
        <v>107</v>
      </c>
      <c r="E538" s="3" t="s">
        <v>1148</v>
      </c>
      <c r="F538" s="3" t="s">
        <v>1149</v>
      </c>
      <c r="G538" s="3" t="s">
        <v>1150</v>
      </c>
      <c r="H538" s="3" t="s">
        <v>86</v>
      </c>
      <c r="I538" s="5" t="s">
        <v>29</v>
      </c>
      <c r="J538" s="3"/>
      <c r="K538" s="3"/>
      <c r="L538" s="3"/>
      <c r="M538" s="3"/>
      <c r="N538" s="3">
        <v>1</v>
      </c>
      <c r="O538" s="3"/>
      <c r="P538" s="3"/>
      <c r="Q538" s="3"/>
      <c r="R538" s="3">
        <v>1</v>
      </c>
      <c r="S538" s="3"/>
      <c r="T538" s="3"/>
      <c r="U538" s="3"/>
      <c r="V538" s="3"/>
      <c r="W538" s="3"/>
      <c r="X538" s="3">
        <v>1</v>
      </c>
      <c r="Y538" s="3">
        <f t="shared" si="56"/>
        <v>3</v>
      </c>
      <c r="Z538" s="7">
        <v>44</v>
      </c>
      <c r="AA538" s="7">
        <f t="shared" si="57"/>
        <v>132</v>
      </c>
      <c r="AB538" s="3"/>
      <c r="AC538" s="7">
        <v>110</v>
      </c>
      <c r="AD538" s="7">
        <f t="shared" si="58"/>
        <v>330</v>
      </c>
      <c r="AE538" s="7">
        <f t="shared" si="61"/>
        <v>28.6</v>
      </c>
      <c r="AF538" s="7">
        <f t="shared" si="59"/>
        <v>85.800000000000011</v>
      </c>
      <c r="AG538" s="11">
        <f t="shared" si="62"/>
        <v>25.535714285714285</v>
      </c>
      <c r="AH538" s="11">
        <f t="shared" si="60"/>
        <v>76.607142857142861</v>
      </c>
    </row>
    <row r="539" spans="1:34" ht="155.1" customHeight="1" x14ac:dyDescent="0.45">
      <c r="A539" s="3" t="s">
        <v>79</v>
      </c>
      <c r="B539" s="4" t="s">
        <v>80</v>
      </c>
      <c r="C539" s="3" t="s">
        <v>129</v>
      </c>
      <c r="D539" s="3" t="s">
        <v>107</v>
      </c>
      <c r="E539" s="3" t="s">
        <v>1151</v>
      </c>
      <c r="F539" s="3" t="s">
        <v>1152</v>
      </c>
      <c r="G539" s="3" t="s">
        <v>1153</v>
      </c>
      <c r="H539" s="3" t="s">
        <v>167</v>
      </c>
      <c r="I539" s="5" t="s">
        <v>29</v>
      </c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>
        <v>1</v>
      </c>
      <c r="U539" s="3"/>
      <c r="V539" s="3">
        <v>1</v>
      </c>
      <c r="W539" s="3"/>
      <c r="X539" s="3">
        <v>1</v>
      </c>
      <c r="Y539" s="3">
        <f t="shared" si="56"/>
        <v>3</v>
      </c>
      <c r="Z539" s="7">
        <v>92</v>
      </c>
      <c r="AA539" s="7">
        <f t="shared" si="57"/>
        <v>276</v>
      </c>
      <c r="AB539" s="3"/>
      <c r="AC539" s="7">
        <v>230</v>
      </c>
      <c r="AD539" s="7">
        <f t="shared" si="58"/>
        <v>690</v>
      </c>
      <c r="AE539" s="7">
        <f t="shared" si="61"/>
        <v>59.800000000000004</v>
      </c>
      <c r="AF539" s="7">
        <f t="shared" si="59"/>
        <v>179.4</v>
      </c>
      <c r="AG539" s="11">
        <f t="shared" si="62"/>
        <v>53.392857142857139</v>
      </c>
      <c r="AH539" s="11">
        <f t="shared" si="60"/>
        <v>160.17857142857142</v>
      </c>
    </row>
    <row r="540" spans="1:34" ht="155.1" customHeight="1" x14ac:dyDescent="0.45">
      <c r="A540" s="3" t="s">
        <v>79</v>
      </c>
      <c r="B540" s="4" t="s">
        <v>80</v>
      </c>
      <c r="C540" s="3" t="s">
        <v>116</v>
      </c>
      <c r="D540" s="3" t="s">
        <v>107</v>
      </c>
      <c r="E540" s="3" t="s">
        <v>1154</v>
      </c>
      <c r="F540" s="3" t="s">
        <v>1155</v>
      </c>
      <c r="G540" s="3" t="s">
        <v>1156</v>
      </c>
      <c r="H540" s="3" t="s">
        <v>150</v>
      </c>
      <c r="I540" s="5" t="s">
        <v>29</v>
      </c>
      <c r="J540" s="3"/>
      <c r="K540" s="3"/>
      <c r="L540" s="3"/>
      <c r="M540" s="3"/>
      <c r="N540" s="3"/>
      <c r="O540" s="3"/>
      <c r="P540" s="3"/>
      <c r="Q540" s="3"/>
      <c r="R540" s="3">
        <v>7</v>
      </c>
      <c r="S540" s="3"/>
      <c r="T540" s="3">
        <v>10</v>
      </c>
      <c r="U540" s="3"/>
      <c r="V540" s="3">
        <v>6</v>
      </c>
      <c r="W540" s="3"/>
      <c r="X540" s="3">
        <v>5</v>
      </c>
      <c r="Y540" s="3">
        <f t="shared" si="56"/>
        <v>28</v>
      </c>
      <c r="Z540" s="7">
        <v>60</v>
      </c>
      <c r="AA540" s="7">
        <f t="shared" si="57"/>
        <v>1680</v>
      </c>
      <c r="AB540" s="3"/>
      <c r="AC540" s="7">
        <v>150</v>
      </c>
      <c r="AD540" s="7">
        <f t="shared" si="58"/>
        <v>4200</v>
      </c>
      <c r="AE540" s="7">
        <f t="shared" si="61"/>
        <v>39</v>
      </c>
      <c r="AF540" s="7">
        <f t="shared" si="59"/>
        <v>1092</v>
      </c>
      <c r="AG540" s="11">
        <f t="shared" si="62"/>
        <v>34.821428571428569</v>
      </c>
      <c r="AH540" s="11">
        <f t="shared" si="60"/>
        <v>975</v>
      </c>
    </row>
    <row r="541" spans="1:34" ht="155.1" customHeight="1" x14ac:dyDescent="0.45">
      <c r="A541" s="3" t="s">
        <v>79</v>
      </c>
      <c r="B541" s="4" t="s">
        <v>80</v>
      </c>
      <c r="C541" s="3" t="s">
        <v>129</v>
      </c>
      <c r="D541" s="3" t="s">
        <v>107</v>
      </c>
      <c r="E541" s="3" t="s">
        <v>1157</v>
      </c>
      <c r="F541" s="3" t="s">
        <v>439</v>
      </c>
      <c r="G541" s="3" t="s">
        <v>1158</v>
      </c>
      <c r="H541" s="3" t="s">
        <v>441</v>
      </c>
      <c r="I541" s="5" t="s">
        <v>29</v>
      </c>
      <c r="J541" s="3"/>
      <c r="K541" s="3"/>
      <c r="L541" s="3"/>
      <c r="M541" s="3"/>
      <c r="N541" s="3"/>
      <c r="O541" s="3"/>
      <c r="P541" s="3">
        <v>9</v>
      </c>
      <c r="Q541" s="3"/>
      <c r="R541" s="3"/>
      <c r="S541" s="3"/>
      <c r="T541" s="3"/>
      <c r="U541" s="3"/>
      <c r="V541" s="3"/>
      <c r="W541" s="3"/>
      <c r="X541" s="3"/>
      <c r="Y541" s="3">
        <f t="shared" si="56"/>
        <v>9</v>
      </c>
      <c r="Z541" s="7">
        <v>32</v>
      </c>
      <c r="AA541" s="7">
        <f t="shared" si="57"/>
        <v>288</v>
      </c>
      <c r="AB541" s="3"/>
      <c r="AC541" s="7">
        <v>80</v>
      </c>
      <c r="AD541" s="7">
        <f t="shared" si="58"/>
        <v>720</v>
      </c>
      <c r="AE541" s="7">
        <f t="shared" si="61"/>
        <v>20.8</v>
      </c>
      <c r="AF541" s="7">
        <f t="shared" si="59"/>
        <v>187.20000000000002</v>
      </c>
      <c r="AG541" s="11">
        <f t="shared" si="62"/>
        <v>18.571428571428569</v>
      </c>
      <c r="AH541" s="11">
        <f t="shared" si="60"/>
        <v>167.14285714285711</v>
      </c>
    </row>
    <row r="542" spans="1:34" ht="155.1" customHeight="1" x14ac:dyDescent="0.45">
      <c r="A542" s="3" t="s">
        <v>79</v>
      </c>
      <c r="B542" s="4" t="s">
        <v>80</v>
      </c>
      <c r="C542" s="3" t="s">
        <v>129</v>
      </c>
      <c r="D542" s="3" t="s">
        <v>107</v>
      </c>
      <c r="E542" s="3" t="s">
        <v>1159</v>
      </c>
      <c r="F542" s="3" t="s">
        <v>1155</v>
      </c>
      <c r="G542" s="3" t="s">
        <v>1160</v>
      </c>
      <c r="H542" s="3" t="s">
        <v>150</v>
      </c>
      <c r="I542" s="5" t="s">
        <v>29</v>
      </c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>
        <v>3</v>
      </c>
      <c r="U542" s="3"/>
      <c r="V542" s="3">
        <v>4</v>
      </c>
      <c r="W542" s="3"/>
      <c r="X542" s="3">
        <v>5</v>
      </c>
      <c r="Y542" s="3">
        <f t="shared" si="56"/>
        <v>12</v>
      </c>
      <c r="Z542" s="7">
        <v>36</v>
      </c>
      <c r="AA542" s="7">
        <f t="shared" si="57"/>
        <v>432</v>
      </c>
      <c r="AB542" s="3"/>
      <c r="AC542" s="7">
        <v>90</v>
      </c>
      <c r="AD542" s="7">
        <f t="shared" si="58"/>
        <v>1080</v>
      </c>
      <c r="AE542" s="7">
        <f t="shared" si="61"/>
        <v>23.400000000000002</v>
      </c>
      <c r="AF542" s="7">
        <f t="shared" si="59"/>
        <v>280.8</v>
      </c>
      <c r="AG542" s="11">
        <f t="shared" si="62"/>
        <v>20.892857142857142</v>
      </c>
      <c r="AH542" s="11">
        <f t="shared" si="60"/>
        <v>250.71428571428572</v>
      </c>
    </row>
    <row r="543" spans="1:34" ht="155.1" customHeight="1" x14ac:dyDescent="0.45">
      <c r="A543" s="3" t="s">
        <v>79</v>
      </c>
      <c r="B543" s="4" t="s">
        <v>80</v>
      </c>
      <c r="C543" s="3" t="s">
        <v>116</v>
      </c>
      <c r="D543" s="3" t="s">
        <v>107</v>
      </c>
      <c r="E543" s="3" t="s">
        <v>1161</v>
      </c>
      <c r="F543" s="3" t="s">
        <v>459</v>
      </c>
      <c r="G543" s="3" t="s">
        <v>1162</v>
      </c>
      <c r="H543" s="3" t="s">
        <v>203</v>
      </c>
      <c r="I543" s="5" t="s">
        <v>29</v>
      </c>
      <c r="J543" s="3"/>
      <c r="K543" s="3"/>
      <c r="L543" s="3"/>
      <c r="M543" s="3"/>
      <c r="N543" s="3"/>
      <c r="O543" s="3"/>
      <c r="P543" s="3">
        <v>3</v>
      </c>
      <c r="Q543" s="3"/>
      <c r="R543" s="3"/>
      <c r="S543" s="3"/>
      <c r="T543" s="3"/>
      <c r="U543" s="3"/>
      <c r="V543" s="3"/>
      <c r="W543" s="3"/>
      <c r="X543" s="3"/>
      <c r="Y543" s="3">
        <f t="shared" si="56"/>
        <v>3</v>
      </c>
      <c r="Z543" s="7">
        <v>88</v>
      </c>
      <c r="AA543" s="7">
        <f t="shared" si="57"/>
        <v>264</v>
      </c>
      <c r="AB543" s="3"/>
      <c r="AC543" s="7">
        <v>220</v>
      </c>
      <c r="AD543" s="7">
        <f t="shared" si="58"/>
        <v>660</v>
      </c>
      <c r="AE543" s="7">
        <f t="shared" si="61"/>
        <v>57.2</v>
      </c>
      <c r="AF543" s="7">
        <f t="shared" si="59"/>
        <v>171.60000000000002</v>
      </c>
      <c r="AG543" s="11">
        <f t="shared" si="62"/>
        <v>51.071428571428569</v>
      </c>
      <c r="AH543" s="11">
        <f t="shared" si="60"/>
        <v>153.21428571428572</v>
      </c>
    </row>
    <row r="544" spans="1:34" ht="155.1" customHeight="1" x14ac:dyDescent="0.45">
      <c r="A544" s="3" t="s">
        <v>79</v>
      </c>
      <c r="B544" s="4" t="s">
        <v>80</v>
      </c>
      <c r="C544" s="3" t="s">
        <v>112</v>
      </c>
      <c r="D544" s="3" t="s">
        <v>107</v>
      </c>
      <c r="E544" s="3" t="s">
        <v>1163</v>
      </c>
      <c r="F544" s="3" t="s">
        <v>466</v>
      </c>
      <c r="G544" s="3" t="s">
        <v>1164</v>
      </c>
      <c r="H544" s="3" t="s">
        <v>441</v>
      </c>
      <c r="I544" s="5" t="s">
        <v>29</v>
      </c>
      <c r="J544" s="3"/>
      <c r="K544" s="3"/>
      <c r="L544" s="3"/>
      <c r="M544" s="3"/>
      <c r="N544" s="3"/>
      <c r="O544" s="3"/>
      <c r="P544" s="3">
        <v>8</v>
      </c>
      <c r="Q544" s="3"/>
      <c r="R544" s="3">
        <v>1</v>
      </c>
      <c r="S544" s="3"/>
      <c r="T544" s="3"/>
      <c r="U544" s="3"/>
      <c r="V544" s="3"/>
      <c r="W544" s="3"/>
      <c r="X544" s="3"/>
      <c r="Y544" s="3">
        <f t="shared" si="56"/>
        <v>9</v>
      </c>
      <c r="Z544" s="7">
        <v>60</v>
      </c>
      <c r="AA544" s="7">
        <f t="shared" si="57"/>
        <v>540</v>
      </c>
      <c r="AB544" s="3"/>
      <c r="AC544" s="7">
        <v>150</v>
      </c>
      <c r="AD544" s="7">
        <f t="shared" si="58"/>
        <v>1350</v>
      </c>
      <c r="AE544" s="7">
        <f t="shared" si="61"/>
        <v>39</v>
      </c>
      <c r="AF544" s="7">
        <f t="shared" si="59"/>
        <v>351</v>
      </c>
      <c r="AG544" s="11">
        <f t="shared" si="62"/>
        <v>34.821428571428569</v>
      </c>
      <c r="AH544" s="11">
        <f t="shared" si="60"/>
        <v>313.39285714285711</v>
      </c>
    </row>
    <row r="545" spans="1:34" ht="155.1" customHeight="1" x14ac:dyDescent="0.45">
      <c r="A545" s="3" t="s">
        <v>79</v>
      </c>
      <c r="B545" s="4" t="s">
        <v>80</v>
      </c>
      <c r="C545" s="3" t="s">
        <v>112</v>
      </c>
      <c r="D545" s="3" t="s">
        <v>107</v>
      </c>
      <c r="E545" s="3" t="s">
        <v>1163</v>
      </c>
      <c r="F545" s="3" t="s">
        <v>466</v>
      </c>
      <c r="G545" s="3" t="s">
        <v>1164</v>
      </c>
      <c r="H545" s="3" t="s">
        <v>247</v>
      </c>
      <c r="I545" s="5" t="s">
        <v>29</v>
      </c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>
        <v>1</v>
      </c>
      <c r="U545" s="3"/>
      <c r="V545" s="3">
        <v>1</v>
      </c>
      <c r="W545" s="3"/>
      <c r="X545" s="3">
        <v>1</v>
      </c>
      <c r="Y545" s="3">
        <f t="shared" si="56"/>
        <v>3</v>
      </c>
      <c r="Z545" s="7">
        <v>60</v>
      </c>
      <c r="AA545" s="7">
        <f t="shared" si="57"/>
        <v>180</v>
      </c>
      <c r="AB545" s="3"/>
      <c r="AC545" s="7">
        <v>150</v>
      </c>
      <c r="AD545" s="7">
        <f t="shared" si="58"/>
        <v>450</v>
      </c>
      <c r="AE545" s="7">
        <f t="shared" si="61"/>
        <v>39</v>
      </c>
      <c r="AF545" s="7">
        <f t="shared" si="59"/>
        <v>117</v>
      </c>
      <c r="AG545" s="11">
        <f t="shared" si="62"/>
        <v>34.821428571428569</v>
      </c>
      <c r="AH545" s="11">
        <f t="shared" si="60"/>
        <v>104.46428571428571</v>
      </c>
    </row>
    <row r="546" spans="1:34" ht="155.1" customHeight="1" x14ac:dyDescent="0.45">
      <c r="A546" s="3" t="s">
        <v>79</v>
      </c>
      <c r="B546" s="4" t="s">
        <v>80</v>
      </c>
      <c r="C546" s="3" t="s">
        <v>88</v>
      </c>
      <c r="D546" s="3" t="s">
        <v>107</v>
      </c>
      <c r="E546" s="3" t="s">
        <v>1165</v>
      </c>
      <c r="F546" s="3" t="s">
        <v>466</v>
      </c>
      <c r="G546" s="3" t="s">
        <v>1166</v>
      </c>
      <c r="H546" s="3" t="s">
        <v>441</v>
      </c>
      <c r="I546" s="5" t="s">
        <v>29</v>
      </c>
      <c r="J546" s="3"/>
      <c r="K546" s="3"/>
      <c r="L546" s="3">
        <v>31</v>
      </c>
      <c r="M546" s="3"/>
      <c r="N546" s="3">
        <v>28</v>
      </c>
      <c r="O546" s="3"/>
      <c r="P546" s="3">
        <v>32</v>
      </c>
      <c r="Q546" s="3"/>
      <c r="R546" s="3">
        <v>26</v>
      </c>
      <c r="S546" s="3"/>
      <c r="T546" s="3">
        <v>23</v>
      </c>
      <c r="U546" s="3"/>
      <c r="V546" s="3">
        <v>26</v>
      </c>
      <c r="W546" s="3"/>
      <c r="X546" s="3">
        <v>24</v>
      </c>
      <c r="Y546" s="3">
        <f t="shared" si="56"/>
        <v>190</v>
      </c>
      <c r="Z546" s="7">
        <v>28</v>
      </c>
      <c r="AA546" s="7">
        <f t="shared" si="57"/>
        <v>5320</v>
      </c>
      <c r="AB546" s="3"/>
      <c r="AC546" s="7">
        <v>70</v>
      </c>
      <c r="AD546" s="7">
        <f t="shared" si="58"/>
        <v>13300</v>
      </c>
      <c r="AE546" s="7">
        <f t="shared" si="61"/>
        <v>18.2</v>
      </c>
      <c r="AF546" s="7">
        <f t="shared" si="59"/>
        <v>3458</v>
      </c>
      <c r="AG546" s="11">
        <f t="shared" si="62"/>
        <v>16.249999999999996</v>
      </c>
      <c r="AH546" s="11">
        <f t="shared" si="60"/>
        <v>3087.4999999999995</v>
      </c>
    </row>
    <row r="547" spans="1:34" ht="155.1" customHeight="1" x14ac:dyDescent="0.45">
      <c r="A547" s="3" t="s">
        <v>79</v>
      </c>
      <c r="B547" s="4" t="s">
        <v>80</v>
      </c>
      <c r="C547" s="3" t="s">
        <v>106</v>
      </c>
      <c r="D547" s="3" t="s">
        <v>107</v>
      </c>
      <c r="E547" s="3" t="s">
        <v>1167</v>
      </c>
      <c r="F547" s="3" t="s">
        <v>1168</v>
      </c>
      <c r="G547" s="3" t="s">
        <v>1169</v>
      </c>
      <c r="H547" s="3" t="s">
        <v>247</v>
      </c>
      <c r="I547" s="5" t="s">
        <v>29</v>
      </c>
      <c r="J547" s="3"/>
      <c r="K547" s="3"/>
      <c r="L547" s="3"/>
      <c r="M547" s="3"/>
      <c r="N547" s="3"/>
      <c r="O547" s="3"/>
      <c r="P547" s="3">
        <v>2</v>
      </c>
      <c r="Q547" s="3"/>
      <c r="R547" s="3"/>
      <c r="S547" s="3"/>
      <c r="T547" s="3"/>
      <c r="U547" s="3"/>
      <c r="V547" s="3"/>
      <c r="W547" s="3"/>
      <c r="X547" s="3">
        <v>4</v>
      </c>
      <c r="Y547" s="3">
        <f t="shared" si="56"/>
        <v>6</v>
      </c>
      <c r="Z547" s="7">
        <v>92</v>
      </c>
      <c r="AA547" s="7">
        <f t="shared" si="57"/>
        <v>552</v>
      </c>
      <c r="AB547" s="3"/>
      <c r="AC547" s="7">
        <v>230</v>
      </c>
      <c r="AD547" s="7">
        <f t="shared" si="58"/>
        <v>1380</v>
      </c>
      <c r="AE547" s="7">
        <f t="shared" si="61"/>
        <v>59.800000000000004</v>
      </c>
      <c r="AF547" s="7">
        <f t="shared" si="59"/>
        <v>358.8</v>
      </c>
      <c r="AG547" s="11">
        <f t="shared" si="62"/>
        <v>53.392857142857139</v>
      </c>
      <c r="AH547" s="11">
        <f t="shared" si="60"/>
        <v>320.35714285714283</v>
      </c>
    </row>
    <row r="548" spans="1:34" ht="155.1" customHeight="1" x14ac:dyDescent="0.45">
      <c r="A548" s="3" t="s">
        <v>79</v>
      </c>
      <c r="B548" s="4" t="s">
        <v>80</v>
      </c>
      <c r="C548" s="3" t="s">
        <v>106</v>
      </c>
      <c r="D548" s="3" t="s">
        <v>82</v>
      </c>
      <c r="E548" s="3" t="s">
        <v>1170</v>
      </c>
      <c r="F548" s="3" t="s">
        <v>1171</v>
      </c>
      <c r="G548" s="3" t="s">
        <v>1172</v>
      </c>
      <c r="H548" s="3" t="s">
        <v>247</v>
      </c>
      <c r="I548" s="5" t="s">
        <v>29</v>
      </c>
      <c r="J548" s="3"/>
      <c r="K548" s="3"/>
      <c r="L548" s="3"/>
      <c r="M548" s="3"/>
      <c r="N548" s="3"/>
      <c r="O548" s="3"/>
      <c r="P548" s="3">
        <v>1</v>
      </c>
      <c r="Q548" s="3"/>
      <c r="R548" s="3"/>
      <c r="S548" s="3"/>
      <c r="T548" s="3"/>
      <c r="U548" s="3"/>
      <c r="V548" s="3">
        <v>2</v>
      </c>
      <c r="W548" s="3"/>
      <c r="X548" s="3"/>
      <c r="Y548" s="3">
        <f t="shared" si="56"/>
        <v>3</v>
      </c>
      <c r="Z548" s="7">
        <v>68</v>
      </c>
      <c r="AA548" s="7">
        <f t="shared" si="57"/>
        <v>204</v>
      </c>
      <c r="AB548" s="3"/>
      <c r="AC548" s="7">
        <v>170</v>
      </c>
      <c r="AD548" s="7">
        <f t="shared" si="58"/>
        <v>510</v>
      </c>
      <c r="AE548" s="7">
        <f t="shared" si="61"/>
        <v>44.2</v>
      </c>
      <c r="AF548" s="7">
        <f t="shared" si="59"/>
        <v>132.60000000000002</v>
      </c>
      <c r="AG548" s="11">
        <f t="shared" si="62"/>
        <v>39.464285714285715</v>
      </c>
      <c r="AH548" s="11">
        <f t="shared" si="60"/>
        <v>118.39285714285714</v>
      </c>
    </row>
    <row r="549" spans="1:34" ht="155.1" customHeight="1" x14ac:dyDescent="0.45">
      <c r="A549" s="3" t="s">
        <v>79</v>
      </c>
      <c r="B549" s="4" t="s">
        <v>80</v>
      </c>
      <c r="C549" s="3" t="s">
        <v>129</v>
      </c>
      <c r="D549" s="3" t="s">
        <v>82</v>
      </c>
      <c r="E549" s="3" t="s">
        <v>1173</v>
      </c>
      <c r="F549" s="3" t="s">
        <v>1174</v>
      </c>
      <c r="G549" s="3" t="s">
        <v>1175</v>
      </c>
      <c r="H549" s="3" t="s">
        <v>1176</v>
      </c>
      <c r="I549" s="5" t="s">
        <v>29</v>
      </c>
      <c r="J549" s="3"/>
      <c r="K549" s="3"/>
      <c r="L549" s="3"/>
      <c r="M549" s="3"/>
      <c r="N549" s="3"/>
      <c r="O549" s="3"/>
      <c r="P549" s="3">
        <v>1</v>
      </c>
      <c r="Q549" s="3"/>
      <c r="R549" s="3"/>
      <c r="S549" s="3"/>
      <c r="T549" s="3">
        <v>2</v>
      </c>
      <c r="U549" s="3"/>
      <c r="V549" s="3">
        <v>2</v>
      </c>
      <c r="W549" s="3"/>
      <c r="X549" s="3">
        <v>1</v>
      </c>
      <c r="Y549" s="3">
        <f t="shared" si="56"/>
        <v>6</v>
      </c>
      <c r="Z549" s="7">
        <v>36</v>
      </c>
      <c r="AA549" s="7">
        <f t="shared" si="57"/>
        <v>216</v>
      </c>
      <c r="AB549" s="3"/>
      <c r="AC549" s="7">
        <v>90</v>
      </c>
      <c r="AD549" s="7">
        <f t="shared" si="58"/>
        <v>540</v>
      </c>
      <c r="AE549" s="7">
        <f t="shared" si="61"/>
        <v>23.400000000000002</v>
      </c>
      <c r="AF549" s="7">
        <f t="shared" si="59"/>
        <v>140.4</v>
      </c>
      <c r="AG549" s="11">
        <f t="shared" si="62"/>
        <v>20.892857142857142</v>
      </c>
      <c r="AH549" s="11">
        <f t="shared" si="60"/>
        <v>125.35714285714286</v>
      </c>
    </row>
    <row r="550" spans="1:34" ht="155.1" customHeight="1" x14ac:dyDescent="0.45">
      <c r="A550" s="3" t="s">
        <v>79</v>
      </c>
      <c r="B550" s="4" t="s">
        <v>80</v>
      </c>
      <c r="C550" s="3" t="s">
        <v>112</v>
      </c>
      <c r="D550" s="3" t="s">
        <v>100</v>
      </c>
      <c r="E550" s="3" t="s">
        <v>1177</v>
      </c>
      <c r="F550" s="3" t="s">
        <v>1178</v>
      </c>
      <c r="G550" s="3" t="s">
        <v>1179</v>
      </c>
      <c r="H550" s="3" t="s">
        <v>247</v>
      </c>
      <c r="I550" s="5" t="s">
        <v>29</v>
      </c>
      <c r="J550" s="3"/>
      <c r="K550" s="3"/>
      <c r="L550" s="3"/>
      <c r="M550" s="3"/>
      <c r="N550" s="3"/>
      <c r="O550" s="3"/>
      <c r="P550" s="3"/>
      <c r="Q550" s="3"/>
      <c r="R550" s="3">
        <v>2</v>
      </c>
      <c r="S550" s="3"/>
      <c r="T550" s="3">
        <v>2</v>
      </c>
      <c r="U550" s="3"/>
      <c r="V550" s="3">
        <v>2</v>
      </c>
      <c r="W550" s="3"/>
      <c r="X550" s="3">
        <v>2</v>
      </c>
      <c r="Y550" s="3">
        <f t="shared" si="56"/>
        <v>8</v>
      </c>
      <c r="Z550" s="7">
        <v>36</v>
      </c>
      <c r="AA550" s="7">
        <f t="shared" si="57"/>
        <v>288</v>
      </c>
      <c r="AB550" s="3"/>
      <c r="AC550" s="7">
        <v>90</v>
      </c>
      <c r="AD550" s="7">
        <f t="shared" si="58"/>
        <v>720</v>
      </c>
      <c r="AE550" s="7">
        <f t="shared" si="61"/>
        <v>23.400000000000002</v>
      </c>
      <c r="AF550" s="7">
        <f t="shared" si="59"/>
        <v>187.20000000000002</v>
      </c>
      <c r="AG550" s="11">
        <f t="shared" si="62"/>
        <v>20.892857142857142</v>
      </c>
      <c r="AH550" s="11">
        <f t="shared" si="60"/>
        <v>167.14285714285714</v>
      </c>
    </row>
    <row r="551" spans="1:34" ht="155.1" customHeight="1" x14ac:dyDescent="0.45">
      <c r="A551" s="3" t="s">
        <v>79</v>
      </c>
      <c r="B551" s="4" t="s">
        <v>80</v>
      </c>
      <c r="C551" s="3" t="s">
        <v>129</v>
      </c>
      <c r="D551" s="3" t="s">
        <v>100</v>
      </c>
      <c r="E551" s="3" t="s">
        <v>1180</v>
      </c>
      <c r="F551" s="3" t="s">
        <v>1181</v>
      </c>
      <c r="G551" s="3" t="s">
        <v>1182</v>
      </c>
      <c r="H551" s="3" t="s">
        <v>183</v>
      </c>
      <c r="I551" s="5" t="s">
        <v>29</v>
      </c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>
        <v>1</v>
      </c>
      <c r="U551" s="3"/>
      <c r="V551" s="3">
        <v>1</v>
      </c>
      <c r="W551" s="3"/>
      <c r="X551" s="3">
        <v>2</v>
      </c>
      <c r="Y551" s="3">
        <f t="shared" si="56"/>
        <v>4</v>
      </c>
      <c r="Z551" s="7">
        <v>20</v>
      </c>
      <c r="AA551" s="7">
        <f t="shared" si="57"/>
        <v>80</v>
      </c>
      <c r="AB551" s="3"/>
      <c r="AC551" s="7">
        <v>50</v>
      </c>
      <c r="AD551" s="7">
        <f t="shared" si="58"/>
        <v>200</v>
      </c>
      <c r="AE551" s="7">
        <f t="shared" si="61"/>
        <v>13</v>
      </c>
      <c r="AF551" s="7">
        <f t="shared" si="59"/>
        <v>52</v>
      </c>
      <c r="AG551" s="11">
        <f t="shared" si="62"/>
        <v>11.607142857142856</v>
      </c>
      <c r="AH551" s="11">
        <f t="shared" si="60"/>
        <v>46.428571428571423</v>
      </c>
    </row>
    <row r="552" spans="1:34" ht="155.1" customHeight="1" x14ac:dyDescent="0.45">
      <c r="A552" s="3" t="s">
        <v>79</v>
      </c>
      <c r="B552" s="4" t="s">
        <v>80</v>
      </c>
      <c r="C552" s="3" t="s">
        <v>129</v>
      </c>
      <c r="D552" s="3" t="s">
        <v>100</v>
      </c>
      <c r="E552" s="3" t="s">
        <v>1180</v>
      </c>
      <c r="F552" s="3" t="s">
        <v>1181</v>
      </c>
      <c r="G552" s="3" t="s">
        <v>1182</v>
      </c>
      <c r="H552" s="3" t="s">
        <v>247</v>
      </c>
      <c r="I552" s="5" t="s">
        <v>29</v>
      </c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>
        <v>2</v>
      </c>
      <c r="U552" s="3"/>
      <c r="V552" s="3">
        <v>2</v>
      </c>
      <c r="W552" s="3"/>
      <c r="X552" s="3">
        <v>2</v>
      </c>
      <c r="Y552" s="3">
        <f t="shared" si="56"/>
        <v>6</v>
      </c>
      <c r="Z552" s="7">
        <v>20</v>
      </c>
      <c r="AA552" s="7">
        <f t="shared" si="57"/>
        <v>120</v>
      </c>
      <c r="AB552" s="3"/>
      <c r="AC552" s="7">
        <v>50</v>
      </c>
      <c r="AD552" s="7">
        <f t="shared" si="58"/>
        <v>300</v>
      </c>
      <c r="AE552" s="7">
        <f t="shared" si="61"/>
        <v>13</v>
      </c>
      <c r="AF552" s="7">
        <f t="shared" si="59"/>
        <v>78</v>
      </c>
      <c r="AG552" s="11">
        <f t="shared" si="62"/>
        <v>11.607142857142856</v>
      </c>
      <c r="AH552" s="11">
        <f t="shared" si="60"/>
        <v>69.642857142857139</v>
      </c>
    </row>
    <row r="553" spans="1:34" ht="155.1" customHeight="1" x14ac:dyDescent="0.45">
      <c r="A553" s="3" t="s">
        <v>79</v>
      </c>
      <c r="B553" s="4" t="s">
        <v>80</v>
      </c>
      <c r="C553" s="3" t="s">
        <v>88</v>
      </c>
      <c r="D553" s="3" t="s">
        <v>82</v>
      </c>
      <c r="E553" s="3" t="s">
        <v>1183</v>
      </c>
      <c r="F553" s="3" t="s">
        <v>504</v>
      </c>
      <c r="G553" s="3" t="s">
        <v>1184</v>
      </c>
      <c r="H553" s="3" t="s">
        <v>270</v>
      </c>
      <c r="I553" s="5" t="s">
        <v>29</v>
      </c>
      <c r="J553" s="3"/>
      <c r="K553" s="3"/>
      <c r="L553" s="3"/>
      <c r="M553" s="3"/>
      <c r="N553" s="3"/>
      <c r="O553" s="3"/>
      <c r="P553" s="3"/>
      <c r="Q553" s="3"/>
      <c r="R553" s="3">
        <v>1</v>
      </c>
      <c r="S553" s="3"/>
      <c r="T553" s="3">
        <v>2</v>
      </c>
      <c r="U553" s="3"/>
      <c r="V553" s="3">
        <v>1</v>
      </c>
      <c r="W553" s="3"/>
      <c r="X553" s="3">
        <v>1</v>
      </c>
      <c r="Y553" s="3">
        <f t="shared" si="56"/>
        <v>5</v>
      </c>
      <c r="Z553" s="7">
        <v>36</v>
      </c>
      <c r="AA553" s="7">
        <f t="shared" si="57"/>
        <v>180</v>
      </c>
      <c r="AB553" s="3"/>
      <c r="AC553" s="7">
        <v>90</v>
      </c>
      <c r="AD553" s="7">
        <f t="shared" si="58"/>
        <v>450</v>
      </c>
      <c r="AE553" s="7">
        <f t="shared" si="61"/>
        <v>23.400000000000002</v>
      </c>
      <c r="AF553" s="7">
        <f t="shared" si="59"/>
        <v>117.00000000000001</v>
      </c>
      <c r="AG553" s="11">
        <f t="shared" si="62"/>
        <v>20.892857142857142</v>
      </c>
      <c r="AH553" s="11">
        <f t="shared" si="60"/>
        <v>104.46428571428571</v>
      </c>
    </row>
    <row r="554" spans="1:34" ht="155.1" customHeight="1" x14ac:dyDescent="0.45">
      <c r="A554" s="3" t="s">
        <v>79</v>
      </c>
      <c r="B554" s="4" t="s">
        <v>80</v>
      </c>
      <c r="C554" s="3" t="s">
        <v>129</v>
      </c>
      <c r="D554" s="3" t="s">
        <v>82</v>
      </c>
      <c r="E554" s="3" t="s">
        <v>1185</v>
      </c>
      <c r="F554" s="3" t="s">
        <v>1186</v>
      </c>
      <c r="G554" s="3" t="s">
        <v>1187</v>
      </c>
      <c r="H554" s="3" t="s">
        <v>183</v>
      </c>
      <c r="I554" s="5" t="s">
        <v>29</v>
      </c>
      <c r="J554" s="3"/>
      <c r="K554" s="3"/>
      <c r="L554" s="3"/>
      <c r="M554" s="3"/>
      <c r="N554" s="3">
        <v>1</v>
      </c>
      <c r="O554" s="3"/>
      <c r="P554" s="3">
        <v>1</v>
      </c>
      <c r="Q554" s="3"/>
      <c r="R554" s="3">
        <v>1</v>
      </c>
      <c r="S554" s="3"/>
      <c r="T554" s="3"/>
      <c r="U554" s="3"/>
      <c r="V554" s="3">
        <v>1</v>
      </c>
      <c r="W554" s="3"/>
      <c r="X554" s="3">
        <v>3</v>
      </c>
      <c r="Y554" s="3">
        <f t="shared" si="56"/>
        <v>7</v>
      </c>
      <c r="Z554" s="7">
        <v>20</v>
      </c>
      <c r="AA554" s="7">
        <f t="shared" si="57"/>
        <v>140</v>
      </c>
      <c r="AB554" s="3"/>
      <c r="AC554" s="7">
        <v>50</v>
      </c>
      <c r="AD554" s="7">
        <f t="shared" si="58"/>
        <v>350</v>
      </c>
      <c r="AE554" s="7">
        <f t="shared" si="61"/>
        <v>13</v>
      </c>
      <c r="AF554" s="7">
        <f t="shared" si="59"/>
        <v>91</v>
      </c>
      <c r="AG554" s="11">
        <f t="shared" si="62"/>
        <v>11.607142857142856</v>
      </c>
      <c r="AH554" s="11">
        <f t="shared" si="60"/>
        <v>81.249999999999986</v>
      </c>
    </row>
    <row r="555" spans="1:34" ht="155.1" customHeight="1" x14ac:dyDescent="0.45">
      <c r="A555" s="3" t="s">
        <v>79</v>
      </c>
      <c r="B555" s="4" t="s">
        <v>80</v>
      </c>
      <c r="C555" s="3" t="s">
        <v>129</v>
      </c>
      <c r="D555" s="3" t="s">
        <v>82</v>
      </c>
      <c r="E555" s="3" t="s">
        <v>1185</v>
      </c>
      <c r="F555" s="3" t="s">
        <v>1186</v>
      </c>
      <c r="G555" s="3" t="s">
        <v>1187</v>
      </c>
      <c r="H555" s="3" t="s">
        <v>247</v>
      </c>
      <c r="I555" s="5" t="s">
        <v>29</v>
      </c>
      <c r="J555" s="3"/>
      <c r="K555" s="3"/>
      <c r="L555" s="3"/>
      <c r="M555" s="3"/>
      <c r="N555" s="3"/>
      <c r="O555" s="3"/>
      <c r="P555" s="3">
        <v>2</v>
      </c>
      <c r="Q555" s="3"/>
      <c r="R555" s="3">
        <v>1</v>
      </c>
      <c r="S555" s="3"/>
      <c r="T555" s="3">
        <v>1</v>
      </c>
      <c r="U555" s="3"/>
      <c r="V555" s="3"/>
      <c r="W555" s="3"/>
      <c r="X555" s="3">
        <v>2</v>
      </c>
      <c r="Y555" s="3">
        <f t="shared" si="56"/>
        <v>6</v>
      </c>
      <c r="Z555" s="7">
        <v>20</v>
      </c>
      <c r="AA555" s="7">
        <f t="shared" si="57"/>
        <v>120</v>
      </c>
      <c r="AB555" s="3"/>
      <c r="AC555" s="7">
        <v>50</v>
      </c>
      <c r="AD555" s="7">
        <f t="shared" si="58"/>
        <v>300</v>
      </c>
      <c r="AE555" s="7">
        <f t="shared" si="61"/>
        <v>13</v>
      </c>
      <c r="AF555" s="7">
        <f t="shared" si="59"/>
        <v>78</v>
      </c>
      <c r="AG555" s="11">
        <f t="shared" si="62"/>
        <v>11.607142857142856</v>
      </c>
      <c r="AH555" s="11">
        <f t="shared" si="60"/>
        <v>69.642857142857139</v>
      </c>
    </row>
    <row r="556" spans="1:34" ht="155.1" customHeight="1" x14ac:dyDescent="0.45">
      <c r="A556" s="3" t="s">
        <v>79</v>
      </c>
      <c r="B556" s="4" t="s">
        <v>80</v>
      </c>
      <c r="C556" s="3" t="s">
        <v>112</v>
      </c>
      <c r="D556" s="3" t="s">
        <v>107</v>
      </c>
      <c r="E556" s="3" t="s">
        <v>1188</v>
      </c>
      <c r="F556" s="3" t="s">
        <v>1189</v>
      </c>
      <c r="G556" s="3" t="s">
        <v>1190</v>
      </c>
      <c r="H556" s="3" t="s">
        <v>230</v>
      </c>
      <c r="I556" s="5" t="s">
        <v>29</v>
      </c>
      <c r="J556" s="3"/>
      <c r="K556" s="3"/>
      <c r="L556" s="3"/>
      <c r="M556" s="3"/>
      <c r="N556" s="3"/>
      <c r="O556" s="3"/>
      <c r="P556" s="3">
        <v>15</v>
      </c>
      <c r="Q556" s="3"/>
      <c r="R556" s="3">
        <v>14</v>
      </c>
      <c r="S556" s="3"/>
      <c r="T556" s="3">
        <v>18</v>
      </c>
      <c r="U556" s="3"/>
      <c r="V556" s="3">
        <v>20</v>
      </c>
      <c r="W556" s="3"/>
      <c r="X556" s="3">
        <v>8</v>
      </c>
      <c r="Y556" s="3">
        <f t="shared" si="56"/>
        <v>75</v>
      </c>
      <c r="Z556" s="7">
        <v>44</v>
      </c>
      <c r="AA556" s="7">
        <f t="shared" si="57"/>
        <v>3300</v>
      </c>
      <c r="AB556" s="3"/>
      <c r="AC556" s="7">
        <v>110</v>
      </c>
      <c r="AD556" s="7">
        <f t="shared" si="58"/>
        <v>8250</v>
      </c>
      <c r="AE556" s="7">
        <f t="shared" si="61"/>
        <v>28.6</v>
      </c>
      <c r="AF556" s="7">
        <f t="shared" si="59"/>
        <v>2145</v>
      </c>
      <c r="AG556" s="11">
        <f t="shared" si="62"/>
        <v>25.535714285714285</v>
      </c>
      <c r="AH556" s="11">
        <f t="shared" si="60"/>
        <v>1915.1785714285713</v>
      </c>
    </row>
    <row r="557" spans="1:34" ht="155.1" customHeight="1" x14ac:dyDescent="0.45">
      <c r="A557" s="3" t="s">
        <v>79</v>
      </c>
      <c r="B557" s="4" t="s">
        <v>80</v>
      </c>
      <c r="C557" s="3" t="s">
        <v>146</v>
      </c>
      <c r="D557" s="3" t="s">
        <v>107</v>
      </c>
      <c r="E557" s="3" t="s">
        <v>1191</v>
      </c>
      <c r="F557" s="3" t="s">
        <v>481</v>
      </c>
      <c r="G557" s="3" t="s">
        <v>1192</v>
      </c>
      <c r="H557" s="3" t="s">
        <v>86</v>
      </c>
      <c r="I557" s="5" t="s">
        <v>29</v>
      </c>
      <c r="J557" s="3"/>
      <c r="K557" s="3"/>
      <c r="L557" s="3"/>
      <c r="M557" s="3"/>
      <c r="N557" s="3"/>
      <c r="O557" s="3"/>
      <c r="P557" s="3">
        <v>10</v>
      </c>
      <c r="Q557" s="3"/>
      <c r="R557" s="3">
        <v>6</v>
      </c>
      <c r="S557" s="3"/>
      <c r="T557" s="3">
        <v>8</v>
      </c>
      <c r="U557" s="3"/>
      <c r="V557" s="3">
        <v>8</v>
      </c>
      <c r="W557" s="3"/>
      <c r="X557" s="3">
        <v>5</v>
      </c>
      <c r="Y557" s="3">
        <f t="shared" si="56"/>
        <v>37</v>
      </c>
      <c r="Z557" s="7">
        <v>80</v>
      </c>
      <c r="AA557" s="7">
        <f t="shared" si="57"/>
        <v>2960</v>
      </c>
      <c r="AB557" s="3"/>
      <c r="AC557" s="7">
        <v>200</v>
      </c>
      <c r="AD557" s="7">
        <f t="shared" si="58"/>
        <v>7400</v>
      </c>
      <c r="AE557" s="7">
        <f t="shared" si="61"/>
        <v>52</v>
      </c>
      <c r="AF557" s="7">
        <f t="shared" si="59"/>
        <v>1924</v>
      </c>
      <c r="AG557" s="11">
        <f t="shared" si="62"/>
        <v>46.428571428571423</v>
      </c>
      <c r="AH557" s="11">
        <f t="shared" si="60"/>
        <v>1717.8571428571427</v>
      </c>
    </row>
    <row r="558" spans="1:34" ht="155.1" customHeight="1" x14ac:dyDescent="0.45">
      <c r="A558" s="3" t="s">
        <v>79</v>
      </c>
      <c r="B558" s="4" t="s">
        <v>80</v>
      </c>
      <c r="C558" s="3" t="s">
        <v>214</v>
      </c>
      <c r="D558" s="3" t="s">
        <v>107</v>
      </c>
      <c r="E558" s="3" t="s">
        <v>1193</v>
      </c>
      <c r="F558" s="3" t="s">
        <v>488</v>
      </c>
      <c r="G558" s="3" t="s">
        <v>1194</v>
      </c>
      <c r="H558" s="3" t="s">
        <v>230</v>
      </c>
      <c r="I558" s="5" t="s">
        <v>29</v>
      </c>
      <c r="J558" s="3"/>
      <c r="K558" s="3"/>
      <c r="L558" s="3"/>
      <c r="M558" s="3"/>
      <c r="N558" s="3">
        <v>1</v>
      </c>
      <c r="O558" s="3"/>
      <c r="P558" s="3">
        <v>8</v>
      </c>
      <c r="Q558" s="3"/>
      <c r="R558" s="3">
        <v>4</v>
      </c>
      <c r="S558" s="3"/>
      <c r="T558" s="3">
        <v>2</v>
      </c>
      <c r="U558" s="3"/>
      <c r="V558" s="3"/>
      <c r="W558" s="3"/>
      <c r="X558" s="3"/>
      <c r="Y558" s="3">
        <f t="shared" si="56"/>
        <v>15</v>
      </c>
      <c r="Z558" s="7">
        <v>56</v>
      </c>
      <c r="AA558" s="7">
        <f t="shared" si="57"/>
        <v>840</v>
      </c>
      <c r="AB558" s="3"/>
      <c r="AC558" s="7">
        <v>140</v>
      </c>
      <c r="AD558" s="7">
        <f t="shared" si="58"/>
        <v>2100</v>
      </c>
      <c r="AE558" s="7">
        <f t="shared" si="61"/>
        <v>36.4</v>
      </c>
      <c r="AF558" s="7">
        <f t="shared" si="59"/>
        <v>546</v>
      </c>
      <c r="AG558" s="11">
        <f t="shared" si="62"/>
        <v>32.499999999999993</v>
      </c>
      <c r="AH558" s="11">
        <f t="shared" si="60"/>
        <v>487.49999999999989</v>
      </c>
    </row>
    <row r="559" spans="1:34" ht="155.1" customHeight="1" x14ac:dyDescent="0.45">
      <c r="A559" s="3" t="s">
        <v>79</v>
      </c>
      <c r="B559" s="4" t="s">
        <v>80</v>
      </c>
      <c r="C559" s="3" t="s">
        <v>138</v>
      </c>
      <c r="D559" s="3" t="s">
        <v>82</v>
      </c>
      <c r="E559" s="3" t="s">
        <v>1195</v>
      </c>
      <c r="F559" s="3" t="s">
        <v>268</v>
      </c>
      <c r="G559" s="3" t="s">
        <v>1196</v>
      </c>
      <c r="H559" s="3" t="s">
        <v>247</v>
      </c>
      <c r="I559" s="5" t="s">
        <v>29</v>
      </c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>
        <v>1</v>
      </c>
      <c r="U559" s="3"/>
      <c r="V559" s="3">
        <v>1</v>
      </c>
      <c r="W559" s="3"/>
      <c r="X559" s="3">
        <v>2</v>
      </c>
      <c r="Y559" s="3">
        <f t="shared" si="56"/>
        <v>4</v>
      </c>
      <c r="Z559" s="7">
        <v>26</v>
      </c>
      <c r="AA559" s="7">
        <f t="shared" si="57"/>
        <v>104</v>
      </c>
      <c r="AB559" s="3"/>
      <c r="AC559" s="7">
        <v>65</v>
      </c>
      <c r="AD559" s="7">
        <f t="shared" si="58"/>
        <v>260</v>
      </c>
      <c r="AE559" s="7">
        <f t="shared" si="61"/>
        <v>16.900000000000002</v>
      </c>
      <c r="AF559" s="7">
        <f t="shared" si="59"/>
        <v>67.600000000000009</v>
      </c>
      <c r="AG559" s="11">
        <f t="shared" si="62"/>
        <v>15.089285714285715</v>
      </c>
      <c r="AH559" s="11">
        <f t="shared" si="60"/>
        <v>60.357142857142861</v>
      </c>
    </row>
    <row r="560" spans="1:34" ht="155.1" customHeight="1" x14ac:dyDescent="0.45">
      <c r="A560" s="3" t="s">
        <v>79</v>
      </c>
      <c r="B560" s="4" t="s">
        <v>80</v>
      </c>
      <c r="C560" s="3" t="s">
        <v>138</v>
      </c>
      <c r="D560" s="3" t="s">
        <v>82</v>
      </c>
      <c r="E560" s="3" t="s">
        <v>1197</v>
      </c>
      <c r="F560" s="3" t="s">
        <v>268</v>
      </c>
      <c r="G560" s="3" t="s">
        <v>1198</v>
      </c>
      <c r="H560" s="3" t="s">
        <v>270</v>
      </c>
      <c r="I560" s="5" t="s">
        <v>29</v>
      </c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>
        <v>2</v>
      </c>
      <c r="U560" s="3"/>
      <c r="V560" s="3">
        <v>2</v>
      </c>
      <c r="W560" s="3"/>
      <c r="X560" s="3">
        <v>2</v>
      </c>
      <c r="Y560" s="3">
        <f t="shared" si="56"/>
        <v>6</v>
      </c>
      <c r="Z560" s="7">
        <v>30</v>
      </c>
      <c r="AA560" s="7">
        <f t="shared" si="57"/>
        <v>180</v>
      </c>
      <c r="AB560" s="3"/>
      <c r="AC560" s="7">
        <v>75</v>
      </c>
      <c r="AD560" s="7">
        <f t="shared" si="58"/>
        <v>450</v>
      </c>
      <c r="AE560" s="7">
        <f t="shared" si="61"/>
        <v>19.5</v>
      </c>
      <c r="AF560" s="7">
        <f t="shared" si="59"/>
        <v>117</v>
      </c>
      <c r="AG560" s="11">
        <f t="shared" si="62"/>
        <v>17.410714285714285</v>
      </c>
      <c r="AH560" s="11">
        <f t="shared" si="60"/>
        <v>104.46428571428571</v>
      </c>
    </row>
    <row r="561" spans="1:34" ht="155.1" customHeight="1" x14ac:dyDescent="0.45">
      <c r="A561" s="3" t="s">
        <v>79</v>
      </c>
      <c r="B561" s="4" t="s">
        <v>80</v>
      </c>
      <c r="C561" s="3" t="s">
        <v>138</v>
      </c>
      <c r="D561" s="3" t="s">
        <v>82</v>
      </c>
      <c r="E561" s="3" t="s">
        <v>1197</v>
      </c>
      <c r="F561" s="3" t="s">
        <v>268</v>
      </c>
      <c r="G561" s="3" t="s">
        <v>1198</v>
      </c>
      <c r="H561" s="3" t="s">
        <v>285</v>
      </c>
      <c r="I561" s="5" t="s">
        <v>29</v>
      </c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>
        <v>1</v>
      </c>
      <c r="U561" s="3"/>
      <c r="V561" s="3">
        <v>1</v>
      </c>
      <c r="W561" s="3"/>
      <c r="X561" s="3">
        <v>2</v>
      </c>
      <c r="Y561" s="3">
        <f t="shared" si="56"/>
        <v>4</v>
      </c>
      <c r="Z561" s="7">
        <v>30</v>
      </c>
      <c r="AA561" s="7">
        <f t="shared" si="57"/>
        <v>120</v>
      </c>
      <c r="AB561" s="3"/>
      <c r="AC561" s="7">
        <v>75</v>
      </c>
      <c r="AD561" s="7">
        <f t="shared" si="58"/>
        <v>300</v>
      </c>
      <c r="AE561" s="7">
        <f t="shared" si="61"/>
        <v>19.5</v>
      </c>
      <c r="AF561" s="7">
        <f t="shared" si="59"/>
        <v>78</v>
      </c>
      <c r="AG561" s="11">
        <f t="shared" si="62"/>
        <v>17.410714285714285</v>
      </c>
      <c r="AH561" s="11">
        <f t="shared" si="60"/>
        <v>69.642857142857139</v>
      </c>
    </row>
    <row r="562" spans="1:34" ht="155.1" customHeight="1" x14ac:dyDescent="0.45">
      <c r="A562" s="3" t="s">
        <v>79</v>
      </c>
      <c r="B562" s="4" t="s">
        <v>80</v>
      </c>
      <c r="C562" s="3" t="s">
        <v>138</v>
      </c>
      <c r="D562" s="3" t="s">
        <v>82</v>
      </c>
      <c r="E562" s="3" t="s">
        <v>1197</v>
      </c>
      <c r="F562" s="3" t="s">
        <v>268</v>
      </c>
      <c r="G562" s="3" t="s">
        <v>1198</v>
      </c>
      <c r="H562" s="3" t="s">
        <v>247</v>
      </c>
      <c r="I562" s="5" t="s">
        <v>29</v>
      </c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>
        <v>1</v>
      </c>
      <c r="U562" s="3"/>
      <c r="V562" s="3">
        <v>1</v>
      </c>
      <c r="W562" s="3"/>
      <c r="X562" s="3">
        <v>2</v>
      </c>
      <c r="Y562" s="3">
        <f t="shared" si="56"/>
        <v>4</v>
      </c>
      <c r="Z562" s="7">
        <v>30</v>
      </c>
      <c r="AA562" s="7">
        <f t="shared" si="57"/>
        <v>120</v>
      </c>
      <c r="AB562" s="3"/>
      <c r="AC562" s="7">
        <v>75</v>
      </c>
      <c r="AD562" s="7">
        <f t="shared" si="58"/>
        <v>300</v>
      </c>
      <c r="AE562" s="7">
        <f t="shared" si="61"/>
        <v>19.5</v>
      </c>
      <c r="AF562" s="7">
        <f t="shared" si="59"/>
        <v>78</v>
      </c>
      <c r="AG562" s="11">
        <f t="shared" si="62"/>
        <v>17.410714285714285</v>
      </c>
      <c r="AH562" s="11">
        <f t="shared" si="60"/>
        <v>69.642857142857139</v>
      </c>
    </row>
    <row r="563" spans="1:34" ht="155.1" customHeight="1" x14ac:dyDescent="0.45">
      <c r="A563" s="3" t="s">
        <v>79</v>
      </c>
      <c r="B563" s="4" t="s">
        <v>80</v>
      </c>
      <c r="C563" s="3" t="s">
        <v>138</v>
      </c>
      <c r="D563" s="3" t="s">
        <v>82</v>
      </c>
      <c r="E563" s="3" t="s">
        <v>1199</v>
      </c>
      <c r="F563" s="3" t="s">
        <v>1200</v>
      </c>
      <c r="G563" s="3" t="s">
        <v>1201</v>
      </c>
      <c r="H563" s="3" t="s">
        <v>274</v>
      </c>
      <c r="I563" s="5" t="s">
        <v>29</v>
      </c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>
        <v>2</v>
      </c>
      <c r="U563" s="3"/>
      <c r="V563" s="3">
        <v>2</v>
      </c>
      <c r="W563" s="3"/>
      <c r="X563" s="3">
        <v>1</v>
      </c>
      <c r="Y563" s="3">
        <f t="shared" si="56"/>
        <v>5</v>
      </c>
      <c r="Z563" s="7">
        <v>28</v>
      </c>
      <c r="AA563" s="7">
        <f t="shared" si="57"/>
        <v>140</v>
      </c>
      <c r="AB563" s="3"/>
      <c r="AC563" s="7">
        <v>70</v>
      </c>
      <c r="AD563" s="7">
        <f t="shared" si="58"/>
        <v>350</v>
      </c>
      <c r="AE563" s="7">
        <f t="shared" si="61"/>
        <v>18.2</v>
      </c>
      <c r="AF563" s="7">
        <f t="shared" si="59"/>
        <v>91</v>
      </c>
      <c r="AG563" s="11">
        <f t="shared" si="62"/>
        <v>16.249999999999996</v>
      </c>
      <c r="AH563" s="11">
        <f t="shared" si="60"/>
        <v>81.249999999999986</v>
      </c>
    </row>
    <row r="564" spans="1:34" ht="155.1" customHeight="1" x14ac:dyDescent="0.45">
      <c r="A564" s="3" t="s">
        <v>79</v>
      </c>
      <c r="B564" s="4" t="s">
        <v>80</v>
      </c>
      <c r="C564" s="3" t="s">
        <v>81</v>
      </c>
      <c r="D564" s="3" t="s">
        <v>107</v>
      </c>
      <c r="E564" s="3" t="s">
        <v>1202</v>
      </c>
      <c r="F564" s="3" t="s">
        <v>1203</v>
      </c>
      <c r="G564" s="3" t="s">
        <v>1204</v>
      </c>
      <c r="H564" s="3" t="s">
        <v>150</v>
      </c>
      <c r="I564" s="5" t="s">
        <v>29</v>
      </c>
      <c r="J564" s="3"/>
      <c r="K564" s="3"/>
      <c r="L564" s="3"/>
      <c r="M564" s="3"/>
      <c r="N564" s="3"/>
      <c r="O564" s="3"/>
      <c r="P564" s="3"/>
      <c r="Q564" s="3"/>
      <c r="R564" s="3">
        <v>1</v>
      </c>
      <c r="S564" s="3"/>
      <c r="T564" s="3"/>
      <c r="U564" s="3"/>
      <c r="V564" s="3">
        <v>4</v>
      </c>
      <c r="W564" s="3"/>
      <c r="X564" s="3"/>
      <c r="Y564" s="3">
        <f t="shared" si="56"/>
        <v>5</v>
      </c>
      <c r="Z564" s="7">
        <v>64</v>
      </c>
      <c r="AA564" s="7">
        <f t="shared" si="57"/>
        <v>320</v>
      </c>
      <c r="AB564" s="3"/>
      <c r="AC564" s="7">
        <v>160</v>
      </c>
      <c r="AD564" s="7">
        <f t="shared" si="58"/>
        <v>800</v>
      </c>
      <c r="AE564" s="7">
        <f t="shared" si="61"/>
        <v>41.6</v>
      </c>
      <c r="AF564" s="7">
        <f t="shared" si="59"/>
        <v>208</v>
      </c>
      <c r="AG564" s="11">
        <f t="shared" si="62"/>
        <v>37.142857142857139</v>
      </c>
      <c r="AH564" s="11">
        <f t="shared" si="60"/>
        <v>185.71428571428569</v>
      </c>
    </row>
    <row r="565" spans="1:34" ht="155.1" customHeight="1" x14ac:dyDescent="0.45">
      <c r="A565" s="3" t="s">
        <v>79</v>
      </c>
      <c r="B565" s="4" t="s">
        <v>80</v>
      </c>
      <c r="C565" s="3" t="s">
        <v>88</v>
      </c>
      <c r="D565" s="3" t="s">
        <v>82</v>
      </c>
      <c r="E565" s="3" t="s">
        <v>1205</v>
      </c>
      <c r="F565" s="3" t="s">
        <v>504</v>
      </c>
      <c r="G565" s="3" t="s">
        <v>1206</v>
      </c>
      <c r="H565" s="3" t="s">
        <v>183</v>
      </c>
      <c r="I565" s="5" t="s">
        <v>29</v>
      </c>
      <c r="J565" s="3"/>
      <c r="K565" s="3"/>
      <c r="L565" s="3"/>
      <c r="M565" s="3"/>
      <c r="N565" s="3">
        <v>1</v>
      </c>
      <c r="O565" s="3"/>
      <c r="P565" s="3"/>
      <c r="Q565" s="3"/>
      <c r="R565" s="3"/>
      <c r="S565" s="3"/>
      <c r="T565" s="3"/>
      <c r="U565" s="3"/>
      <c r="V565" s="3">
        <v>2</v>
      </c>
      <c r="W565" s="3"/>
      <c r="X565" s="3">
        <v>1</v>
      </c>
      <c r="Y565" s="3">
        <f t="shared" si="56"/>
        <v>4</v>
      </c>
      <c r="Z565" s="7">
        <v>28</v>
      </c>
      <c r="AA565" s="7">
        <f t="shared" si="57"/>
        <v>112</v>
      </c>
      <c r="AB565" s="3"/>
      <c r="AC565" s="7">
        <v>70</v>
      </c>
      <c r="AD565" s="7">
        <f t="shared" si="58"/>
        <v>280</v>
      </c>
      <c r="AE565" s="7">
        <f t="shared" si="61"/>
        <v>18.2</v>
      </c>
      <c r="AF565" s="7">
        <f t="shared" si="59"/>
        <v>72.8</v>
      </c>
      <c r="AG565" s="11">
        <f t="shared" si="62"/>
        <v>16.249999999999996</v>
      </c>
      <c r="AH565" s="11">
        <f t="shared" si="60"/>
        <v>64.999999999999986</v>
      </c>
    </row>
    <row r="566" spans="1:34" ht="155.1" customHeight="1" x14ac:dyDescent="0.45">
      <c r="A566" s="3" t="s">
        <v>79</v>
      </c>
      <c r="B566" s="4" t="s">
        <v>80</v>
      </c>
      <c r="C566" s="3" t="s">
        <v>88</v>
      </c>
      <c r="D566" s="3" t="s">
        <v>82</v>
      </c>
      <c r="E566" s="3" t="s">
        <v>1205</v>
      </c>
      <c r="F566" s="3" t="s">
        <v>504</v>
      </c>
      <c r="G566" s="3" t="s">
        <v>1206</v>
      </c>
      <c r="H566" s="3" t="s">
        <v>187</v>
      </c>
      <c r="I566" s="5" t="s">
        <v>29</v>
      </c>
      <c r="J566" s="3"/>
      <c r="K566" s="3"/>
      <c r="L566" s="3"/>
      <c r="M566" s="3"/>
      <c r="N566" s="3"/>
      <c r="O566" s="3"/>
      <c r="P566" s="3">
        <v>28</v>
      </c>
      <c r="Q566" s="3"/>
      <c r="R566" s="3">
        <v>41</v>
      </c>
      <c r="S566" s="3"/>
      <c r="T566" s="3">
        <v>62</v>
      </c>
      <c r="U566" s="3"/>
      <c r="V566" s="3">
        <v>59</v>
      </c>
      <c r="W566" s="3"/>
      <c r="X566" s="3">
        <v>66</v>
      </c>
      <c r="Y566" s="3">
        <f t="shared" si="56"/>
        <v>256</v>
      </c>
      <c r="Z566" s="7">
        <v>28</v>
      </c>
      <c r="AA566" s="7">
        <f t="shared" si="57"/>
        <v>7168</v>
      </c>
      <c r="AB566" s="3"/>
      <c r="AC566" s="7">
        <v>70</v>
      </c>
      <c r="AD566" s="7">
        <f t="shared" si="58"/>
        <v>17920</v>
      </c>
      <c r="AE566" s="7">
        <f t="shared" si="61"/>
        <v>18.2</v>
      </c>
      <c r="AF566" s="7">
        <f t="shared" si="59"/>
        <v>4659.2</v>
      </c>
      <c r="AG566" s="11">
        <f t="shared" si="62"/>
        <v>16.249999999999996</v>
      </c>
      <c r="AH566" s="11">
        <f t="shared" si="60"/>
        <v>4159.9999999999991</v>
      </c>
    </row>
    <row r="567" spans="1:34" ht="155.1" customHeight="1" x14ac:dyDescent="0.45">
      <c r="A567" s="3" t="s">
        <v>79</v>
      </c>
      <c r="B567" s="4" t="s">
        <v>80</v>
      </c>
      <c r="C567" s="3" t="s">
        <v>88</v>
      </c>
      <c r="D567" s="3" t="s">
        <v>82</v>
      </c>
      <c r="E567" s="3" t="s">
        <v>1205</v>
      </c>
      <c r="F567" s="3" t="s">
        <v>504</v>
      </c>
      <c r="G567" s="3" t="s">
        <v>1206</v>
      </c>
      <c r="H567" s="3" t="s">
        <v>1207</v>
      </c>
      <c r="I567" s="5" t="s">
        <v>29</v>
      </c>
      <c r="J567" s="3"/>
      <c r="K567" s="3"/>
      <c r="L567" s="3"/>
      <c r="M567" s="3"/>
      <c r="N567" s="3">
        <v>15</v>
      </c>
      <c r="O567" s="3"/>
      <c r="P567" s="3">
        <v>73</v>
      </c>
      <c r="Q567" s="3"/>
      <c r="R567" s="3">
        <v>109</v>
      </c>
      <c r="S567" s="3"/>
      <c r="T567" s="3">
        <v>177</v>
      </c>
      <c r="U567" s="3"/>
      <c r="V567" s="3">
        <v>165</v>
      </c>
      <c r="W567" s="3"/>
      <c r="X567" s="3">
        <v>171</v>
      </c>
      <c r="Y567" s="3">
        <f t="shared" si="56"/>
        <v>710</v>
      </c>
      <c r="Z567" s="7">
        <v>28</v>
      </c>
      <c r="AA567" s="7">
        <f t="shared" si="57"/>
        <v>19880</v>
      </c>
      <c r="AB567" s="3"/>
      <c r="AC567" s="7">
        <v>70</v>
      </c>
      <c r="AD567" s="7">
        <f t="shared" si="58"/>
        <v>49700</v>
      </c>
      <c r="AE567" s="7">
        <f t="shared" si="61"/>
        <v>18.2</v>
      </c>
      <c r="AF567" s="7">
        <f t="shared" si="59"/>
        <v>12922</v>
      </c>
      <c r="AG567" s="11">
        <f t="shared" si="62"/>
        <v>16.249999999999996</v>
      </c>
      <c r="AH567" s="11">
        <f t="shared" si="60"/>
        <v>11537.499999999998</v>
      </c>
    </row>
    <row r="568" spans="1:34" ht="155.1" customHeight="1" x14ac:dyDescent="0.45">
      <c r="A568" s="3" t="s">
        <v>79</v>
      </c>
      <c r="B568" s="4" t="s">
        <v>80</v>
      </c>
      <c r="C568" s="3" t="s">
        <v>88</v>
      </c>
      <c r="D568" s="3" t="s">
        <v>107</v>
      </c>
      <c r="E568" s="3" t="s">
        <v>286</v>
      </c>
      <c r="F568" s="3" t="s">
        <v>1144</v>
      </c>
      <c r="G568" s="3" t="s">
        <v>287</v>
      </c>
      <c r="H568" s="3" t="s">
        <v>86</v>
      </c>
      <c r="I568" s="5" t="s">
        <v>29</v>
      </c>
      <c r="J568" s="3"/>
      <c r="K568" s="3"/>
      <c r="L568" s="3">
        <v>28</v>
      </c>
      <c r="M568" s="3"/>
      <c r="N568" s="3">
        <v>18</v>
      </c>
      <c r="O568" s="3"/>
      <c r="P568" s="3">
        <v>36</v>
      </c>
      <c r="Q568" s="3"/>
      <c r="R568" s="3">
        <v>46</v>
      </c>
      <c r="S568" s="3"/>
      <c r="T568" s="3">
        <v>60</v>
      </c>
      <c r="U568" s="3"/>
      <c r="V568" s="3">
        <v>71</v>
      </c>
      <c r="W568" s="3"/>
      <c r="X568" s="3">
        <v>74</v>
      </c>
      <c r="Y568" s="3">
        <f t="shared" si="56"/>
        <v>333</v>
      </c>
      <c r="Z568" s="7">
        <v>40</v>
      </c>
      <c r="AA568" s="7">
        <f t="shared" si="57"/>
        <v>13320</v>
      </c>
      <c r="AB568" s="3"/>
      <c r="AC568" s="7">
        <v>100</v>
      </c>
      <c r="AD568" s="7">
        <f t="shared" si="58"/>
        <v>33300</v>
      </c>
      <c r="AE568" s="7">
        <f t="shared" si="61"/>
        <v>26</v>
      </c>
      <c r="AF568" s="7">
        <f t="shared" si="59"/>
        <v>8658</v>
      </c>
      <c r="AG568" s="11">
        <f t="shared" si="62"/>
        <v>23.214285714285712</v>
      </c>
      <c r="AH568" s="11">
        <f t="shared" si="60"/>
        <v>7730.3571428571422</v>
      </c>
    </row>
    <row r="569" spans="1:34" ht="155.1" customHeight="1" x14ac:dyDescent="0.45">
      <c r="A569" s="3" t="s">
        <v>79</v>
      </c>
      <c r="B569" s="4" t="s">
        <v>80</v>
      </c>
      <c r="C569" s="3" t="s">
        <v>194</v>
      </c>
      <c r="D569" s="3" t="s">
        <v>100</v>
      </c>
      <c r="E569" s="3" t="s">
        <v>1208</v>
      </c>
      <c r="F569" s="3" t="s">
        <v>1209</v>
      </c>
      <c r="G569" s="3" t="s">
        <v>1210</v>
      </c>
      <c r="H569" s="3" t="s">
        <v>183</v>
      </c>
      <c r="I569" s="5" t="s">
        <v>11</v>
      </c>
      <c r="J569" s="3"/>
      <c r="K569" s="3">
        <v>46</v>
      </c>
      <c r="L569" s="3">
        <v>41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>
        <f t="shared" si="56"/>
        <v>87</v>
      </c>
      <c r="Z569" s="7">
        <v>16</v>
      </c>
      <c r="AA569" s="7">
        <f t="shared" si="57"/>
        <v>1392</v>
      </c>
      <c r="AB569" s="3"/>
      <c r="AC569" s="7">
        <v>40</v>
      </c>
      <c r="AD569" s="7">
        <f t="shared" si="58"/>
        <v>3480</v>
      </c>
      <c r="AE569" s="7">
        <f t="shared" si="61"/>
        <v>10.4</v>
      </c>
      <c r="AF569" s="7">
        <f t="shared" si="59"/>
        <v>904.80000000000007</v>
      </c>
      <c r="AG569" s="11">
        <f t="shared" si="62"/>
        <v>9.2857142857142847</v>
      </c>
      <c r="AH569" s="11">
        <f t="shared" si="60"/>
        <v>807.85714285714278</v>
      </c>
    </row>
    <row r="570" spans="1:34" ht="155.1" customHeight="1" x14ac:dyDescent="0.45">
      <c r="A570" s="3" t="s">
        <v>79</v>
      </c>
      <c r="B570" s="4" t="s">
        <v>80</v>
      </c>
      <c r="C570" s="3" t="s">
        <v>194</v>
      </c>
      <c r="D570" s="3" t="s">
        <v>100</v>
      </c>
      <c r="E570" s="3" t="s">
        <v>1208</v>
      </c>
      <c r="F570" s="3" t="s">
        <v>1209</v>
      </c>
      <c r="G570" s="3" t="s">
        <v>1210</v>
      </c>
      <c r="H570" s="3" t="s">
        <v>1211</v>
      </c>
      <c r="I570" s="5" t="s">
        <v>11</v>
      </c>
      <c r="J570" s="3"/>
      <c r="K570" s="3">
        <v>147</v>
      </c>
      <c r="L570" s="3">
        <v>149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>
        <f t="shared" si="56"/>
        <v>296</v>
      </c>
      <c r="Z570" s="7">
        <v>18</v>
      </c>
      <c r="AA570" s="7">
        <f t="shared" si="57"/>
        <v>5328</v>
      </c>
      <c r="AB570" s="3"/>
      <c r="AC570" s="7">
        <v>40</v>
      </c>
      <c r="AD570" s="7">
        <f t="shared" si="58"/>
        <v>11840</v>
      </c>
      <c r="AE570" s="7">
        <f t="shared" si="61"/>
        <v>11.700000000000001</v>
      </c>
      <c r="AF570" s="7">
        <f t="shared" si="59"/>
        <v>3463.2000000000003</v>
      </c>
      <c r="AG570" s="11">
        <f t="shared" si="62"/>
        <v>10.446428571428571</v>
      </c>
      <c r="AH570" s="11">
        <f t="shared" si="60"/>
        <v>3092.1428571428569</v>
      </c>
    </row>
    <row r="571" spans="1:34" ht="155.1" customHeight="1" x14ac:dyDescent="0.45">
      <c r="A571" s="3" t="s">
        <v>79</v>
      </c>
      <c r="B571" s="4" t="s">
        <v>80</v>
      </c>
      <c r="C571" s="3" t="s">
        <v>194</v>
      </c>
      <c r="D571" s="3" t="s">
        <v>100</v>
      </c>
      <c r="E571" s="3" t="s">
        <v>1208</v>
      </c>
      <c r="F571" s="3" t="s">
        <v>1209</v>
      </c>
      <c r="G571" s="3" t="s">
        <v>1210</v>
      </c>
      <c r="H571" s="3" t="s">
        <v>247</v>
      </c>
      <c r="I571" s="5" t="s">
        <v>11</v>
      </c>
      <c r="J571" s="3"/>
      <c r="K571" s="3">
        <v>428</v>
      </c>
      <c r="L571" s="3">
        <v>173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>
        <f t="shared" si="56"/>
        <v>601</v>
      </c>
      <c r="Z571" s="7">
        <v>16</v>
      </c>
      <c r="AA571" s="7">
        <f t="shared" si="57"/>
        <v>9616</v>
      </c>
      <c r="AB571" s="3"/>
      <c r="AC571" s="7">
        <v>40</v>
      </c>
      <c r="AD571" s="7">
        <f t="shared" si="58"/>
        <v>24040</v>
      </c>
      <c r="AE571" s="7">
        <f t="shared" si="61"/>
        <v>10.4</v>
      </c>
      <c r="AF571" s="7">
        <f t="shared" si="59"/>
        <v>6250.4000000000005</v>
      </c>
      <c r="AG571" s="11">
        <f t="shared" si="62"/>
        <v>9.2857142857142847</v>
      </c>
      <c r="AH571" s="11">
        <f t="shared" si="60"/>
        <v>5580.7142857142853</v>
      </c>
    </row>
    <row r="572" spans="1:34" ht="155.1" customHeight="1" x14ac:dyDescent="0.45">
      <c r="A572" s="3" t="s">
        <v>79</v>
      </c>
      <c r="B572" s="4" t="s">
        <v>80</v>
      </c>
      <c r="C572" s="3" t="s">
        <v>194</v>
      </c>
      <c r="D572" s="3" t="s">
        <v>100</v>
      </c>
      <c r="E572" s="3" t="s">
        <v>1212</v>
      </c>
      <c r="F572" s="3" t="s">
        <v>1209</v>
      </c>
      <c r="G572" s="3" t="s">
        <v>1213</v>
      </c>
      <c r="H572" s="3" t="s">
        <v>183</v>
      </c>
      <c r="I572" s="5" t="s">
        <v>11</v>
      </c>
      <c r="J572" s="3"/>
      <c r="K572" s="3">
        <v>203</v>
      </c>
      <c r="L572" s="3">
        <v>202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>
        <f t="shared" si="56"/>
        <v>405</v>
      </c>
      <c r="Z572" s="7">
        <v>18</v>
      </c>
      <c r="AA572" s="7">
        <f t="shared" si="57"/>
        <v>7290</v>
      </c>
      <c r="AB572" s="3"/>
      <c r="AC572" s="7">
        <v>40</v>
      </c>
      <c r="AD572" s="7">
        <f t="shared" si="58"/>
        <v>16200</v>
      </c>
      <c r="AE572" s="7">
        <f t="shared" si="61"/>
        <v>11.700000000000001</v>
      </c>
      <c r="AF572" s="7">
        <f t="shared" si="59"/>
        <v>4738.5</v>
      </c>
      <c r="AG572" s="11">
        <f t="shared" si="62"/>
        <v>10.446428571428571</v>
      </c>
      <c r="AH572" s="11">
        <f t="shared" si="60"/>
        <v>4230.8035714285716</v>
      </c>
    </row>
    <row r="573" spans="1:34" ht="155.1" customHeight="1" x14ac:dyDescent="0.45">
      <c r="A573" s="3" t="s">
        <v>79</v>
      </c>
      <c r="B573" s="4" t="s">
        <v>80</v>
      </c>
      <c r="C573" s="3" t="s">
        <v>194</v>
      </c>
      <c r="D573" s="3" t="s">
        <v>100</v>
      </c>
      <c r="E573" s="3" t="s">
        <v>1212</v>
      </c>
      <c r="F573" s="3" t="s">
        <v>1209</v>
      </c>
      <c r="G573" s="3" t="s">
        <v>1213</v>
      </c>
      <c r="H573" s="3" t="s">
        <v>1211</v>
      </c>
      <c r="I573" s="5" t="s">
        <v>11</v>
      </c>
      <c r="J573" s="3"/>
      <c r="K573" s="3">
        <v>203</v>
      </c>
      <c r="L573" s="3">
        <v>202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>
        <f t="shared" si="56"/>
        <v>405</v>
      </c>
      <c r="Z573" s="7">
        <v>18</v>
      </c>
      <c r="AA573" s="7">
        <f t="shared" si="57"/>
        <v>7290</v>
      </c>
      <c r="AB573" s="3"/>
      <c r="AC573" s="7">
        <v>40</v>
      </c>
      <c r="AD573" s="7">
        <f t="shared" si="58"/>
        <v>16200</v>
      </c>
      <c r="AE573" s="7">
        <f t="shared" si="61"/>
        <v>11.700000000000001</v>
      </c>
      <c r="AF573" s="7">
        <f t="shared" si="59"/>
        <v>4738.5</v>
      </c>
      <c r="AG573" s="11">
        <f t="shared" si="62"/>
        <v>10.446428571428571</v>
      </c>
      <c r="AH573" s="11">
        <f t="shared" si="60"/>
        <v>4230.8035714285716</v>
      </c>
    </row>
    <row r="574" spans="1:34" ht="155.1" customHeight="1" x14ac:dyDescent="0.45">
      <c r="A574" s="3" t="s">
        <v>79</v>
      </c>
      <c r="B574" s="4" t="s">
        <v>80</v>
      </c>
      <c r="C574" s="3" t="s">
        <v>194</v>
      </c>
      <c r="D574" s="3" t="s">
        <v>100</v>
      </c>
      <c r="E574" s="3" t="s">
        <v>1212</v>
      </c>
      <c r="F574" s="3" t="s">
        <v>1209</v>
      </c>
      <c r="G574" s="3" t="s">
        <v>1213</v>
      </c>
      <c r="H574" s="3" t="s">
        <v>247</v>
      </c>
      <c r="I574" s="5" t="s">
        <v>11</v>
      </c>
      <c r="J574" s="3"/>
      <c r="K574" s="3">
        <v>256</v>
      </c>
      <c r="L574" s="3">
        <v>405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>
        <f t="shared" si="56"/>
        <v>661</v>
      </c>
      <c r="Z574" s="7">
        <v>18</v>
      </c>
      <c r="AA574" s="7">
        <f t="shared" si="57"/>
        <v>11898</v>
      </c>
      <c r="AB574" s="3"/>
      <c r="AC574" s="7">
        <v>40</v>
      </c>
      <c r="AD574" s="7">
        <f t="shared" si="58"/>
        <v>26440</v>
      </c>
      <c r="AE574" s="7">
        <f t="shared" si="61"/>
        <v>11.700000000000001</v>
      </c>
      <c r="AF574" s="7">
        <f t="shared" si="59"/>
        <v>7733.7000000000007</v>
      </c>
      <c r="AG574" s="11">
        <f t="shared" si="62"/>
        <v>10.446428571428571</v>
      </c>
      <c r="AH574" s="11">
        <f t="shared" si="60"/>
        <v>6905.0892857142853</v>
      </c>
    </row>
    <row r="575" spans="1:34" ht="155.1" customHeight="1" x14ac:dyDescent="0.45">
      <c r="A575" s="3" t="s">
        <v>79</v>
      </c>
      <c r="B575" s="4" t="s">
        <v>80</v>
      </c>
      <c r="C575" s="3" t="s">
        <v>194</v>
      </c>
      <c r="D575" s="3" t="s">
        <v>100</v>
      </c>
      <c r="E575" s="3" t="s">
        <v>1214</v>
      </c>
      <c r="F575" s="3" t="s">
        <v>1209</v>
      </c>
      <c r="G575" s="3" t="s">
        <v>1215</v>
      </c>
      <c r="H575" s="3" t="s">
        <v>183</v>
      </c>
      <c r="I575" s="5" t="s">
        <v>11</v>
      </c>
      <c r="J575" s="3"/>
      <c r="K575" s="3">
        <v>123</v>
      </c>
      <c r="L575" s="3">
        <v>121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>
        <f t="shared" si="56"/>
        <v>244</v>
      </c>
      <c r="Z575" s="7">
        <v>18</v>
      </c>
      <c r="AA575" s="7">
        <f t="shared" si="57"/>
        <v>4392</v>
      </c>
      <c r="AB575" s="3"/>
      <c r="AC575" s="7">
        <v>40</v>
      </c>
      <c r="AD575" s="7">
        <f t="shared" si="58"/>
        <v>9760</v>
      </c>
      <c r="AE575" s="7">
        <f t="shared" si="61"/>
        <v>11.700000000000001</v>
      </c>
      <c r="AF575" s="7">
        <f t="shared" si="59"/>
        <v>2854.8</v>
      </c>
      <c r="AG575" s="11">
        <f t="shared" si="62"/>
        <v>10.446428571428571</v>
      </c>
      <c r="AH575" s="11">
        <f t="shared" si="60"/>
        <v>2548.9285714285716</v>
      </c>
    </row>
    <row r="576" spans="1:34" ht="155.1" customHeight="1" x14ac:dyDescent="0.45">
      <c r="A576" s="3" t="s">
        <v>79</v>
      </c>
      <c r="B576" s="4" t="s">
        <v>80</v>
      </c>
      <c r="C576" s="3" t="s">
        <v>194</v>
      </c>
      <c r="D576" s="3" t="s">
        <v>100</v>
      </c>
      <c r="E576" s="3" t="s">
        <v>1214</v>
      </c>
      <c r="F576" s="3" t="s">
        <v>1209</v>
      </c>
      <c r="G576" s="3" t="s">
        <v>1215</v>
      </c>
      <c r="H576" s="3" t="s">
        <v>1211</v>
      </c>
      <c r="I576" s="5" t="s">
        <v>11</v>
      </c>
      <c r="J576" s="3"/>
      <c r="K576" s="3">
        <v>61</v>
      </c>
      <c r="L576" s="3">
        <v>57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>
        <f t="shared" si="56"/>
        <v>118</v>
      </c>
      <c r="Z576" s="7">
        <v>18</v>
      </c>
      <c r="AA576" s="7">
        <f t="shared" si="57"/>
        <v>2124</v>
      </c>
      <c r="AB576" s="3"/>
      <c r="AC576" s="7">
        <v>40</v>
      </c>
      <c r="AD576" s="7">
        <f t="shared" si="58"/>
        <v>4720</v>
      </c>
      <c r="AE576" s="7">
        <f t="shared" si="61"/>
        <v>11.700000000000001</v>
      </c>
      <c r="AF576" s="7">
        <f t="shared" si="59"/>
        <v>1380.6000000000001</v>
      </c>
      <c r="AG576" s="11">
        <f t="shared" si="62"/>
        <v>10.446428571428571</v>
      </c>
      <c r="AH576" s="11">
        <f t="shared" si="60"/>
        <v>1232.6785714285713</v>
      </c>
    </row>
    <row r="577" spans="1:34" ht="155.1" customHeight="1" x14ac:dyDescent="0.45">
      <c r="A577" s="3" t="s">
        <v>79</v>
      </c>
      <c r="B577" s="4" t="s">
        <v>80</v>
      </c>
      <c r="C577" s="3" t="s">
        <v>194</v>
      </c>
      <c r="D577" s="3" t="s">
        <v>100</v>
      </c>
      <c r="E577" s="3" t="s">
        <v>1214</v>
      </c>
      <c r="F577" s="3" t="s">
        <v>1209</v>
      </c>
      <c r="G577" s="3" t="s">
        <v>1215</v>
      </c>
      <c r="H577" s="3" t="s">
        <v>247</v>
      </c>
      <c r="I577" s="5" t="s">
        <v>11</v>
      </c>
      <c r="J577" s="3"/>
      <c r="K577" s="3">
        <v>114</v>
      </c>
      <c r="L577" s="3">
        <v>107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>
        <f t="shared" si="56"/>
        <v>221</v>
      </c>
      <c r="Z577" s="7">
        <v>18</v>
      </c>
      <c r="AA577" s="7">
        <f t="shared" si="57"/>
        <v>3978</v>
      </c>
      <c r="AB577" s="3"/>
      <c r="AC577" s="7">
        <v>40</v>
      </c>
      <c r="AD577" s="7">
        <f t="shared" si="58"/>
        <v>8840</v>
      </c>
      <c r="AE577" s="7">
        <f t="shared" si="61"/>
        <v>11.700000000000001</v>
      </c>
      <c r="AF577" s="7">
        <f t="shared" si="59"/>
        <v>2585.7000000000003</v>
      </c>
      <c r="AG577" s="11">
        <f t="shared" si="62"/>
        <v>10.446428571428571</v>
      </c>
      <c r="AH577" s="11">
        <f t="shared" si="60"/>
        <v>2308.6607142857142</v>
      </c>
    </row>
    <row r="578" spans="1:34" ht="155.1" customHeight="1" x14ac:dyDescent="0.45">
      <c r="A578" s="3" t="s">
        <v>79</v>
      </c>
      <c r="B578" s="3" t="s">
        <v>302</v>
      </c>
      <c r="C578" s="3" t="s">
        <v>650</v>
      </c>
      <c r="D578" s="3" t="s">
        <v>107</v>
      </c>
      <c r="E578" s="3" t="s">
        <v>1216</v>
      </c>
      <c r="F578" s="3" t="s">
        <v>1217</v>
      </c>
      <c r="G578" s="3" t="s">
        <v>1218</v>
      </c>
      <c r="H578" s="3" t="s">
        <v>1219</v>
      </c>
      <c r="I578" s="5" t="s">
        <v>29</v>
      </c>
      <c r="J578" s="3"/>
      <c r="K578" s="3"/>
      <c r="L578" s="3"/>
      <c r="M578" s="3"/>
      <c r="N578" s="3">
        <v>1</v>
      </c>
      <c r="O578" s="3"/>
      <c r="P578" s="3">
        <v>120</v>
      </c>
      <c r="Q578" s="3"/>
      <c r="R578" s="3">
        <v>120</v>
      </c>
      <c r="S578" s="3"/>
      <c r="T578" s="3">
        <v>120</v>
      </c>
      <c r="U578" s="3"/>
      <c r="V578" s="3">
        <v>125</v>
      </c>
      <c r="W578" s="3"/>
      <c r="X578" s="3"/>
      <c r="Y578" s="3">
        <f t="shared" si="56"/>
        <v>486</v>
      </c>
      <c r="Z578" s="7">
        <v>60</v>
      </c>
      <c r="AA578" s="7">
        <f t="shared" si="57"/>
        <v>29160</v>
      </c>
      <c r="AB578" s="3"/>
      <c r="AC578" s="7">
        <v>150</v>
      </c>
      <c r="AD578" s="7">
        <f t="shared" si="58"/>
        <v>72900</v>
      </c>
      <c r="AE578" s="7">
        <f t="shared" si="61"/>
        <v>39</v>
      </c>
      <c r="AF578" s="7">
        <f t="shared" si="59"/>
        <v>18954</v>
      </c>
      <c r="AG578" s="11">
        <f t="shared" si="62"/>
        <v>34.821428571428569</v>
      </c>
      <c r="AH578" s="11">
        <f t="shared" si="60"/>
        <v>16923.214285714286</v>
      </c>
    </row>
    <row r="579" spans="1:34" ht="31.5" x14ac:dyDescent="0.45">
      <c r="A579" s="3" t="s">
        <v>79</v>
      </c>
      <c r="B579" s="4" t="s">
        <v>80</v>
      </c>
      <c r="C579" s="3" t="s">
        <v>129</v>
      </c>
      <c r="D579" s="3" t="s">
        <v>100</v>
      </c>
      <c r="E579" s="3" t="s">
        <v>1220</v>
      </c>
      <c r="F579" s="3" t="s">
        <v>1221</v>
      </c>
      <c r="G579" s="3" t="s">
        <v>1222</v>
      </c>
      <c r="H579" s="3" t="s">
        <v>183</v>
      </c>
      <c r="I579" s="5" t="s">
        <v>29</v>
      </c>
      <c r="J579" s="3"/>
      <c r="K579" s="3"/>
      <c r="L579" s="3">
        <v>12</v>
      </c>
      <c r="M579" s="3"/>
      <c r="N579" s="3">
        <v>12</v>
      </c>
      <c r="O579" s="3"/>
      <c r="P579" s="3"/>
      <c r="Q579" s="3"/>
      <c r="R579" s="3">
        <v>2</v>
      </c>
      <c r="S579" s="3"/>
      <c r="T579" s="3"/>
      <c r="U579" s="3"/>
      <c r="V579" s="3"/>
      <c r="W579" s="3"/>
      <c r="X579" s="3"/>
      <c r="Y579" s="3">
        <f t="shared" si="56"/>
        <v>26</v>
      </c>
      <c r="Z579" s="7">
        <v>16</v>
      </c>
      <c r="AA579" s="7">
        <f t="shared" si="57"/>
        <v>416</v>
      </c>
      <c r="AB579" s="3"/>
      <c r="AC579" s="7">
        <v>40</v>
      </c>
      <c r="AD579" s="7">
        <f t="shared" si="58"/>
        <v>1040</v>
      </c>
      <c r="AE579" s="7">
        <f t="shared" si="61"/>
        <v>10.4</v>
      </c>
      <c r="AF579" s="7">
        <f t="shared" si="59"/>
        <v>270.40000000000003</v>
      </c>
      <c r="AG579" s="11">
        <f t="shared" si="62"/>
        <v>9.2857142857142847</v>
      </c>
      <c r="AH579" s="11">
        <f t="shared" si="60"/>
        <v>241.42857142857139</v>
      </c>
    </row>
    <row r="580" spans="1:34" ht="31.5" x14ac:dyDescent="0.45">
      <c r="A580" s="3" t="s">
        <v>79</v>
      </c>
      <c r="B580" s="4" t="s">
        <v>80</v>
      </c>
      <c r="C580" s="3" t="s">
        <v>129</v>
      </c>
      <c r="D580" s="3" t="s">
        <v>100</v>
      </c>
      <c r="E580" s="3" t="s">
        <v>1220</v>
      </c>
      <c r="F580" s="3" t="s">
        <v>1221</v>
      </c>
      <c r="G580" s="3" t="s">
        <v>1222</v>
      </c>
      <c r="H580" s="3" t="s">
        <v>506</v>
      </c>
      <c r="I580" s="5" t="s">
        <v>29</v>
      </c>
      <c r="J580" s="3"/>
      <c r="K580" s="3"/>
      <c r="L580" s="3">
        <v>12</v>
      </c>
      <c r="M580" s="3"/>
      <c r="N580" s="3">
        <v>13</v>
      </c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>
        <f t="shared" si="56"/>
        <v>25</v>
      </c>
      <c r="Z580" s="7">
        <v>16</v>
      </c>
      <c r="AA580" s="7">
        <f t="shared" si="57"/>
        <v>400</v>
      </c>
      <c r="AB580" s="3"/>
      <c r="AC580" s="7">
        <v>40</v>
      </c>
      <c r="AD580" s="7">
        <f t="shared" si="58"/>
        <v>1000</v>
      </c>
      <c r="AE580" s="7">
        <f t="shared" si="61"/>
        <v>10.4</v>
      </c>
      <c r="AF580" s="7">
        <f t="shared" si="59"/>
        <v>260</v>
      </c>
      <c r="AG580" s="11">
        <f t="shared" si="62"/>
        <v>9.2857142857142847</v>
      </c>
      <c r="AH580" s="11">
        <f t="shared" si="60"/>
        <v>232.14285714285711</v>
      </c>
    </row>
    <row r="581" spans="1:34" ht="31.5" x14ac:dyDescent="0.45">
      <c r="A581" s="3" t="s">
        <v>79</v>
      </c>
      <c r="B581" s="4" t="s">
        <v>80</v>
      </c>
      <c r="C581" s="3" t="s">
        <v>129</v>
      </c>
      <c r="D581" s="3" t="s">
        <v>107</v>
      </c>
      <c r="E581" s="3" t="s">
        <v>1223</v>
      </c>
      <c r="F581" s="3" t="s">
        <v>1221</v>
      </c>
      <c r="G581" s="3" t="s">
        <v>1224</v>
      </c>
      <c r="H581" s="3" t="s">
        <v>183</v>
      </c>
      <c r="I581" s="5" t="s">
        <v>29</v>
      </c>
      <c r="J581" s="3"/>
      <c r="K581" s="3"/>
      <c r="L581" s="3">
        <v>13</v>
      </c>
      <c r="M581" s="3"/>
      <c r="N581" s="3">
        <v>13</v>
      </c>
      <c r="O581" s="3"/>
      <c r="P581" s="3">
        <v>10</v>
      </c>
      <c r="Q581" s="3"/>
      <c r="R581" s="3">
        <v>1</v>
      </c>
      <c r="S581" s="3"/>
      <c r="T581" s="3">
        <v>1</v>
      </c>
      <c r="U581" s="3"/>
      <c r="V581" s="3"/>
      <c r="W581" s="3"/>
      <c r="X581" s="3"/>
      <c r="Y581" s="3">
        <f t="shared" si="56"/>
        <v>38</v>
      </c>
      <c r="Z581" s="7">
        <v>12</v>
      </c>
      <c r="AA581" s="7">
        <f t="shared" si="57"/>
        <v>456</v>
      </c>
      <c r="AB581" s="3"/>
      <c r="AC581" s="7">
        <v>30</v>
      </c>
      <c r="AD581" s="7">
        <f t="shared" si="58"/>
        <v>1140</v>
      </c>
      <c r="AE581" s="7">
        <f t="shared" si="61"/>
        <v>7.8000000000000007</v>
      </c>
      <c r="AF581" s="7">
        <f t="shared" si="59"/>
        <v>296.40000000000003</v>
      </c>
      <c r="AG581" s="11">
        <f t="shared" si="62"/>
        <v>6.9642857142857144</v>
      </c>
      <c r="AH581" s="11">
        <f t="shared" si="60"/>
        <v>264.64285714285717</v>
      </c>
    </row>
    <row r="582" spans="1:34" ht="31.5" x14ac:dyDescent="0.45">
      <c r="A582" s="3" t="s">
        <v>79</v>
      </c>
      <c r="B582" s="4" t="s">
        <v>80</v>
      </c>
      <c r="C582" s="3" t="s">
        <v>129</v>
      </c>
      <c r="D582" s="3" t="s">
        <v>107</v>
      </c>
      <c r="E582" s="3" t="s">
        <v>1223</v>
      </c>
      <c r="F582" s="3" t="s">
        <v>1221</v>
      </c>
      <c r="G582" s="3" t="s">
        <v>1224</v>
      </c>
      <c r="H582" s="3" t="s">
        <v>234</v>
      </c>
      <c r="I582" s="5" t="s">
        <v>29</v>
      </c>
      <c r="J582" s="3"/>
      <c r="K582" s="3"/>
      <c r="L582" s="3">
        <v>13</v>
      </c>
      <c r="M582" s="3"/>
      <c r="N582" s="3">
        <v>13</v>
      </c>
      <c r="O582" s="3"/>
      <c r="P582" s="3">
        <v>10</v>
      </c>
      <c r="Q582" s="3"/>
      <c r="R582" s="3">
        <v>2</v>
      </c>
      <c r="S582" s="3"/>
      <c r="T582" s="3"/>
      <c r="U582" s="3"/>
      <c r="V582" s="3"/>
      <c r="W582" s="3"/>
      <c r="X582" s="3"/>
      <c r="Y582" s="3">
        <f t="shared" si="56"/>
        <v>38</v>
      </c>
      <c r="Z582" s="7">
        <v>12</v>
      </c>
      <c r="AA582" s="7">
        <f t="shared" si="57"/>
        <v>456</v>
      </c>
      <c r="AB582" s="3"/>
      <c r="AC582" s="7">
        <v>30</v>
      </c>
      <c r="AD582" s="7">
        <f t="shared" si="58"/>
        <v>1140</v>
      </c>
      <c r="AE582" s="7">
        <f t="shared" si="61"/>
        <v>7.8000000000000007</v>
      </c>
      <c r="AF582" s="7">
        <f t="shared" si="59"/>
        <v>296.40000000000003</v>
      </c>
      <c r="AG582" s="11">
        <f t="shared" si="62"/>
        <v>6.9642857142857144</v>
      </c>
      <c r="AH582" s="11">
        <f t="shared" si="60"/>
        <v>264.64285714285717</v>
      </c>
    </row>
    <row r="583" spans="1:34" ht="31.5" x14ac:dyDescent="0.45">
      <c r="A583" s="3" t="s">
        <v>79</v>
      </c>
      <c r="B583" s="4" t="s">
        <v>80</v>
      </c>
      <c r="C583" s="3" t="s">
        <v>129</v>
      </c>
      <c r="D583" s="3" t="s">
        <v>107</v>
      </c>
      <c r="E583" s="3" t="s">
        <v>1223</v>
      </c>
      <c r="F583" s="3" t="s">
        <v>1221</v>
      </c>
      <c r="G583" s="3" t="s">
        <v>1224</v>
      </c>
      <c r="H583" s="3" t="s">
        <v>441</v>
      </c>
      <c r="I583" s="5" t="s">
        <v>29</v>
      </c>
      <c r="J583" s="3"/>
      <c r="K583" s="3"/>
      <c r="L583" s="3"/>
      <c r="M583" s="3"/>
      <c r="N583" s="3">
        <v>2</v>
      </c>
      <c r="O583" s="3"/>
      <c r="P583" s="3"/>
      <c r="Q583" s="3"/>
      <c r="R583" s="3">
        <v>1</v>
      </c>
      <c r="S583" s="3"/>
      <c r="T583" s="3"/>
      <c r="U583" s="3"/>
      <c r="V583" s="3"/>
      <c r="W583" s="3"/>
      <c r="X583" s="3"/>
      <c r="Y583" s="3">
        <f t="shared" si="56"/>
        <v>3</v>
      </c>
      <c r="Z583" s="7">
        <v>12</v>
      </c>
      <c r="AA583" s="7">
        <f t="shared" si="57"/>
        <v>36</v>
      </c>
      <c r="AB583" s="3"/>
      <c r="AC583" s="7">
        <v>30</v>
      </c>
      <c r="AD583" s="7">
        <f t="shared" si="58"/>
        <v>90</v>
      </c>
      <c r="AE583" s="7">
        <f t="shared" si="61"/>
        <v>7.8000000000000007</v>
      </c>
      <c r="AF583" s="7">
        <f t="shared" si="59"/>
        <v>23.400000000000002</v>
      </c>
      <c r="AG583" s="11">
        <f t="shared" si="62"/>
        <v>6.9642857142857144</v>
      </c>
      <c r="AH583" s="11">
        <f t="shared" si="60"/>
        <v>20.892857142857142</v>
      </c>
    </row>
    <row r="584" spans="1:34" ht="31.5" x14ac:dyDescent="0.45">
      <c r="A584" s="3" t="s">
        <v>79</v>
      </c>
      <c r="B584" s="4" t="s">
        <v>80</v>
      </c>
      <c r="C584" s="3" t="s">
        <v>129</v>
      </c>
      <c r="D584" s="3" t="s">
        <v>107</v>
      </c>
      <c r="E584" s="3" t="s">
        <v>1223</v>
      </c>
      <c r="F584" s="3" t="s">
        <v>1221</v>
      </c>
      <c r="G584" s="3" t="s">
        <v>1224</v>
      </c>
      <c r="H584" s="3" t="s">
        <v>247</v>
      </c>
      <c r="I584" s="5" t="s">
        <v>29</v>
      </c>
      <c r="J584" s="3"/>
      <c r="K584" s="3"/>
      <c r="L584" s="3"/>
      <c r="M584" s="3"/>
      <c r="N584" s="3">
        <v>2</v>
      </c>
      <c r="O584" s="3"/>
      <c r="P584" s="3">
        <v>1</v>
      </c>
      <c r="Q584" s="3"/>
      <c r="R584" s="3">
        <v>1</v>
      </c>
      <c r="S584" s="3"/>
      <c r="T584" s="3"/>
      <c r="U584" s="3"/>
      <c r="V584" s="3"/>
      <c r="W584" s="3"/>
      <c r="X584" s="3">
        <v>1</v>
      </c>
      <c r="Y584" s="3">
        <f t="shared" si="56"/>
        <v>5</v>
      </c>
      <c r="Z584" s="7">
        <v>12</v>
      </c>
      <c r="AA584" s="7">
        <f t="shared" si="57"/>
        <v>60</v>
      </c>
      <c r="AB584" s="3"/>
      <c r="AC584" s="7">
        <v>30</v>
      </c>
      <c r="AD584" s="7">
        <f t="shared" si="58"/>
        <v>150</v>
      </c>
      <c r="AE584" s="7">
        <f t="shared" si="61"/>
        <v>7.8000000000000007</v>
      </c>
      <c r="AF584" s="7">
        <f t="shared" si="59"/>
        <v>39</v>
      </c>
      <c r="AG584" s="11">
        <f t="shared" si="62"/>
        <v>6.9642857142857144</v>
      </c>
      <c r="AH584" s="11">
        <f t="shared" si="60"/>
        <v>34.821428571428569</v>
      </c>
    </row>
    <row r="585" spans="1:34" ht="31.5" x14ac:dyDescent="0.45">
      <c r="A585" s="3" t="s">
        <v>79</v>
      </c>
      <c r="B585" s="4" t="s">
        <v>80</v>
      </c>
      <c r="C585" s="3" t="s">
        <v>129</v>
      </c>
      <c r="D585" s="3" t="s">
        <v>107</v>
      </c>
      <c r="E585" s="3" t="s">
        <v>1225</v>
      </c>
      <c r="F585" s="3" t="s">
        <v>1221</v>
      </c>
      <c r="G585" s="3" t="s">
        <v>1226</v>
      </c>
      <c r="H585" s="3" t="s">
        <v>234</v>
      </c>
      <c r="I585" s="5" t="s">
        <v>29</v>
      </c>
      <c r="J585" s="3"/>
      <c r="K585" s="3"/>
      <c r="L585" s="3">
        <v>13</v>
      </c>
      <c r="M585" s="3"/>
      <c r="N585" s="3">
        <v>13</v>
      </c>
      <c r="O585" s="3"/>
      <c r="P585" s="3">
        <v>10</v>
      </c>
      <c r="Q585" s="3"/>
      <c r="R585" s="3">
        <v>2</v>
      </c>
      <c r="S585" s="3"/>
      <c r="T585" s="3"/>
      <c r="U585" s="3"/>
      <c r="V585" s="3"/>
      <c r="W585" s="3"/>
      <c r="X585" s="3"/>
      <c r="Y585" s="3">
        <f t="shared" si="56"/>
        <v>38</v>
      </c>
      <c r="Z585" s="7">
        <v>14</v>
      </c>
      <c r="AA585" s="7">
        <f t="shared" si="57"/>
        <v>532</v>
      </c>
      <c r="AB585" s="3"/>
      <c r="AC585" s="7">
        <v>35</v>
      </c>
      <c r="AD585" s="7">
        <f t="shared" si="58"/>
        <v>1330</v>
      </c>
      <c r="AE585" s="7">
        <f t="shared" si="61"/>
        <v>9.1</v>
      </c>
      <c r="AF585" s="7">
        <f t="shared" si="59"/>
        <v>345.8</v>
      </c>
      <c r="AG585" s="11">
        <f t="shared" si="62"/>
        <v>8.1249999999999982</v>
      </c>
      <c r="AH585" s="11">
        <f t="shared" si="60"/>
        <v>308.74999999999994</v>
      </c>
    </row>
    <row r="586" spans="1:34" ht="31.5" x14ac:dyDescent="0.45">
      <c r="A586" s="3" t="s">
        <v>79</v>
      </c>
      <c r="B586" s="4" t="s">
        <v>80</v>
      </c>
      <c r="C586" s="3" t="s">
        <v>129</v>
      </c>
      <c r="D586" s="3" t="s">
        <v>107</v>
      </c>
      <c r="E586" s="3" t="s">
        <v>1225</v>
      </c>
      <c r="F586" s="3" t="s">
        <v>1221</v>
      </c>
      <c r="G586" s="3" t="s">
        <v>1226</v>
      </c>
      <c r="H586" s="3" t="s">
        <v>247</v>
      </c>
      <c r="I586" s="5" t="s">
        <v>29</v>
      </c>
      <c r="J586" s="3"/>
      <c r="K586" s="3"/>
      <c r="L586" s="3">
        <v>13</v>
      </c>
      <c r="M586" s="3"/>
      <c r="N586" s="3">
        <v>15</v>
      </c>
      <c r="O586" s="3"/>
      <c r="P586" s="3">
        <v>10</v>
      </c>
      <c r="Q586" s="3"/>
      <c r="R586" s="3"/>
      <c r="S586" s="3"/>
      <c r="T586" s="3"/>
      <c r="U586" s="3"/>
      <c r="V586" s="3"/>
      <c r="W586" s="3"/>
      <c r="X586" s="3"/>
      <c r="Y586" s="3">
        <f t="shared" si="56"/>
        <v>38</v>
      </c>
      <c r="Z586" s="7">
        <v>14</v>
      </c>
      <c r="AA586" s="7">
        <f t="shared" si="57"/>
        <v>532</v>
      </c>
      <c r="AB586" s="3"/>
      <c r="AC586" s="7">
        <v>35</v>
      </c>
      <c r="AD586" s="7">
        <f t="shared" si="58"/>
        <v>1330</v>
      </c>
      <c r="AE586" s="7">
        <f t="shared" si="61"/>
        <v>9.1</v>
      </c>
      <c r="AF586" s="7">
        <f t="shared" si="59"/>
        <v>345.8</v>
      </c>
      <c r="AG586" s="11">
        <f t="shared" si="62"/>
        <v>8.1249999999999982</v>
      </c>
      <c r="AH586" s="11">
        <f t="shared" si="60"/>
        <v>308.74999999999994</v>
      </c>
    </row>
    <row r="587" spans="1:34" ht="31.5" x14ac:dyDescent="0.45">
      <c r="A587" s="3" t="s">
        <v>79</v>
      </c>
      <c r="B587" s="4" t="s">
        <v>80</v>
      </c>
      <c r="C587" s="3" t="s">
        <v>129</v>
      </c>
      <c r="D587" s="3" t="s">
        <v>107</v>
      </c>
      <c r="E587" s="3" t="s">
        <v>1227</v>
      </c>
      <c r="F587" s="3" t="s">
        <v>1221</v>
      </c>
      <c r="G587" s="3" t="s">
        <v>1228</v>
      </c>
      <c r="H587" s="3" t="s">
        <v>247</v>
      </c>
      <c r="I587" s="5" t="s">
        <v>29</v>
      </c>
      <c r="J587" s="3"/>
      <c r="K587" s="3"/>
      <c r="L587" s="3"/>
      <c r="M587" s="3"/>
      <c r="N587" s="3"/>
      <c r="O587" s="3"/>
      <c r="P587" s="3">
        <v>3</v>
      </c>
      <c r="Q587" s="3"/>
      <c r="R587" s="3">
        <v>1</v>
      </c>
      <c r="S587" s="3"/>
      <c r="T587" s="3"/>
      <c r="U587" s="3"/>
      <c r="V587" s="3">
        <v>2</v>
      </c>
      <c r="W587" s="3"/>
      <c r="X587" s="3"/>
      <c r="Y587" s="3">
        <f t="shared" si="56"/>
        <v>6</v>
      </c>
      <c r="Z587" s="7">
        <v>16</v>
      </c>
      <c r="AA587" s="7">
        <f t="shared" si="57"/>
        <v>96</v>
      </c>
      <c r="AB587" s="3"/>
      <c r="AC587" s="7">
        <v>40</v>
      </c>
      <c r="AD587" s="7">
        <f t="shared" si="58"/>
        <v>240</v>
      </c>
      <c r="AE587" s="7">
        <f t="shared" si="61"/>
        <v>10.4</v>
      </c>
      <c r="AF587" s="7">
        <f t="shared" si="59"/>
        <v>62.400000000000006</v>
      </c>
      <c r="AG587" s="11">
        <f t="shared" si="62"/>
        <v>9.2857142857142847</v>
      </c>
      <c r="AH587" s="11">
        <f t="shared" si="60"/>
        <v>55.714285714285708</v>
      </c>
    </row>
    <row r="588" spans="1:34" x14ac:dyDescent="0.45">
      <c r="A588" s="3" t="s">
        <v>79</v>
      </c>
      <c r="B588" s="4" t="s">
        <v>80</v>
      </c>
      <c r="C588" s="3" t="s">
        <v>112</v>
      </c>
      <c r="D588" s="3" t="s">
        <v>100</v>
      </c>
      <c r="E588" s="3" t="s">
        <v>1229</v>
      </c>
      <c r="F588" s="3" t="s">
        <v>1230</v>
      </c>
      <c r="G588" s="3" t="s">
        <v>1231</v>
      </c>
      <c r="H588" s="3" t="s">
        <v>176</v>
      </c>
      <c r="I588" s="5" t="s">
        <v>29</v>
      </c>
      <c r="J588" s="3"/>
      <c r="K588" s="3"/>
      <c r="L588" s="3">
        <v>35</v>
      </c>
      <c r="M588" s="3"/>
      <c r="N588" s="3">
        <v>35</v>
      </c>
      <c r="O588" s="3"/>
      <c r="P588" s="3">
        <v>35</v>
      </c>
      <c r="Q588" s="3"/>
      <c r="R588" s="3"/>
      <c r="S588" s="3"/>
      <c r="T588" s="3">
        <v>1</v>
      </c>
      <c r="U588" s="3"/>
      <c r="V588" s="3"/>
      <c r="W588" s="3"/>
      <c r="X588" s="3"/>
      <c r="Y588" s="3">
        <f t="shared" si="56"/>
        <v>106</v>
      </c>
      <c r="Z588" s="7">
        <v>28</v>
      </c>
      <c r="AA588" s="7">
        <f t="shared" si="57"/>
        <v>2968</v>
      </c>
      <c r="AB588" s="3"/>
      <c r="AC588" s="7">
        <v>70</v>
      </c>
      <c r="AD588" s="7">
        <f t="shared" si="58"/>
        <v>7420</v>
      </c>
      <c r="AE588" s="7">
        <f t="shared" si="61"/>
        <v>18.2</v>
      </c>
      <c r="AF588" s="7">
        <f t="shared" si="59"/>
        <v>1929.1999999999998</v>
      </c>
      <c r="AG588" s="11">
        <f t="shared" si="62"/>
        <v>16.249999999999996</v>
      </c>
      <c r="AH588" s="11">
        <f t="shared" si="60"/>
        <v>1722.4999999999995</v>
      </c>
    </row>
    <row r="589" spans="1:34" x14ac:dyDescent="0.45">
      <c r="A589" s="3" t="s">
        <v>79</v>
      </c>
      <c r="B589" s="4" t="s">
        <v>80</v>
      </c>
      <c r="C589" s="3" t="s">
        <v>112</v>
      </c>
      <c r="D589" s="3" t="s">
        <v>100</v>
      </c>
      <c r="E589" s="3" t="s">
        <v>1232</v>
      </c>
      <c r="F589" s="3" t="s">
        <v>1230</v>
      </c>
      <c r="G589" s="3" t="s">
        <v>1233</v>
      </c>
      <c r="H589" s="3" t="s">
        <v>183</v>
      </c>
      <c r="I589" s="5" t="s">
        <v>29</v>
      </c>
      <c r="J589" s="3"/>
      <c r="K589" s="3"/>
      <c r="L589" s="3"/>
      <c r="M589" s="3"/>
      <c r="N589" s="3">
        <v>2</v>
      </c>
      <c r="O589" s="3"/>
      <c r="P589" s="3"/>
      <c r="Q589" s="3"/>
      <c r="R589" s="3">
        <v>4</v>
      </c>
      <c r="S589" s="3"/>
      <c r="T589" s="3"/>
      <c r="U589" s="3"/>
      <c r="V589" s="3"/>
      <c r="W589" s="3"/>
      <c r="X589" s="3"/>
      <c r="Y589" s="3">
        <f t="shared" si="56"/>
        <v>6</v>
      </c>
      <c r="Z589" s="7">
        <v>30</v>
      </c>
      <c r="AA589" s="7">
        <f t="shared" si="57"/>
        <v>180</v>
      </c>
      <c r="AB589" s="3"/>
      <c r="AC589" s="7">
        <v>75</v>
      </c>
      <c r="AD589" s="7">
        <f t="shared" si="58"/>
        <v>450</v>
      </c>
      <c r="AE589" s="7">
        <f t="shared" si="61"/>
        <v>19.5</v>
      </c>
      <c r="AF589" s="7">
        <f t="shared" si="59"/>
        <v>117</v>
      </c>
      <c r="AG589" s="11">
        <f t="shared" si="62"/>
        <v>17.410714285714285</v>
      </c>
      <c r="AH589" s="11">
        <f t="shared" si="60"/>
        <v>104.46428571428571</v>
      </c>
    </row>
    <row r="590" spans="1:34" x14ac:dyDescent="0.45">
      <c r="A590" s="3" t="s">
        <v>79</v>
      </c>
      <c r="B590" s="4" t="s">
        <v>80</v>
      </c>
      <c r="C590" s="3" t="s">
        <v>112</v>
      </c>
      <c r="D590" s="3" t="s">
        <v>100</v>
      </c>
      <c r="E590" s="3" t="s">
        <v>1232</v>
      </c>
      <c r="F590" s="3" t="s">
        <v>1230</v>
      </c>
      <c r="G590" s="3" t="s">
        <v>1233</v>
      </c>
      <c r="H590" s="3" t="s">
        <v>247</v>
      </c>
      <c r="I590" s="5" t="s">
        <v>29</v>
      </c>
      <c r="J590" s="3"/>
      <c r="K590" s="3"/>
      <c r="L590" s="3"/>
      <c r="M590" s="3"/>
      <c r="N590" s="3">
        <v>2</v>
      </c>
      <c r="O590" s="3"/>
      <c r="P590" s="3">
        <v>1</v>
      </c>
      <c r="Q590" s="3"/>
      <c r="R590" s="3"/>
      <c r="S590" s="3"/>
      <c r="T590" s="3"/>
      <c r="U590" s="3"/>
      <c r="V590" s="3"/>
      <c r="W590" s="3"/>
      <c r="X590" s="3"/>
      <c r="Y590" s="3">
        <f t="shared" si="56"/>
        <v>3</v>
      </c>
      <c r="Z590" s="7">
        <v>30</v>
      </c>
      <c r="AA590" s="7">
        <f t="shared" si="57"/>
        <v>90</v>
      </c>
      <c r="AB590" s="3"/>
      <c r="AC590" s="7">
        <v>75</v>
      </c>
      <c r="AD590" s="7">
        <f t="shared" si="58"/>
        <v>225</v>
      </c>
      <c r="AE590" s="7">
        <f t="shared" si="61"/>
        <v>19.5</v>
      </c>
      <c r="AF590" s="7">
        <f t="shared" si="59"/>
        <v>58.5</v>
      </c>
      <c r="AG590" s="11">
        <f t="shared" si="62"/>
        <v>17.410714285714285</v>
      </c>
      <c r="AH590" s="11">
        <f t="shared" si="60"/>
        <v>52.232142857142854</v>
      </c>
    </row>
    <row r="591" spans="1:34" ht="47.25" x14ac:dyDescent="0.45">
      <c r="A591" s="3" t="s">
        <v>79</v>
      </c>
      <c r="B591" s="4" t="s">
        <v>80</v>
      </c>
      <c r="C591" s="3" t="s">
        <v>330</v>
      </c>
      <c r="D591" s="3" t="s">
        <v>82</v>
      </c>
      <c r="E591" s="3" t="s">
        <v>1234</v>
      </c>
      <c r="F591" s="3" t="s">
        <v>1235</v>
      </c>
      <c r="G591" s="3" t="s">
        <v>1236</v>
      </c>
      <c r="H591" s="3" t="s">
        <v>1237</v>
      </c>
      <c r="I591" s="5" t="s">
        <v>29</v>
      </c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>
        <v>40</v>
      </c>
      <c r="W591" s="3"/>
      <c r="X591" s="3"/>
      <c r="Y591" s="3">
        <f t="shared" ref="Y591:Y654" si="63">SUM(J591:X591)</f>
        <v>40</v>
      </c>
      <c r="Z591" s="7">
        <v>16</v>
      </c>
      <c r="AA591" s="7">
        <f t="shared" ref="AA591:AA654" si="64">SUM(Z591*Y591)</f>
        <v>640</v>
      </c>
      <c r="AB591" s="3"/>
      <c r="AC591" s="7">
        <v>40</v>
      </c>
      <c r="AD591" s="7">
        <f t="shared" ref="AD591:AD654" si="65">SUM(AC591*Y591)</f>
        <v>1600</v>
      </c>
      <c r="AE591" s="7">
        <f t="shared" si="61"/>
        <v>10.4</v>
      </c>
      <c r="AF591" s="7">
        <f t="shared" ref="AF591:AF654" si="66">SUM(AE591*Y591)</f>
        <v>416</v>
      </c>
      <c r="AG591" s="11">
        <f t="shared" si="62"/>
        <v>9.2857142857142847</v>
      </c>
      <c r="AH591" s="11">
        <f t="shared" ref="AH591:AH654" si="67">SUM(AG591*Y591)</f>
        <v>371.42857142857139</v>
      </c>
    </row>
    <row r="592" spans="1:34" ht="47.25" x14ac:dyDescent="0.45">
      <c r="A592" s="3" t="s">
        <v>79</v>
      </c>
      <c r="B592" s="4" t="s">
        <v>80</v>
      </c>
      <c r="C592" s="3" t="s">
        <v>330</v>
      </c>
      <c r="D592" s="3" t="s">
        <v>82</v>
      </c>
      <c r="E592" s="3" t="s">
        <v>1234</v>
      </c>
      <c r="F592" s="3" t="s">
        <v>1235</v>
      </c>
      <c r="G592" s="3" t="s">
        <v>1236</v>
      </c>
      <c r="H592" s="3" t="s">
        <v>1238</v>
      </c>
      <c r="I592" s="5" t="s">
        <v>29</v>
      </c>
      <c r="J592" s="3"/>
      <c r="K592" s="3"/>
      <c r="L592" s="3"/>
      <c r="M592" s="3"/>
      <c r="N592" s="3">
        <v>2</v>
      </c>
      <c r="O592" s="3"/>
      <c r="P592" s="3"/>
      <c r="Q592" s="3"/>
      <c r="R592" s="3">
        <v>65</v>
      </c>
      <c r="S592" s="3"/>
      <c r="T592" s="3"/>
      <c r="U592" s="3"/>
      <c r="V592" s="3"/>
      <c r="W592" s="3"/>
      <c r="X592" s="3">
        <v>18</v>
      </c>
      <c r="Y592" s="3">
        <f t="shared" si="63"/>
        <v>85</v>
      </c>
      <c r="Z592" s="7">
        <v>16</v>
      </c>
      <c r="AA592" s="7">
        <f t="shared" si="64"/>
        <v>1360</v>
      </c>
      <c r="AB592" s="3"/>
      <c r="AC592" s="7">
        <v>40</v>
      </c>
      <c r="AD592" s="7">
        <f t="shared" si="65"/>
        <v>3400</v>
      </c>
      <c r="AE592" s="7">
        <f t="shared" ref="AE592:AE655" si="68">SUM(Z592*65%)</f>
        <v>10.4</v>
      </c>
      <c r="AF592" s="7">
        <f t="shared" si="66"/>
        <v>884</v>
      </c>
      <c r="AG592" s="11">
        <f t="shared" ref="AG592:AG655" si="69">SUM(AE592/1.12)</f>
        <v>9.2857142857142847</v>
      </c>
      <c r="AH592" s="11">
        <f t="shared" si="67"/>
        <v>789.28571428571422</v>
      </c>
    </row>
    <row r="593" spans="1:34" ht="31.5" x14ac:dyDescent="0.45">
      <c r="A593" s="3" t="s">
        <v>79</v>
      </c>
      <c r="B593" s="4" t="s">
        <v>80</v>
      </c>
      <c r="C593" s="3" t="s">
        <v>138</v>
      </c>
      <c r="D593" s="3" t="s">
        <v>107</v>
      </c>
      <c r="E593" s="3" t="s">
        <v>1239</v>
      </c>
      <c r="F593" s="3" t="s">
        <v>1240</v>
      </c>
      <c r="G593" s="3" t="s">
        <v>1241</v>
      </c>
      <c r="H593" s="3" t="s">
        <v>187</v>
      </c>
      <c r="I593" s="5" t="s">
        <v>29</v>
      </c>
      <c r="J593" s="3"/>
      <c r="K593" s="3"/>
      <c r="L593" s="3">
        <v>10</v>
      </c>
      <c r="M593" s="3"/>
      <c r="N593" s="3">
        <v>10</v>
      </c>
      <c r="O593" s="3"/>
      <c r="P593" s="3">
        <v>9</v>
      </c>
      <c r="Q593" s="3"/>
      <c r="R593" s="3">
        <v>15</v>
      </c>
      <c r="S593" s="3"/>
      <c r="T593" s="3">
        <v>15</v>
      </c>
      <c r="U593" s="3"/>
      <c r="V593" s="3">
        <v>20</v>
      </c>
      <c r="W593" s="3"/>
      <c r="X593" s="3">
        <v>19</v>
      </c>
      <c r="Y593" s="3">
        <f t="shared" si="63"/>
        <v>98</v>
      </c>
      <c r="Z593" s="7">
        <v>28</v>
      </c>
      <c r="AA593" s="7">
        <f t="shared" si="64"/>
        <v>2744</v>
      </c>
      <c r="AB593" s="3"/>
      <c r="AC593" s="7">
        <v>70</v>
      </c>
      <c r="AD593" s="7">
        <f t="shared" si="65"/>
        <v>6860</v>
      </c>
      <c r="AE593" s="7">
        <f t="shared" si="68"/>
        <v>18.2</v>
      </c>
      <c r="AF593" s="7">
        <f t="shared" si="66"/>
        <v>1783.6</v>
      </c>
      <c r="AG593" s="11">
        <f t="shared" si="69"/>
        <v>16.249999999999996</v>
      </c>
      <c r="AH593" s="11">
        <f t="shared" si="67"/>
        <v>1592.4999999999995</v>
      </c>
    </row>
    <row r="594" spans="1:34" ht="31.5" x14ac:dyDescent="0.45">
      <c r="A594" s="3" t="s">
        <v>79</v>
      </c>
      <c r="B594" s="4" t="s">
        <v>80</v>
      </c>
      <c r="C594" s="3" t="s">
        <v>138</v>
      </c>
      <c r="D594" s="3" t="s">
        <v>107</v>
      </c>
      <c r="E594" s="3" t="s">
        <v>1242</v>
      </c>
      <c r="F594" s="3" t="s">
        <v>1240</v>
      </c>
      <c r="G594" s="3" t="s">
        <v>1243</v>
      </c>
      <c r="H594" s="3" t="s">
        <v>187</v>
      </c>
      <c r="I594" s="5" t="s">
        <v>29</v>
      </c>
      <c r="J594" s="3"/>
      <c r="K594" s="3"/>
      <c r="L594" s="3">
        <v>5</v>
      </c>
      <c r="M594" s="3"/>
      <c r="N594" s="3">
        <v>5</v>
      </c>
      <c r="O594" s="3"/>
      <c r="P594" s="3">
        <v>10</v>
      </c>
      <c r="Q594" s="3"/>
      <c r="R594" s="3">
        <v>10</v>
      </c>
      <c r="S594" s="3"/>
      <c r="T594" s="3">
        <v>10</v>
      </c>
      <c r="U594" s="3"/>
      <c r="V594" s="3">
        <v>25</v>
      </c>
      <c r="W594" s="3"/>
      <c r="X594" s="3">
        <v>15</v>
      </c>
      <c r="Y594" s="3">
        <f t="shared" si="63"/>
        <v>80</v>
      </c>
      <c r="Z594" s="7">
        <v>28</v>
      </c>
      <c r="AA594" s="7">
        <f t="shared" si="64"/>
        <v>2240</v>
      </c>
      <c r="AB594" s="3"/>
      <c r="AC594" s="7">
        <v>70</v>
      </c>
      <c r="AD594" s="7">
        <f t="shared" si="65"/>
        <v>5600</v>
      </c>
      <c r="AE594" s="7">
        <f t="shared" si="68"/>
        <v>18.2</v>
      </c>
      <c r="AF594" s="7">
        <f t="shared" si="66"/>
        <v>1456</v>
      </c>
      <c r="AG594" s="11">
        <f t="shared" si="69"/>
        <v>16.249999999999996</v>
      </c>
      <c r="AH594" s="11">
        <f t="shared" si="67"/>
        <v>1299.9999999999998</v>
      </c>
    </row>
    <row r="595" spans="1:34" ht="155.1" customHeight="1" x14ac:dyDescent="0.45">
      <c r="A595" s="3" t="s">
        <v>79</v>
      </c>
      <c r="B595" s="4" t="s">
        <v>80</v>
      </c>
      <c r="C595" s="3" t="s">
        <v>81</v>
      </c>
      <c r="D595" s="3" t="s">
        <v>82</v>
      </c>
      <c r="E595" s="3" t="s">
        <v>83</v>
      </c>
      <c r="F595" s="3" t="s">
        <v>178</v>
      </c>
      <c r="G595" s="3" t="s">
        <v>85</v>
      </c>
      <c r="H595" s="3" t="s">
        <v>150</v>
      </c>
      <c r="I595" s="5" t="s">
        <v>29</v>
      </c>
      <c r="J595" s="3"/>
      <c r="K595" s="3"/>
      <c r="L595" s="3">
        <v>37</v>
      </c>
      <c r="M595" s="3"/>
      <c r="N595" s="3">
        <v>45</v>
      </c>
      <c r="O595" s="3"/>
      <c r="P595" s="3">
        <v>95</v>
      </c>
      <c r="Q595" s="3"/>
      <c r="R595" s="3">
        <v>111</v>
      </c>
      <c r="S595" s="3"/>
      <c r="T595" s="3">
        <v>160</v>
      </c>
      <c r="U595" s="3"/>
      <c r="V595" s="3">
        <v>160</v>
      </c>
      <c r="W595" s="3"/>
      <c r="X595" s="3">
        <v>165</v>
      </c>
      <c r="Y595" s="3">
        <f t="shared" si="63"/>
        <v>773</v>
      </c>
      <c r="Z595" s="7">
        <v>44</v>
      </c>
      <c r="AA595" s="7">
        <f t="shared" si="64"/>
        <v>34012</v>
      </c>
      <c r="AB595" s="3"/>
      <c r="AC595" s="7">
        <v>110</v>
      </c>
      <c r="AD595" s="7">
        <f t="shared" si="65"/>
        <v>85030</v>
      </c>
      <c r="AE595" s="7">
        <f t="shared" si="68"/>
        <v>28.6</v>
      </c>
      <c r="AF595" s="7">
        <f t="shared" si="66"/>
        <v>22107.800000000003</v>
      </c>
      <c r="AG595" s="11">
        <f t="shared" si="69"/>
        <v>25.535714285714285</v>
      </c>
      <c r="AH595" s="11">
        <f t="shared" si="67"/>
        <v>19739.107142857141</v>
      </c>
    </row>
    <row r="596" spans="1:34" ht="155.1" customHeight="1" x14ac:dyDescent="0.45">
      <c r="A596" s="3" t="s">
        <v>79</v>
      </c>
      <c r="B596" s="4" t="s">
        <v>80</v>
      </c>
      <c r="C596" s="3" t="s">
        <v>81</v>
      </c>
      <c r="D596" s="3" t="s">
        <v>82</v>
      </c>
      <c r="E596" s="3" t="s">
        <v>83</v>
      </c>
      <c r="F596" s="3" t="s">
        <v>1244</v>
      </c>
      <c r="G596" s="3" t="s">
        <v>85</v>
      </c>
      <c r="H596" s="3" t="s">
        <v>86</v>
      </c>
      <c r="I596" s="5" t="s">
        <v>29</v>
      </c>
      <c r="J596" s="3"/>
      <c r="K596" s="3"/>
      <c r="L596" s="3">
        <v>23</v>
      </c>
      <c r="M596" s="3"/>
      <c r="N596" s="3">
        <v>46</v>
      </c>
      <c r="O596" s="3"/>
      <c r="P596" s="3">
        <v>86</v>
      </c>
      <c r="Q596" s="3"/>
      <c r="R596" s="3">
        <v>101</v>
      </c>
      <c r="S596" s="3"/>
      <c r="T596" s="3">
        <v>148</v>
      </c>
      <c r="U596" s="3"/>
      <c r="V596" s="3">
        <v>137</v>
      </c>
      <c r="W596" s="3"/>
      <c r="X596" s="3">
        <v>157</v>
      </c>
      <c r="Y596" s="3">
        <f t="shared" si="63"/>
        <v>698</v>
      </c>
      <c r="Z596" s="7">
        <v>52</v>
      </c>
      <c r="AA596" s="7">
        <f t="shared" si="64"/>
        <v>36296</v>
      </c>
      <c r="AB596" s="3"/>
      <c r="AC596" s="7">
        <v>130</v>
      </c>
      <c r="AD596" s="7">
        <f t="shared" si="65"/>
        <v>90740</v>
      </c>
      <c r="AE596" s="7">
        <f t="shared" si="68"/>
        <v>33.800000000000004</v>
      </c>
      <c r="AF596" s="7">
        <f t="shared" si="66"/>
        <v>23592.400000000001</v>
      </c>
      <c r="AG596" s="11">
        <f t="shared" si="69"/>
        <v>30.178571428571431</v>
      </c>
      <c r="AH596" s="11">
        <f t="shared" si="67"/>
        <v>21064.642857142859</v>
      </c>
    </row>
    <row r="597" spans="1:34" ht="155.1" customHeight="1" x14ac:dyDescent="0.45">
      <c r="A597" s="3" t="s">
        <v>79</v>
      </c>
      <c r="B597" s="4" t="s">
        <v>80</v>
      </c>
      <c r="C597" s="3" t="s">
        <v>88</v>
      </c>
      <c r="D597" s="3" t="s">
        <v>82</v>
      </c>
      <c r="E597" s="3" t="s">
        <v>1245</v>
      </c>
      <c r="F597" s="3" t="s">
        <v>1144</v>
      </c>
      <c r="G597" s="3" t="s">
        <v>1246</v>
      </c>
      <c r="H597" s="3" t="s">
        <v>86</v>
      </c>
      <c r="I597" s="5" t="s">
        <v>29</v>
      </c>
      <c r="J597" s="3"/>
      <c r="K597" s="3"/>
      <c r="L597" s="3">
        <v>10</v>
      </c>
      <c r="M597" s="3"/>
      <c r="N597" s="3">
        <v>5</v>
      </c>
      <c r="O597" s="3"/>
      <c r="P597" s="3">
        <v>14</v>
      </c>
      <c r="Q597" s="3"/>
      <c r="R597" s="3">
        <v>24</v>
      </c>
      <c r="S597" s="3"/>
      <c r="T597" s="3">
        <v>43</v>
      </c>
      <c r="U597" s="3"/>
      <c r="V597" s="3">
        <v>34</v>
      </c>
      <c r="W597" s="3"/>
      <c r="X597" s="3">
        <v>48</v>
      </c>
      <c r="Y597" s="3">
        <f t="shared" si="63"/>
        <v>178</v>
      </c>
      <c r="Z597" s="7">
        <v>40</v>
      </c>
      <c r="AA597" s="7">
        <f t="shared" si="64"/>
        <v>7120</v>
      </c>
      <c r="AB597" s="3"/>
      <c r="AC597" s="7">
        <v>100</v>
      </c>
      <c r="AD597" s="7">
        <f t="shared" si="65"/>
        <v>17800</v>
      </c>
      <c r="AE597" s="7">
        <f t="shared" si="68"/>
        <v>26</v>
      </c>
      <c r="AF597" s="7">
        <f t="shared" si="66"/>
        <v>4628</v>
      </c>
      <c r="AG597" s="11">
        <f t="shared" si="69"/>
        <v>23.214285714285712</v>
      </c>
      <c r="AH597" s="11">
        <f t="shared" si="67"/>
        <v>4132.1428571428569</v>
      </c>
    </row>
    <row r="598" spans="1:34" ht="155.1" customHeight="1" x14ac:dyDescent="0.45">
      <c r="A598" s="3" t="s">
        <v>79</v>
      </c>
      <c r="B598" s="4" t="s">
        <v>80</v>
      </c>
      <c r="C598" s="3" t="s">
        <v>88</v>
      </c>
      <c r="D598" s="3" t="s">
        <v>82</v>
      </c>
      <c r="E598" s="3" t="s">
        <v>1245</v>
      </c>
      <c r="F598" s="3" t="s">
        <v>1247</v>
      </c>
      <c r="G598" s="3" t="s">
        <v>1246</v>
      </c>
      <c r="H598" s="3" t="s">
        <v>86</v>
      </c>
      <c r="I598" s="5" t="s">
        <v>29</v>
      </c>
      <c r="J598" s="3"/>
      <c r="K598" s="3"/>
      <c r="L598" s="3">
        <v>33</v>
      </c>
      <c r="M598" s="3"/>
      <c r="N598" s="3">
        <v>46</v>
      </c>
      <c r="O598" s="3"/>
      <c r="P598" s="3">
        <v>61</v>
      </c>
      <c r="Q598" s="3"/>
      <c r="R598" s="3">
        <v>90</v>
      </c>
      <c r="S598" s="3"/>
      <c r="T598" s="3">
        <v>130</v>
      </c>
      <c r="U598" s="3"/>
      <c r="V598" s="3">
        <v>129</v>
      </c>
      <c r="W598" s="3"/>
      <c r="X598" s="3">
        <v>137</v>
      </c>
      <c r="Y598" s="3">
        <f t="shared" si="63"/>
        <v>626</v>
      </c>
      <c r="Z598" s="7">
        <v>40</v>
      </c>
      <c r="AA598" s="7">
        <f t="shared" si="64"/>
        <v>25040</v>
      </c>
      <c r="AB598" s="3"/>
      <c r="AC598" s="7">
        <v>100</v>
      </c>
      <c r="AD598" s="7">
        <f t="shared" si="65"/>
        <v>62600</v>
      </c>
      <c r="AE598" s="7">
        <f t="shared" si="68"/>
        <v>26</v>
      </c>
      <c r="AF598" s="7">
        <f t="shared" si="66"/>
        <v>16276</v>
      </c>
      <c r="AG598" s="11">
        <f t="shared" si="69"/>
        <v>23.214285714285712</v>
      </c>
      <c r="AH598" s="11">
        <f t="shared" si="67"/>
        <v>14532.142857142855</v>
      </c>
    </row>
    <row r="599" spans="1:34" ht="155.1" customHeight="1" x14ac:dyDescent="0.45">
      <c r="A599" s="3" t="s">
        <v>79</v>
      </c>
      <c r="B599" s="4" t="s">
        <v>80</v>
      </c>
      <c r="C599" s="3" t="s">
        <v>81</v>
      </c>
      <c r="D599" s="3" t="s">
        <v>82</v>
      </c>
      <c r="E599" s="3" t="s">
        <v>1248</v>
      </c>
      <c r="F599" s="3" t="s">
        <v>1249</v>
      </c>
      <c r="G599" s="3" t="s">
        <v>1250</v>
      </c>
      <c r="H599" s="3" t="s">
        <v>86</v>
      </c>
      <c r="I599" s="5" t="s">
        <v>29</v>
      </c>
      <c r="J599" s="3"/>
      <c r="K599" s="3"/>
      <c r="L599" s="3">
        <v>21</v>
      </c>
      <c r="M599" s="3"/>
      <c r="N599" s="3">
        <v>31</v>
      </c>
      <c r="O599" s="3"/>
      <c r="P599" s="3">
        <v>54</v>
      </c>
      <c r="Q599" s="3"/>
      <c r="R599" s="3">
        <v>74</v>
      </c>
      <c r="S599" s="3"/>
      <c r="T599" s="3">
        <v>100</v>
      </c>
      <c r="U599" s="3"/>
      <c r="V599" s="3">
        <v>100</v>
      </c>
      <c r="W599" s="3"/>
      <c r="X599" s="3">
        <v>109</v>
      </c>
      <c r="Y599" s="3">
        <f t="shared" si="63"/>
        <v>489</v>
      </c>
      <c r="Z599" s="7">
        <v>56</v>
      </c>
      <c r="AA599" s="7">
        <f t="shared" si="64"/>
        <v>27384</v>
      </c>
      <c r="AB599" s="3"/>
      <c r="AC599" s="7">
        <v>140</v>
      </c>
      <c r="AD599" s="7">
        <f t="shared" si="65"/>
        <v>68460</v>
      </c>
      <c r="AE599" s="7">
        <f t="shared" si="68"/>
        <v>36.4</v>
      </c>
      <c r="AF599" s="7">
        <f t="shared" si="66"/>
        <v>17799.599999999999</v>
      </c>
      <c r="AG599" s="11">
        <f t="shared" si="69"/>
        <v>32.499999999999993</v>
      </c>
      <c r="AH599" s="11">
        <f t="shared" si="67"/>
        <v>15892.499999999996</v>
      </c>
    </row>
    <row r="600" spans="1:34" ht="155.1" customHeight="1" x14ac:dyDescent="0.45">
      <c r="A600" s="3" t="s">
        <v>79</v>
      </c>
      <c r="B600" s="4" t="s">
        <v>80</v>
      </c>
      <c r="C600" s="3" t="s">
        <v>81</v>
      </c>
      <c r="D600" s="3" t="s">
        <v>82</v>
      </c>
      <c r="E600" s="3" t="s">
        <v>151</v>
      </c>
      <c r="F600" s="3" t="s">
        <v>1247</v>
      </c>
      <c r="G600" s="3" t="s">
        <v>153</v>
      </c>
      <c r="H600" s="3" t="s">
        <v>86</v>
      </c>
      <c r="I600" s="5" t="s">
        <v>29</v>
      </c>
      <c r="J600" s="3"/>
      <c r="K600" s="3"/>
      <c r="L600" s="3">
        <v>40</v>
      </c>
      <c r="M600" s="3"/>
      <c r="N600" s="3">
        <v>70</v>
      </c>
      <c r="O600" s="3"/>
      <c r="P600" s="3">
        <v>100</v>
      </c>
      <c r="Q600" s="3"/>
      <c r="R600" s="3">
        <v>120</v>
      </c>
      <c r="S600" s="3"/>
      <c r="T600" s="3">
        <v>160</v>
      </c>
      <c r="U600" s="3"/>
      <c r="V600" s="3">
        <v>170</v>
      </c>
      <c r="W600" s="3"/>
      <c r="X600" s="3">
        <v>170</v>
      </c>
      <c r="Y600" s="3">
        <f t="shared" si="63"/>
        <v>830</v>
      </c>
      <c r="Z600" s="7">
        <v>48</v>
      </c>
      <c r="AA600" s="7">
        <f t="shared" si="64"/>
        <v>39840</v>
      </c>
      <c r="AB600" s="3"/>
      <c r="AC600" s="7">
        <v>120</v>
      </c>
      <c r="AD600" s="7">
        <f t="shared" si="65"/>
        <v>99600</v>
      </c>
      <c r="AE600" s="7">
        <f t="shared" si="68"/>
        <v>31.200000000000003</v>
      </c>
      <c r="AF600" s="7">
        <f t="shared" si="66"/>
        <v>25896.000000000004</v>
      </c>
      <c r="AG600" s="11">
        <f t="shared" si="69"/>
        <v>27.857142857142858</v>
      </c>
      <c r="AH600" s="11">
        <f t="shared" si="67"/>
        <v>23121.428571428572</v>
      </c>
    </row>
    <row r="601" spans="1:34" ht="155.1" customHeight="1" x14ac:dyDescent="0.45">
      <c r="A601" s="3" t="s">
        <v>79</v>
      </c>
      <c r="B601" s="4" t="s">
        <v>80</v>
      </c>
      <c r="C601" s="3" t="s">
        <v>81</v>
      </c>
      <c r="D601" s="3" t="s">
        <v>82</v>
      </c>
      <c r="E601" s="3" t="s">
        <v>155</v>
      </c>
      <c r="F601" s="3" t="s">
        <v>1251</v>
      </c>
      <c r="G601" s="3" t="s">
        <v>157</v>
      </c>
      <c r="H601" s="3" t="s">
        <v>86</v>
      </c>
      <c r="I601" s="5" t="s">
        <v>29</v>
      </c>
      <c r="J601" s="3"/>
      <c r="K601" s="3"/>
      <c r="L601" s="3">
        <v>20</v>
      </c>
      <c r="M601" s="3"/>
      <c r="N601" s="3">
        <v>30</v>
      </c>
      <c r="O601" s="3"/>
      <c r="P601" s="3">
        <v>75</v>
      </c>
      <c r="Q601" s="3"/>
      <c r="R601" s="3">
        <v>90</v>
      </c>
      <c r="S601" s="3"/>
      <c r="T601" s="3">
        <v>129</v>
      </c>
      <c r="U601" s="3"/>
      <c r="V601" s="3">
        <v>125</v>
      </c>
      <c r="W601" s="3"/>
      <c r="X601" s="3">
        <v>120</v>
      </c>
      <c r="Y601" s="3">
        <f t="shared" si="63"/>
        <v>589</v>
      </c>
      <c r="Z601" s="7">
        <v>40</v>
      </c>
      <c r="AA601" s="7">
        <f t="shared" si="64"/>
        <v>23560</v>
      </c>
      <c r="AB601" s="3"/>
      <c r="AC601" s="7">
        <v>100</v>
      </c>
      <c r="AD601" s="7">
        <f t="shared" si="65"/>
        <v>58900</v>
      </c>
      <c r="AE601" s="7">
        <f t="shared" si="68"/>
        <v>26</v>
      </c>
      <c r="AF601" s="7">
        <f t="shared" si="66"/>
        <v>15314</v>
      </c>
      <c r="AG601" s="11">
        <f t="shared" si="69"/>
        <v>23.214285714285712</v>
      </c>
      <c r="AH601" s="11">
        <f t="shared" si="67"/>
        <v>13673.214285714284</v>
      </c>
    </row>
    <row r="602" spans="1:34" ht="155.1" customHeight="1" x14ac:dyDescent="0.45">
      <c r="A602" s="3" t="s">
        <v>79</v>
      </c>
      <c r="B602" s="4" t="s">
        <v>80</v>
      </c>
      <c r="C602" s="3" t="s">
        <v>81</v>
      </c>
      <c r="D602" s="3" t="s">
        <v>107</v>
      </c>
      <c r="E602" s="3" t="s">
        <v>1252</v>
      </c>
      <c r="F602" s="3" t="s">
        <v>1144</v>
      </c>
      <c r="G602" s="3" t="s">
        <v>1253</v>
      </c>
      <c r="H602" s="3" t="s">
        <v>86</v>
      </c>
      <c r="I602" s="5" t="s">
        <v>29</v>
      </c>
      <c r="J602" s="3"/>
      <c r="K602" s="3"/>
      <c r="L602" s="3">
        <v>5</v>
      </c>
      <c r="M602" s="3"/>
      <c r="N602" s="3">
        <v>9</v>
      </c>
      <c r="O602" s="3"/>
      <c r="P602" s="3">
        <v>30</v>
      </c>
      <c r="Q602" s="3"/>
      <c r="R602" s="3">
        <v>18</v>
      </c>
      <c r="S602" s="3"/>
      <c r="T602" s="3">
        <v>11</v>
      </c>
      <c r="U602" s="3"/>
      <c r="V602" s="3">
        <v>19</v>
      </c>
      <c r="W602" s="3"/>
      <c r="X602" s="3">
        <v>26</v>
      </c>
      <c r="Y602" s="3">
        <f t="shared" si="63"/>
        <v>118</v>
      </c>
      <c r="Z602" s="7">
        <v>44</v>
      </c>
      <c r="AA602" s="7">
        <f t="shared" si="64"/>
        <v>5192</v>
      </c>
      <c r="AB602" s="3"/>
      <c r="AC602" s="7">
        <v>110</v>
      </c>
      <c r="AD602" s="7">
        <f t="shared" si="65"/>
        <v>12980</v>
      </c>
      <c r="AE602" s="7">
        <f t="shared" si="68"/>
        <v>28.6</v>
      </c>
      <c r="AF602" s="7">
        <f t="shared" si="66"/>
        <v>3374.8</v>
      </c>
      <c r="AG602" s="11">
        <f t="shared" si="69"/>
        <v>25.535714285714285</v>
      </c>
      <c r="AH602" s="11">
        <f t="shared" si="67"/>
        <v>3013.2142857142858</v>
      </c>
    </row>
    <row r="603" spans="1:34" ht="155.1" customHeight="1" x14ac:dyDescent="0.45">
      <c r="A603" s="3" t="s">
        <v>79</v>
      </c>
      <c r="B603" s="4" t="s">
        <v>80</v>
      </c>
      <c r="C603" s="3" t="s">
        <v>81</v>
      </c>
      <c r="D603" s="3" t="s">
        <v>107</v>
      </c>
      <c r="E603" s="3" t="s">
        <v>1254</v>
      </c>
      <c r="F603" s="3" t="s">
        <v>1247</v>
      </c>
      <c r="G603" s="3" t="s">
        <v>1255</v>
      </c>
      <c r="H603" s="3" t="s">
        <v>86</v>
      </c>
      <c r="I603" s="5" t="s">
        <v>29</v>
      </c>
      <c r="J603" s="3"/>
      <c r="K603" s="3"/>
      <c r="L603" s="3">
        <v>16</v>
      </c>
      <c r="M603" s="3"/>
      <c r="N603" s="3">
        <v>31</v>
      </c>
      <c r="O603" s="3"/>
      <c r="P603" s="3">
        <v>39</v>
      </c>
      <c r="Q603" s="3"/>
      <c r="R603" s="3">
        <v>56</v>
      </c>
      <c r="S603" s="3"/>
      <c r="T603" s="3">
        <v>102</v>
      </c>
      <c r="U603" s="3"/>
      <c r="V603" s="3">
        <v>121</v>
      </c>
      <c r="W603" s="3"/>
      <c r="X603" s="3">
        <v>104</v>
      </c>
      <c r="Y603" s="3">
        <f t="shared" si="63"/>
        <v>469</v>
      </c>
      <c r="Z603" s="7">
        <v>48</v>
      </c>
      <c r="AA603" s="7">
        <f t="shared" si="64"/>
        <v>22512</v>
      </c>
      <c r="AB603" s="3"/>
      <c r="AC603" s="7">
        <v>120</v>
      </c>
      <c r="AD603" s="7">
        <f t="shared" si="65"/>
        <v>56280</v>
      </c>
      <c r="AE603" s="7">
        <f t="shared" si="68"/>
        <v>31.200000000000003</v>
      </c>
      <c r="AF603" s="7">
        <f t="shared" si="66"/>
        <v>14632.800000000001</v>
      </c>
      <c r="AG603" s="11">
        <f t="shared" si="69"/>
        <v>27.857142857142858</v>
      </c>
      <c r="AH603" s="11">
        <f t="shared" si="67"/>
        <v>13065</v>
      </c>
    </row>
    <row r="604" spans="1:34" ht="155.1" customHeight="1" x14ac:dyDescent="0.45">
      <c r="A604" s="3" t="s">
        <v>79</v>
      </c>
      <c r="B604" s="4" t="s">
        <v>80</v>
      </c>
      <c r="C604" s="3" t="s">
        <v>81</v>
      </c>
      <c r="D604" s="3" t="s">
        <v>82</v>
      </c>
      <c r="E604" s="3" t="s">
        <v>168</v>
      </c>
      <c r="F604" s="3" t="s">
        <v>1144</v>
      </c>
      <c r="G604" s="3" t="s">
        <v>170</v>
      </c>
      <c r="H604" s="3" t="s">
        <v>86</v>
      </c>
      <c r="I604" s="5" t="s">
        <v>29</v>
      </c>
      <c r="J604" s="3"/>
      <c r="K604" s="3"/>
      <c r="L604" s="3">
        <v>40</v>
      </c>
      <c r="M604" s="3"/>
      <c r="N604" s="3">
        <v>60</v>
      </c>
      <c r="O604" s="3"/>
      <c r="P604" s="3">
        <v>100</v>
      </c>
      <c r="Q604" s="3"/>
      <c r="R604" s="3">
        <v>129</v>
      </c>
      <c r="S604" s="3"/>
      <c r="T604" s="3">
        <v>170</v>
      </c>
      <c r="U604" s="3"/>
      <c r="V604" s="3">
        <v>170</v>
      </c>
      <c r="W604" s="3"/>
      <c r="X604" s="3">
        <v>180</v>
      </c>
      <c r="Y604" s="3">
        <f t="shared" si="63"/>
        <v>849</v>
      </c>
      <c r="Z604" s="7">
        <v>44</v>
      </c>
      <c r="AA604" s="7">
        <f t="shared" si="64"/>
        <v>37356</v>
      </c>
      <c r="AB604" s="3"/>
      <c r="AC604" s="7">
        <v>110</v>
      </c>
      <c r="AD604" s="7">
        <f t="shared" si="65"/>
        <v>93390</v>
      </c>
      <c r="AE604" s="7">
        <f t="shared" si="68"/>
        <v>28.6</v>
      </c>
      <c r="AF604" s="7">
        <f t="shared" si="66"/>
        <v>24281.4</v>
      </c>
      <c r="AG604" s="11">
        <f t="shared" si="69"/>
        <v>25.535714285714285</v>
      </c>
      <c r="AH604" s="11">
        <f t="shared" si="67"/>
        <v>21679.821428571428</v>
      </c>
    </row>
    <row r="605" spans="1:34" ht="155.1" customHeight="1" x14ac:dyDescent="0.45">
      <c r="A605" s="3" t="s">
        <v>79</v>
      </c>
      <c r="B605" s="4" t="s">
        <v>80</v>
      </c>
      <c r="C605" s="3" t="s">
        <v>81</v>
      </c>
      <c r="D605" s="3" t="s">
        <v>107</v>
      </c>
      <c r="E605" s="3" t="s">
        <v>1256</v>
      </c>
      <c r="F605" s="3" t="s">
        <v>178</v>
      </c>
      <c r="G605" s="3" t="s">
        <v>1257</v>
      </c>
      <c r="H605" s="3" t="s">
        <v>150</v>
      </c>
      <c r="I605" s="5" t="s">
        <v>29</v>
      </c>
      <c r="J605" s="3"/>
      <c r="K605" s="3"/>
      <c r="L605" s="3">
        <v>19</v>
      </c>
      <c r="M605" s="3"/>
      <c r="N605" s="3">
        <v>16</v>
      </c>
      <c r="O605" s="3"/>
      <c r="P605" s="3">
        <v>36</v>
      </c>
      <c r="Q605" s="3"/>
      <c r="R605" s="3">
        <v>22</v>
      </c>
      <c r="S605" s="3"/>
      <c r="T605" s="3">
        <v>58</v>
      </c>
      <c r="U605" s="3"/>
      <c r="V605" s="3">
        <v>60</v>
      </c>
      <c r="W605" s="3"/>
      <c r="X605" s="3">
        <v>80</v>
      </c>
      <c r="Y605" s="3">
        <f t="shared" si="63"/>
        <v>291</v>
      </c>
      <c r="Z605" s="7">
        <v>48</v>
      </c>
      <c r="AA605" s="7">
        <f t="shared" si="64"/>
        <v>13968</v>
      </c>
      <c r="AB605" s="3"/>
      <c r="AC605" s="7">
        <v>120</v>
      </c>
      <c r="AD605" s="7">
        <f t="shared" si="65"/>
        <v>34920</v>
      </c>
      <c r="AE605" s="7">
        <f t="shared" si="68"/>
        <v>31.200000000000003</v>
      </c>
      <c r="AF605" s="7">
        <f t="shared" si="66"/>
        <v>9079.2000000000007</v>
      </c>
      <c r="AG605" s="11">
        <f t="shared" si="69"/>
        <v>27.857142857142858</v>
      </c>
      <c r="AH605" s="11">
        <f t="shared" si="67"/>
        <v>8106.4285714285716</v>
      </c>
    </row>
    <row r="606" spans="1:34" ht="155.1" customHeight="1" x14ac:dyDescent="0.45">
      <c r="A606" s="3" t="s">
        <v>79</v>
      </c>
      <c r="B606" s="4" t="s">
        <v>80</v>
      </c>
      <c r="C606" s="3" t="s">
        <v>81</v>
      </c>
      <c r="D606" s="3" t="s">
        <v>82</v>
      </c>
      <c r="E606" s="3" t="s">
        <v>1258</v>
      </c>
      <c r="F606" s="3" t="s">
        <v>1259</v>
      </c>
      <c r="G606" s="3" t="s">
        <v>1260</v>
      </c>
      <c r="H606" s="3" t="s">
        <v>86</v>
      </c>
      <c r="I606" s="5" t="s">
        <v>29</v>
      </c>
      <c r="J606" s="3"/>
      <c r="K606" s="3"/>
      <c r="L606" s="3">
        <v>50</v>
      </c>
      <c r="M606" s="3"/>
      <c r="N606" s="3">
        <v>69</v>
      </c>
      <c r="O606" s="3"/>
      <c r="P606" s="3">
        <v>109</v>
      </c>
      <c r="Q606" s="3"/>
      <c r="R606" s="3">
        <v>141</v>
      </c>
      <c r="S606" s="3"/>
      <c r="T606" s="3">
        <v>195</v>
      </c>
      <c r="U606" s="3"/>
      <c r="V606" s="3">
        <v>190</v>
      </c>
      <c r="W606" s="3"/>
      <c r="X606" s="3">
        <v>204</v>
      </c>
      <c r="Y606" s="3">
        <f t="shared" si="63"/>
        <v>958</v>
      </c>
      <c r="Z606" s="7">
        <v>40</v>
      </c>
      <c r="AA606" s="7">
        <f t="shared" si="64"/>
        <v>38320</v>
      </c>
      <c r="AB606" s="3"/>
      <c r="AC606" s="7">
        <v>100</v>
      </c>
      <c r="AD606" s="7">
        <f t="shared" si="65"/>
        <v>95800</v>
      </c>
      <c r="AE606" s="7">
        <f t="shared" si="68"/>
        <v>26</v>
      </c>
      <c r="AF606" s="7">
        <f t="shared" si="66"/>
        <v>24908</v>
      </c>
      <c r="AG606" s="11">
        <f t="shared" si="69"/>
        <v>23.214285714285712</v>
      </c>
      <c r="AH606" s="11">
        <f t="shared" si="67"/>
        <v>22239.28571428571</v>
      </c>
    </row>
    <row r="607" spans="1:34" ht="155.1" customHeight="1" x14ac:dyDescent="0.45">
      <c r="A607" s="3" t="s">
        <v>79</v>
      </c>
      <c r="B607" s="4" t="s">
        <v>80</v>
      </c>
      <c r="C607" s="3" t="s">
        <v>81</v>
      </c>
      <c r="D607" s="3" t="s">
        <v>82</v>
      </c>
      <c r="E607" s="3" t="s">
        <v>1258</v>
      </c>
      <c r="F607" s="3" t="s">
        <v>292</v>
      </c>
      <c r="G607" s="3" t="s">
        <v>1260</v>
      </c>
      <c r="H607" s="3" t="s">
        <v>446</v>
      </c>
      <c r="I607" s="5" t="s">
        <v>29</v>
      </c>
      <c r="J607" s="3"/>
      <c r="K607" s="3"/>
      <c r="L607" s="3">
        <v>15</v>
      </c>
      <c r="M607" s="3"/>
      <c r="N607" s="3">
        <v>22</v>
      </c>
      <c r="O607" s="3"/>
      <c r="P607" s="3">
        <v>50</v>
      </c>
      <c r="Q607" s="3"/>
      <c r="R607" s="3">
        <v>67</v>
      </c>
      <c r="S607" s="3"/>
      <c r="T607" s="3">
        <v>91</v>
      </c>
      <c r="U607" s="3"/>
      <c r="V607" s="3">
        <v>86</v>
      </c>
      <c r="W607" s="3"/>
      <c r="X607" s="3">
        <v>94</v>
      </c>
      <c r="Y607" s="3">
        <f t="shared" si="63"/>
        <v>425</v>
      </c>
      <c r="Z607" s="7">
        <v>36</v>
      </c>
      <c r="AA607" s="7">
        <f t="shared" si="64"/>
        <v>15300</v>
      </c>
      <c r="AB607" s="3"/>
      <c r="AC607" s="7">
        <v>90</v>
      </c>
      <c r="AD607" s="7">
        <f t="shared" si="65"/>
        <v>38250</v>
      </c>
      <c r="AE607" s="7">
        <f t="shared" si="68"/>
        <v>23.400000000000002</v>
      </c>
      <c r="AF607" s="7">
        <f t="shared" si="66"/>
        <v>9945</v>
      </c>
      <c r="AG607" s="11">
        <f t="shared" si="69"/>
        <v>20.892857142857142</v>
      </c>
      <c r="AH607" s="11">
        <f t="shared" si="67"/>
        <v>8879.4642857142862</v>
      </c>
    </row>
    <row r="608" spans="1:34" ht="155.1" customHeight="1" x14ac:dyDescent="0.45">
      <c r="A608" s="3" t="s">
        <v>79</v>
      </c>
      <c r="B608" s="4" t="s">
        <v>80</v>
      </c>
      <c r="C608" s="3" t="s">
        <v>81</v>
      </c>
      <c r="D608" s="3" t="s">
        <v>82</v>
      </c>
      <c r="E608" s="3" t="s">
        <v>1258</v>
      </c>
      <c r="F608" s="3" t="s">
        <v>292</v>
      </c>
      <c r="G608" s="3" t="s">
        <v>1260</v>
      </c>
      <c r="H608" s="3" t="s">
        <v>211</v>
      </c>
      <c r="I608" s="5" t="s">
        <v>29</v>
      </c>
      <c r="J608" s="3"/>
      <c r="K608" s="3"/>
      <c r="L608" s="3">
        <v>14</v>
      </c>
      <c r="M608" s="3"/>
      <c r="N608" s="3">
        <v>23</v>
      </c>
      <c r="O608" s="3"/>
      <c r="P608" s="3">
        <v>54</v>
      </c>
      <c r="Q608" s="3"/>
      <c r="R608" s="3">
        <v>62</v>
      </c>
      <c r="S608" s="3"/>
      <c r="T608" s="3">
        <v>90</v>
      </c>
      <c r="U608" s="3"/>
      <c r="V608" s="3">
        <v>88</v>
      </c>
      <c r="W608" s="3"/>
      <c r="X608" s="3">
        <v>92</v>
      </c>
      <c r="Y608" s="3">
        <f t="shared" si="63"/>
        <v>423</v>
      </c>
      <c r="Z608" s="7">
        <v>36</v>
      </c>
      <c r="AA608" s="7">
        <f t="shared" si="64"/>
        <v>15228</v>
      </c>
      <c r="AB608" s="3"/>
      <c r="AC608" s="7">
        <v>90</v>
      </c>
      <c r="AD608" s="7">
        <f t="shared" si="65"/>
        <v>38070</v>
      </c>
      <c r="AE608" s="7">
        <f t="shared" si="68"/>
        <v>23.400000000000002</v>
      </c>
      <c r="AF608" s="7">
        <f t="shared" si="66"/>
        <v>9898.2000000000007</v>
      </c>
      <c r="AG608" s="11">
        <f t="shared" si="69"/>
        <v>20.892857142857142</v>
      </c>
      <c r="AH608" s="11">
        <f t="shared" si="67"/>
        <v>8837.6785714285706</v>
      </c>
    </row>
    <row r="609" spans="1:34" ht="155.1" customHeight="1" x14ac:dyDescent="0.45">
      <c r="A609" s="3" t="s">
        <v>79</v>
      </c>
      <c r="B609" s="4" t="s">
        <v>80</v>
      </c>
      <c r="C609" s="3" t="s">
        <v>81</v>
      </c>
      <c r="D609" s="3" t="s">
        <v>107</v>
      </c>
      <c r="E609" s="3" t="s">
        <v>1261</v>
      </c>
      <c r="F609" s="3" t="s">
        <v>1259</v>
      </c>
      <c r="G609" s="3" t="s">
        <v>1262</v>
      </c>
      <c r="H609" s="3" t="s">
        <v>86</v>
      </c>
      <c r="I609" s="5" t="s">
        <v>29</v>
      </c>
      <c r="J609" s="3"/>
      <c r="K609" s="3"/>
      <c r="L609" s="3">
        <v>35</v>
      </c>
      <c r="M609" s="3"/>
      <c r="N609" s="3">
        <v>48</v>
      </c>
      <c r="O609" s="3"/>
      <c r="P609" s="3">
        <v>70</v>
      </c>
      <c r="Q609" s="3"/>
      <c r="R609" s="3">
        <v>86</v>
      </c>
      <c r="S609" s="3"/>
      <c r="T609" s="3">
        <v>130</v>
      </c>
      <c r="U609" s="3"/>
      <c r="V609" s="3">
        <v>120</v>
      </c>
      <c r="W609" s="3"/>
      <c r="X609" s="3">
        <v>130</v>
      </c>
      <c r="Y609" s="3">
        <f t="shared" si="63"/>
        <v>619</v>
      </c>
      <c r="Z609" s="7">
        <v>40</v>
      </c>
      <c r="AA609" s="7">
        <f t="shared" si="64"/>
        <v>24760</v>
      </c>
      <c r="AB609" s="3"/>
      <c r="AC609" s="7">
        <v>100</v>
      </c>
      <c r="AD609" s="7">
        <f t="shared" si="65"/>
        <v>61900</v>
      </c>
      <c r="AE609" s="7">
        <f t="shared" si="68"/>
        <v>26</v>
      </c>
      <c r="AF609" s="7">
        <f t="shared" si="66"/>
        <v>16094</v>
      </c>
      <c r="AG609" s="11">
        <f t="shared" si="69"/>
        <v>23.214285714285712</v>
      </c>
      <c r="AH609" s="11">
        <f t="shared" si="67"/>
        <v>14369.642857142855</v>
      </c>
    </row>
    <row r="610" spans="1:34" ht="155.1" customHeight="1" x14ac:dyDescent="0.45">
      <c r="A610" s="3" t="s">
        <v>79</v>
      </c>
      <c r="B610" s="4" t="s">
        <v>80</v>
      </c>
      <c r="C610" s="3" t="s">
        <v>81</v>
      </c>
      <c r="D610" s="3" t="s">
        <v>82</v>
      </c>
      <c r="E610" s="3" t="s">
        <v>1263</v>
      </c>
      <c r="F610" s="3" t="s">
        <v>189</v>
      </c>
      <c r="G610" s="3" t="s">
        <v>1264</v>
      </c>
      <c r="H610" s="3" t="s">
        <v>86</v>
      </c>
      <c r="I610" s="5" t="s">
        <v>29</v>
      </c>
      <c r="J610" s="3"/>
      <c r="K610" s="3"/>
      <c r="L610" s="3">
        <v>35</v>
      </c>
      <c r="M610" s="3"/>
      <c r="N610" s="3">
        <v>52</v>
      </c>
      <c r="O610" s="3"/>
      <c r="P610" s="3">
        <v>88</v>
      </c>
      <c r="Q610" s="3"/>
      <c r="R610" s="3">
        <v>111</v>
      </c>
      <c r="S610" s="3"/>
      <c r="T610" s="3">
        <v>149</v>
      </c>
      <c r="U610" s="3"/>
      <c r="V610" s="3">
        <v>147</v>
      </c>
      <c r="W610" s="3"/>
      <c r="X610" s="3">
        <v>155</v>
      </c>
      <c r="Y610" s="3">
        <f t="shared" si="63"/>
        <v>737</v>
      </c>
      <c r="Z610" s="7">
        <v>48</v>
      </c>
      <c r="AA610" s="7">
        <f t="shared" si="64"/>
        <v>35376</v>
      </c>
      <c r="AB610" s="3"/>
      <c r="AC610" s="7">
        <v>120</v>
      </c>
      <c r="AD610" s="7">
        <f t="shared" si="65"/>
        <v>88440</v>
      </c>
      <c r="AE610" s="7">
        <f t="shared" si="68"/>
        <v>31.200000000000003</v>
      </c>
      <c r="AF610" s="7">
        <f t="shared" si="66"/>
        <v>22994.400000000001</v>
      </c>
      <c r="AG610" s="11">
        <f t="shared" si="69"/>
        <v>27.857142857142858</v>
      </c>
      <c r="AH610" s="11">
        <f t="shared" si="67"/>
        <v>20530.714285714286</v>
      </c>
    </row>
    <row r="611" spans="1:34" ht="155.1" customHeight="1" x14ac:dyDescent="0.45">
      <c r="A611" s="3" t="s">
        <v>79</v>
      </c>
      <c r="B611" s="4" t="s">
        <v>80</v>
      </c>
      <c r="C611" s="3" t="s">
        <v>81</v>
      </c>
      <c r="D611" s="3" t="s">
        <v>82</v>
      </c>
      <c r="E611" s="3" t="s">
        <v>1265</v>
      </c>
      <c r="F611" s="3" t="s">
        <v>1135</v>
      </c>
      <c r="G611" s="3" t="s">
        <v>1266</v>
      </c>
      <c r="H611" s="3" t="s">
        <v>150</v>
      </c>
      <c r="I611" s="5" t="s">
        <v>29</v>
      </c>
      <c r="J611" s="3"/>
      <c r="K611" s="3"/>
      <c r="L611" s="3">
        <v>20</v>
      </c>
      <c r="M611" s="3"/>
      <c r="N611" s="3">
        <v>29</v>
      </c>
      <c r="O611" s="3"/>
      <c r="P611" s="3">
        <v>49</v>
      </c>
      <c r="Q611" s="3"/>
      <c r="R611" s="3">
        <v>55</v>
      </c>
      <c r="S611" s="3"/>
      <c r="T611" s="3">
        <v>95</v>
      </c>
      <c r="U611" s="3"/>
      <c r="V611" s="3">
        <v>72</v>
      </c>
      <c r="W611" s="3"/>
      <c r="X611" s="3">
        <v>80</v>
      </c>
      <c r="Y611" s="3">
        <f t="shared" si="63"/>
        <v>400</v>
      </c>
      <c r="Z611" s="7">
        <v>52</v>
      </c>
      <c r="AA611" s="7">
        <f t="shared" si="64"/>
        <v>20800</v>
      </c>
      <c r="AB611" s="3"/>
      <c r="AC611" s="7">
        <v>130</v>
      </c>
      <c r="AD611" s="7">
        <f t="shared" si="65"/>
        <v>52000</v>
      </c>
      <c r="AE611" s="7">
        <f t="shared" si="68"/>
        <v>33.800000000000004</v>
      </c>
      <c r="AF611" s="7">
        <f t="shared" si="66"/>
        <v>13520.000000000002</v>
      </c>
      <c r="AG611" s="11">
        <f t="shared" si="69"/>
        <v>30.178571428571431</v>
      </c>
      <c r="AH611" s="11">
        <f t="shared" si="67"/>
        <v>12071.428571428572</v>
      </c>
    </row>
    <row r="612" spans="1:34" ht="155.1" customHeight="1" x14ac:dyDescent="0.45">
      <c r="A612" s="3" t="s">
        <v>79</v>
      </c>
      <c r="B612" s="4" t="s">
        <v>80</v>
      </c>
      <c r="C612" s="3" t="s">
        <v>81</v>
      </c>
      <c r="D612" s="3" t="s">
        <v>107</v>
      </c>
      <c r="E612" s="3" t="s">
        <v>1267</v>
      </c>
      <c r="F612" s="3" t="s">
        <v>292</v>
      </c>
      <c r="G612" s="3" t="s">
        <v>1268</v>
      </c>
      <c r="H612" s="3" t="s">
        <v>446</v>
      </c>
      <c r="I612" s="5" t="s">
        <v>29</v>
      </c>
      <c r="J612" s="3"/>
      <c r="K612" s="3"/>
      <c r="L612" s="3">
        <v>18</v>
      </c>
      <c r="M612" s="3"/>
      <c r="N612" s="3">
        <v>27</v>
      </c>
      <c r="O612" s="3"/>
      <c r="P612" s="3">
        <v>24</v>
      </c>
      <c r="Q612" s="3"/>
      <c r="R612" s="3">
        <v>49</v>
      </c>
      <c r="S612" s="3"/>
      <c r="T612" s="3">
        <v>59</v>
      </c>
      <c r="U612" s="3"/>
      <c r="V612" s="3">
        <v>47</v>
      </c>
      <c r="W612" s="3"/>
      <c r="X612" s="3">
        <v>50</v>
      </c>
      <c r="Y612" s="3">
        <f t="shared" si="63"/>
        <v>274</v>
      </c>
      <c r="Z612" s="7">
        <v>36</v>
      </c>
      <c r="AA612" s="7">
        <f t="shared" si="64"/>
        <v>9864</v>
      </c>
      <c r="AB612" s="3"/>
      <c r="AC612" s="7">
        <v>90</v>
      </c>
      <c r="AD612" s="7">
        <f t="shared" si="65"/>
        <v>24660</v>
      </c>
      <c r="AE612" s="7">
        <f t="shared" si="68"/>
        <v>23.400000000000002</v>
      </c>
      <c r="AF612" s="7">
        <f t="shared" si="66"/>
        <v>6411.6</v>
      </c>
      <c r="AG612" s="11">
        <f t="shared" si="69"/>
        <v>20.892857142857142</v>
      </c>
      <c r="AH612" s="11">
        <f t="shared" si="67"/>
        <v>5724.6428571428569</v>
      </c>
    </row>
    <row r="613" spans="1:34" ht="155.1" customHeight="1" x14ac:dyDescent="0.45">
      <c r="A613" s="3" t="s">
        <v>79</v>
      </c>
      <c r="B613" s="4" t="s">
        <v>80</v>
      </c>
      <c r="C613" s="3" t="s">
        <v>81</v>
      </c>
      <c r="D613" s="3" t="s">
        <v>107</v>
      </c>
      <c r="E613" s="3" t="s">
        <v>1267</v>
      </c>
      <c r="F613" s="3" t="s">
        <v>292</v>
      </c>
      <c r="G613" s="3" t="s">
        <v>1268</v>
      </c>
      <c r="H613" s="3" t="s">
        <v>441</v>
      </c>
      <c r="I613" s="5" t="s">
        <v>29</v>
      </c>
      <c r="J613" s="3"/>
      <c r="K613" s="3"/>
      <c r="L613" s="3">
        <v>11</v>
      </c>
      <c r="M613" s="3"/>
      <c r="N613" s="3">
        <v>17</v>
      </c>
      <c r="O613" s="3"/>
      <c r="P613" s="3">
        <v>33</v>
      </c>
      <c r="Q613" s="3"/>
      <c r="R613" s="3">
        <v>30</v>
      </c>
      <c r="S613" s="3"/>
      <c r="T613" s="3">
        <v>53</v>
      </c>
      <c r="U613" s="3"/>
      <c r="V613" s="3">
        <v>50</v>
      </c>
      <c r="W613" s="3"/>
      <c r="X613" s="3">
        <v>55</v>
      </c>
      <c r="Y613" s="3">
        <f t="shared" si="63"/>
        <v>249</v>
      </c>
      <c r="Z613" s="7">
        <v>36</v>
      </c>
      <c r="AA613" s="7">
        <f t="shared" si="64"/>
        <v>8964</v>
      </c>
      <c r="AB613" s="3"/>
      <c r="AC613" s="7">
        <v>90</v>
      </c>
      <c r="AD613" s="7">
        <f t="shared" si="65"/>
        <v>22410</v>
      </c>
      <c r="AE613" s="7">
        <f t="shared" si="68"/>
        <v>23.400000000000002</v>
      </c>
      <c r="AF613" s="7">
        <f t="shared" si="66"/>
        <v>5826.6</v>
      </c>
      <c r="AG613" s="11">
        <f t="shared" si="69"/>
        <v>20.892857142857142</v>
      </c>
      <c r="AH613" s="11">
        <f t="shared" si="67"/>
        <v>5202.3214285714284</v>
      </c>
    </row>
    <row r="614" spans="1:34" ht="155.1" customHeight="1" x14ac:dyDescent="0.45">
      <c r="A614" s="3" t="s">
        <v>79</v>
      </c>
      <c r="B614" s="4" t="s">
        <v>80</v>
      </c>
      <c r="C614" s="3" t="s">
        <v>81</v>
      </c>
      <c r="D614" s="3" t="s">
        <v>107</v>
      </c>
      <c r="E614" s="3" t="s">
        <v>1267</v>
      </c>
      <c r="F614" s="3" t="s">
        <v>292</v>
      </c>
      <c r="G614" s="3" t="s">
        <v>1268</v>
      </c>
      <c r="H614" s="3" t="s">
        <v>211</v>
      </c>
      <c r="I614" s="5" t="s">
        <v>29</v>
      </c>
      <c r="J614" s="3"/>
      <c r="K614" s="3"/>
      <c r="L614" s="3">
        <v>13</v>
      </c>
      <c r="M614" s="3"/>
      <c r="N614" s="3">
        <v>7</v>
      </c>
      <c r="O614" s="3"/>
      <c r="P614" s="3">
        <v>42</v>
      </c>
      <c r="Q614" s="3"/>
      <c r="R614" s="3">
        <v>44</v>
      </c>
      <c r="S614" s="3"/>
      <c r="T614" s="3">
        <v>65</v>
      </c>
      <c r="U614" s="3"/>
      <c r="V614" s="3">
        <v>64</v>
      </c>
      <c r="W614" s="3"/>
      <c r="X614" s="3">
        <v>63</v>
      </c>
      <c r="Y614" s="3">
        <f t="shared" si="63"/>
        <v>298</v>
      </c>
      <c r="Z614" s="7">
        <v>36</v>
      </c>
      <c r="AA614" s="7">
        <f t="shared" si="64"/>
        <v>10728</v>
      </c>
      <c r="AB614" s="3"/>
      <c r="AC614" s="7">
        <v>90</v>
      </c>
      <c r="AD614" s="7">
        <f t="shared" si="65"/>
        <v>26820</v>
      </c>
      <c r="AE614" s="7">
        <f t="shared" si="68"/>
        <v>23.400000000000002</v>
      </c>
      <c r="AF614" s="7">
        <f t="shared" si="66"/>
        <v>6973.2000000000007</v>
      </c>
      <c r="AG614" s="11">
        <f t="shared" si="69"/>
        <v>20.892857142857142</v>
      </c>
      <c r="AH614" s="11">
        <f t="shared" si="67"/>
        <v>6226.0714285714284</v>
      </c>
    </row>
    <row r="615" spans="1:34" ht="155.1" customHeight="1" x14ac:dyDescent="0.45">
      <c r="A615" s="3" t="s">
        <v>79</v>
      </c>
      <c r="B615" s="3" t="s">
        <v>302</v>
      </c>
      <c r="C615" s="3" t="s">
        <v>129</v>
      </c>
      <c r="D615" s="3" t="s">
        <v>82</v>
      </c>
      <c r="E615" s="3" t="s">
        <v>1269</v>
      </c>
      <c r="F615" s="3" t="s">
        <v>1270</v>
      </c>
      <c r="G615" s="3" t="s">
        <v>1271</v>
      </c>
      <c r="H615" s="3" t="s">
        <v>183</v>
      </c>
      <c r="I615" s="5" t="s">
        <v>29</v>
      </c>
      <c r="J615" s="3"/>
      <c r="K615" s="3"/>
      <c r="L615" s="3">
        <v>26</v>
      </c>
      <c r="M615" s="3"/>
      <c r="N615" s="3">
        <v>46</v>
      </c>
      <c r="O615" s="3"/>
      <c r="P615" s="3">
        <v>100</v>
      </c>
      <c r="Q615" s="3"/>
      <c r="R615" s="3">
        <v>111</v>
      </c>
      <c r="S615" s="3"/>
      <c r="T615" s="3">
        <v>177</v>
      </c>
      <c r="U615" s="3"/>
      <c r="V615" s="3">
        <v>166</v>
      </c>
      <c r="W615" s="3"/>
      <c r="X615" s="3">
        <v>171</v>
      </c>
      <c r="Y615" s="3">
        <f t="shared" si="63"/>
        <v>797</v>
      </c>
      <c r="Z615" s="7">
        <v>14</v>
      </c>
      <c r="AA615" s="7">
        <f t="shared" si="64"/>
        <v>11158</v>
      </c>
      <c r="AB615" s="3"/>
      <c r="AC615" s="7">
        <v>35</v>
      </c>
      <c r="AD615" s="7">
        <f t="shared" si="65"/>
        <v>27895</v>
      </c>
      <c r="AE615" s="7">
        <f t="shared" si="68"/>
        <v>9.1</v>
      </c>
      <c r="AF615" s="7">
        <f t="shared" si="66"/>
        <v>7252.7</v>
      </c>
      <c r="AG615" s="11">
        <f t="shared" si="69"/>
        <v>8.1249999999999982</v>
      </c>
      <c r="AH615" s="11">
        <f t="shared" si="67"/>
        <v>6475.6249999999982</v>
      </c>
    </row>
    <row r="616" spans="1:34" ht="155.1" customHeight="1" x14ac:dyDescent="0.45">
      <c r="A616" s="3" t="s">
        <v>79</v>
      </c>
      <c r="B616" s="3" t="s">
        <v>302</v>
      </c>
      <c r="C616" s="3" t="s">
        <v>129</v>
      </c>
      <c r="D616" s="3" t="s">
        <v>82</v>
      </c>
      <c r="E616" s="3" t="s">
        <v>1269</v>
      </c>
      <c r="F616" s="3" t="s">
        <v>1270</v>
      </c>
      <c r="G616" s="3" t="s">
        <v>1271</v>
      </c>
      <c r="H616" s="3" t="s">
        <v>1272</v>
      </c>
      <c r="I616" s="5" t="s">
        <v>29</v>
      </c>
      <c r="J616" s="3"/>
      <c r="K616" s="3"/>
      <c r="L616" s="3"/>
      <c r="M616" s="3"/>
      <c r="N616" s="3"/>
      <c r="O616" s="3"/>
      <c r="P616" s="3"/>
      <c r="Q616" s="3"/>
      <c r="R616" s="3">
        <v>35</v>
      </c>
      <c r="S616" s="3"/>
      <c r="T616" s="3">
        <v>46</v>
      </c>
      <c r="U616" s="3"/>
      <c r="V616" s="3">
        <v>34</v>
      </c>
      <c r="W616" s="3"/>
      <c r="X616" s="3">
        <v>29</v>
      </c>
      <c r="Y616" s="3">
        <f t="shared" si="63"/>
        <v>144</v>
      </c>
      <c r="Z616" s="7">
        <v>14</v>
      </c>
      <c r="AA616" s="7">
        <f t="shared" si="64"/>
        <v>2016</v>
      </c>
      <c r="AB616" s="3"/>
      <c r="AC616" s="7">
        <v>35</v>
      </c>
      <c r="AD616" s="7">
        <f t="shared" si="65"/>
        <v>5040</v>
      </c>
      <c r="AE616" s="7">
        <f t="shared" si="68"/>
        <v>9.1</v>
      </c>
      <c r="AF616" s="7">
        <f t="shared" si="66"/>
        <v>1310.3999999999999</v>
      </c>
      <c r="AG616" s="11">
        <f t="shared" si="69"/>
        <v>8.1249999999999982</v>
      </c>
      <c r="AH616" s="11">
        <f t="shared" si="67"/>
        <v>1169.9999999999998</v>
      </c>
    </row>
    <row r="617" spans="1:34" ht="155.1" customHeight="1" x14ac:dyDescent="0.45">
      <c r="A617" s="3" t="s">
        <v>79</v>
      </c>
      <c r="B617" s="3" t="s">
        <v>302</v>
      </c>
      <c r="C617" s="3" t="s">
        <v>129</v>
      </c>
      <c r="D617" s="3" t="s">
        <v>82</v>
      </c>
      <c r="E617" s="3" t="s">
        <v>1269</v>
      </c>
      <c r="F617" s="3" t="s">
        <v>1270</v>
      </c>
      <c r="G617" s="3" t="s">
        <v>1271</v>
      </c>
      <c r="H617" s="3" t="s">
        <v>1273</v>
      </c>
      <c r="I617" s="5" t="s">
        <v>29</v>
      </c>
      <c r="J617" s="3"/>
      <c r="K617" s="3"/>
      <c r="L617" s="3"/>
      <c r="M617" s="3"/>
      <c r="N617" s="3"/>
      <c r="O617" s="3"/>
      <c r="P617" s="3">
        <v>38</v>
      </c>
      <c r="Q617" s="3"/>
      <c r="R617" s="3">
        <v>45</v>
      </c>
      <c r="S617" s="3"/>
      <c r="T617" s="3">
        <v>63</v>
      </c>
      <c r="U617" s="3"/>
      <c r="V617" s="3">
        <v>58</v>
      </c>
      <c r="W617" s="3"/>
      <c r="X617" s="3">
        <v>66</v>
      </c>
      <c r="Y617" s="3">
        <f t="shared" si="63"/>
        <v>270</v>
      </c>
      <c r="Z617" s="7">
        <v>14</v>
      </c>
      <c r="AA617" s="7">
        <f t="shared" si="64"/>
        <v>3780</v>
      </c>
      <c r="AB617" s="3"/>
      <c r="AC617" s="7">
        <v>35</v>
      </c>
      <c r="AD617" s="7">
        <f t="shared" si="65"/>
        <v>9450</v>
      </c>
      <c r="AE617" s="7">
        <f t="shared" si="68"/>
        <v>9.1</v>
      </c>
      <c r="AF617" s="7">
        <f t="shared" si="66"/>
        <v>2457</v>
      </c>
      <c r="AG617" s="11">
        <f t="shared" si="69"/>
        <v>8.1249999999999982</v>
      </c>
      <c r="AH617" s="11">
        <f t="shared" si="67"/>
        <v>2193.7499999999995</v>
      </c>
    </row>
    <row r="618" spans="1:34" ht="155.1" customHeight="1" x14ac:dyDescent="0.45">
      <c r="A618" s="3" t="s">
        <v>79</v>
      </c>
      <c r="B618" s="3" t="s">
        <v>302</v>
      </c>
      <c r="C618" s="3" t="s">
        <v>129</v>
      </c>
      <c r="D618" s="3" t="s">
        <v>82</v>
      </c>
      <c r="E618" s="3" t="s">
        <v>1269</v>
      </c>
      <c r="F618" s="3" t="s">
        <v>1270</v>
      </c>
      <c r="G618" s="3" t="s">
        <v>1271</v>
      </c>
      <c r="H618" s="3" t="s">
        <v>247</v>
      </c>
      <c r="I618" s="5" t="s">
        <v>29</v>
      </c>
      <c r="J618" s="3"/>
      <c r="K618" s="3"/>
      <c r="L618" s="3">
        <v>19</v>
      </c>
      <c r="M618" s="3"/>
      <c r="N618" s="3">
        <v>46</v>
      </c>
      <c r="O618" s="3"/>
      <c r="P618" s="3">
        <v>113</v>
      </c>
      <c r="Q618" s="3"/>
      <c r="R618" s="3">
        <v>135</v>
      </c>
      <c r="S618" s="3"/>
      <c r="T618" s="3">
        <v>186</v>
      </c>
      <c r="U618" s="3"/>
      <c r="V618" s="3">
        <v>175</v>
      </c>
      <c r="W618" s="3"/>
      <c r="X618" s="3">
        <v>170</v>
      </c>
      <c r="Y618" s="3">
        <f t="shared" si="63"/>
        <v>844</v>
      </c>
      <c r="Z618" s="7">
        <v>14</v>
      </c>
      <c r="AA618" s="7">
        <f t="shared" si="64"/>
        <v>11816</v>
      </c>
      <c r="AB618" s="3"/>
      <c r="AC618" s="7">
        <v>35</v>
      </c>
      <c r="AD618" s="7">
        <f t="shared" si="65"/>
        <v>29540</v>
      </c>
      <c r="AE618" s="7">
        <f t="shared" si="68"/>
        <v>9.1</v>
      </c>
      <c r="AF618" s="7">
        <f t="shared" si="66"/>
        <v>7680.4</v>
      </c>
      <c r="AG618" s="11">
        <f t="shared" si="69"/>
        <v>8.1249999999999982</v>
      </c>
      <c r="AH618" s="11">
        <f t="shared" si="67"/>
        <v>6857.4999999999982</v>
      </c>
    </row>
    <row r="619" spans="1:34" ht="155.1" customHeight="1" x14ac:dyDescent="0.45">
      <c r="A619" s="3" t="s">
        <v>79</v>
      </c>
      <c r="B619" s="4" t="s">
        <v>80</v>
      </c>
      <c r="C619" s="3" t="s">
        <v>129</v>
      </c>
      <c r="D619" s="3" t="s">
        <v>107</v>
      </c>
      <c r="E619" s="3" t="s">
        <v>1274</v>
      </c>
      <c r="F619" s="3" t="s">
        <v>1270</v>
      </c>
      <c r="G619" s="3" t="s">
        <v>1275</v>
      </c>
      <c r="H619" s="3" t="s">
        <v>183</v>
      </c>
      <c r="I619" s="5" t="s">
        <v>29</v>
      </c>
      <c r="J619" s="3"/>
      <c r="K619" s="3"/>
      <c r="L619" s="3">
        <v>15</v>
      </c>
      <c r="M619" s="3"/>
      <c r="N619" s="3">
        <v>18</v>
      </c>
      <c r="O619" s="3"/>
      <c r="P619" s="3">
        <v>60</v>
      </c>
      <c r="Q619" s="3"/>
      <c r="R619" s="3">
        <v>89</v>
      </c>
      <c r="S619" s="3"/>
      <c r="T619" s="3">
        <v>121</v>
      </c>
      <c r="U619" s="3"/>
      <c r="V619" s="3">
        <v>98</v>
      </c>
      <c r="W619" s="3"/>
      <c r="X619" s="3">
        <v>103</v>
      </c>
      <c r="Y619" s="3">
        <f t="shared" si="63"/>
        <v>504</v>
      </c>
      <c r="Z619" s="7">
        <v>16</v>
      </c>
      <c r="AA619" s="7">
        <f t="shared" si="64"/>
        <v>8064</v>
      </c>
      <c r="AB619" s="3"/>
      <c r="AC619" s="7">
        <v>40</v>
      </c>
      <c r="AD619" s="7">
        <f t="shared" si="65"/>
        <v>20160</v>
      </c>
      <c r="AE619" s="7">
        <f t="shared" si="68"/>
        <v>10.4</v>
      </c>
      <c r="AF619" s="7">
        <f t="shared" si="66"/>
        <v>5241.6000000000004</v>
      </c>
      <c r="AG619" s="11">
        <f t="shared" si="69"/>
        <v>9.2857142857142847</v>
      </c>
      <c r="AH619" s="11">
        <f t="shared" si="67"/>
        <v>4679.9999999999991</v>
      </c>
    </row>
    <row r="620" spans="1:34" ht="155.1" customHeight="1" x14ac:dyDescent="0.45">
      <c r="A620" s="3" t="s">
        <v>79</v>
      </c>
      <c r="B620" s="4" t="s">
        <v>80</v>
      </c>
      <c r="C620" s="3" t="s">
        <v>129</v>
      </c>
      <c r="D620" s="3" t="s">
        <v>107</v>
      </c>
      <c r="E620" s="3" t="s">
        <v>1274</v>
      </c>
      <c r="F620" s="3" t="s">
        <v>1270</v>
      </c>
      <c r="G620" s="3" t="s">
        <v>1275</v>
      </c>
      <c r="H620" s="3" t="s">
        <v>1276</v>
      </c>
      <c r="I620" s="5" t="s">
        <v>29</v>
      </c>
      <c r="J620" s="3"/>
      <c r="K620" s="3"/>
      <c r="L620" s="3">
        <v>37</v>
      </c>
      <c r="M620" s="3"/>
      <c r="N620" s="3">
        <v>40</v>
      </c>
      <c r="O620" s="3"/>
      <c r="P620" s="3">
        <v>95</v>
      </c>
      <c r="Q620" s="3"/>
      <c r="R620" s="3">
        <v>121</v>
      </c>
      <c r="S620" s="3"/>
      <c r="T620" s="3">
        <v>164</v>
      </c>
      <c r="U620" s="3"/>
      <c r="V620" s="3">
        <v>156</v>
      </c>
      <c r="W620" s="3"/>
      <c r="X620" s="3">
        <v>173</v>
      </c>
      <c r="Y620" s="3">
        <f t="shared" si="63"/>
        <v>786</v>
      </c>
      <c r="Z620" s="7">
        <v>16</v>
      </c>
      <c r="AA620" s="7">
        <f t="shared" si="64"/>
        <v>12576</v>
      </c>
      <c r="AB620" s="3"/>
      <c r="AC620" s="7">
        <v>40</v>
      </c>
      <c r="AD620" s="7">
        <f t="shared" si="65"/>
        <v>31440</v>
      </c>
      <c r="AE620" s="7">
        <f t="shared" si="68"/>
        <v>10.4</v>
      </c>
      <c r="AF620" s="7">
        <f t="shared" si="66"/>
        <v>8174.4000000000005</v>
      </c>
      <c r="AG620" s="11">
        <f t="shared" si="69"/>
        <v>9.2857142857142847</v>
      </c>
      <c r="AH620" s="11">
        <f t="shared" si="67"/>
        <v>7298.5714285714275</v>
      </c>
    </row>
    <row r="621" spans="1:34" ht="155.1" customHeight="1" x14ac:dyDescent="0.45">
      <c r="A621" s="3" t="s">
        <v>79</v>
      </c>
      <c r="B621" s="4" t="s">
        <v>80</v>
      </c>
      <c r="C621" s="3" t="s">
        <v>129</v>
      </c>
      <c r="D621" s="3" t="s">
        <v>107</v>
      </c>
      <c r="E621" s="3" t="s">
        <v>1274</v>
      </c>
      <c r="F621" s="3" t="s">
        <v>1270</v>
      </c>
      <c r="G621" s="3" t="s">
        <v>1275</v>
      </c>
      <c r="H621" s="3" t="s">
        <v>1277</v>
      </c>
      <c r="I621" s="5" t="s">
        <v>29</v>
      </c>
      <c r="J621" s="3"/>
      <c r="K621" s="3"/>
      <c r="L621" s="3">
        <v>21</v>
      </c>
      <c r="M621" s="3"/>
      <c r="N621" s="3">
        <v>30</v>
      </c>
      <c r="O621" s="3"/>
      <c r="P621" s="3">
        <v>73</v>
      </c>
      <c r="Q621" s="3"/>
      <c r="R621" s="3">
        <v>114</v>
      </c>
      <c r="S621" s="3"/>
      <c r="T621" s="3">
        <v>140</v>
      </c>
      <c r="U621" s="3"/>
      <c r="V621" s="3">
        <v>118</v>
      </c>
      <c r="W621" s="3"/>
      <c r="X621" s="3">
        <v>121</v>
      </c>
      <c r="Y621" s="3">
        <f t="shared" si="63"/>
        <v>617</v>
      </c>
      <c r="Z621" s="7">
        <v>16</v>
      </c>
      <c r="AA621" s="7">
        <f t="shared" si="64"/>
        <v>9872</v>
      </c>
      <c r="AB621" s="3"/>
      <c r="AC621" s="7">
        <v>40</v>
      </c>
      <c r="AD621" s="7">
        <f t="shared" si="65"/>
        <v>24680</v>
      </c>
      <c r="AE621" s="7">
        <f t="shared" si="68"/>
        <v>10.4</v>
      </c>
      <c r="AF621" s="7">
        <f t="shared" si="66"/>
        <v>6416.8</v>
      </c>
      <c r="AG621" s="11">
        <f t="shared" si="69"/>
        <v>9.2857142857142847</v>
      </c>
      <c r="AH621" s="11">
        <f t="shared" si="67"/>
        <v>5729.2857142857138</v>
      </c>
    </row>
    <row r="622" spans="1:34" ht="155.1" customHeight="1" x14ac:dyDescent="0.45">
      <c r="A622" s="3" t="s">
        <v>79</v>
      </c>
      <c r="B622" s="4" t="s">
        <v>80</v>
      </c>
      <c r="C622" s="3" t="s">
        <v>129</v>
      </c>
      <c r="D622" s="3" t="s">
        <v>107</v>
      </c>
      <c r="E622" s="3" t="s">
        <v>1274</v>
      </c>
      <c r="F622" s="3" t="s">
        <v>1270</v>
      </c>
      <c r="G622" s="3" t="s">
        <v>1275</v>
      </c>
      <c r="H622" s="3" t="s">
        <v>1273</v>
      </c>
      <c r="I622" s="5" t="s">
        <v>29</v>
      </c>
      <c r="J622" s="3"/>
      <c r="K622" s="3"/>
      <c r="L622" s="3">
        <v>11</v>
      </c>
      <c r="M622" s="3"/>
      <c r="N622" s="3">
        <v>19</v>
      </c>
      <c r="O622" s="3"/>
      <c r="P622" s="3">
        <v>64</v>
      </c>
      <c r="Q622" s="3"/>
      <c r="R622" s="3">
        <v>87</v>
      </c>
      <c r="S622" s="3"/>
      <c r="T622" s="3">
        <v>116</v>
      </c>
      <c r="U622" s="3"/>
      <c r="V622" s="3">
        <v>100</v>
      </c>
      <c r="W622" s="3"/>
      <c r="X622" s="3">
        <v>104</v>
      </c>
      <c r="Y622" s="3">
        <f t="shared" si="63"/>
        <v>501</v>
      </c>
      <c r="Z622" s="7">
        <v>16</v>
      </c>
      <c r="AA622" s="7">
        <f t="shared" si="64"/>
        <v>8016</v>
      </c>
      <c r="AB622" s="3"/>
      <c r="AC622" s="7">
        <v>40</v>
      </c>
      <c r="AD622" s="7">
        <f t="shared" si="65"/>
        <v>20040</v>
      </c>
      <c r="AE622" s="7">
        <f t="shared" si="68"/>
        <v>10.4</v>
      </c>
      <c r="AF622" s="7">
        <f t="shared" si="66"/>
        <v>5210.4000000000005</v>
      </c>
      <c r="AG622" s="11">
        <f t="shared" si="69"/>
        <v>9.2857142857142847</v>
      </c>
      <c r="AH622" s="11">
        <f t="shared" si="67"/>
        <v>4652.1428571428569</v>
      </c>
    </row>
    <row r="623" spans="1:34" ht="155.1" customHeight="1" x14ac:dyDescent="0.45">
      <c r="A623" s="3" t="s">
        <v>79</v>
      </c>
      <c r="B623" s="4" t="s">
        <v>80</v>
      </c>
      <c r="C623" s="3" t="s">
        <v>129</v>
      </c>
      <c r="D623" s="3" t="s">
        <v>100</v>
      </c>
      <c r="E623" s="3" t="s">
        <v>1278</v>
      </c>
      <c r="F623" s="3" t="s">
        <v>1270</v>
      </c>
      <c r="G623" s="3" t="s">
        <v>1279</v>
      </c>
      <c r="H623" s="3" t="s">
        <v>183</v>
      </c>
      <c r="I623" s="5" t="s">
        <v>29</v>
      </c>
      <c r="J623" s="3"/>
      <c r="K623" s="3"/>
      <c r="L623" s="3">
        <v>26</v>
      </c>
      <c r="M623" s="3"/>
      <c r="N623" s="3">
        <v>25</v>
      </c>
      <c r="O623" s="3"/>
      <c r="P623" s="3">
        <v>70</v>
      </c>
      <c r="Q623" s="3"/>
      <c r="R623" s="3">
        <v>95</v>
      </c>
      <c r="S623" s="3"/>
      <c r="T623" s="3">
        <v>162</v>
      </c>
      <c r="U623" s="3"/>
      <c r="V623" s="3">
        <v>144</v>
      </c>
      <c r="W623" s="3"/>
      <c r="X623" s="3">
        <v>155</v>
      </c>
      <c r="Y623" s="3">
        <f t="shared" si="63"/>
        <v>677</v>
      </c>
      <c r="Z623" s="7">
        <v>22</v>
      </c>
      <c r="AA623" s="7">
        <f t="shared" si="64"/>
        <v>14894</v>
      </c>
      <c r="AB623" s="3"/>
      <c r="AC623" s="7">
        <v>55</v>
      </c>
      <c r="AD623" s="7">
        <f t="shared" si="65"/>
        <v>37235</v>
      </c>
      <c r="AE623" s="7">
        <f t="shared" si="68"/>
        <v>14.3</v>
      </c>
      <c r="AF623" s="7">
        <f t="shared" si="66"/>
        <v>9681.1</v>
      </c>
      <c r="AG623" s="11">
        <f t="shared" si="69"/>
        <v>12.767857142857142</v>
      </c>
      <c r="AH623" s="11">
        <f t="shared" si="67"/>
        <v>8643.8392857142862</v>
      </c>
    </row>
    <row r="624" spans="1:34" ht="155.1" customHeight="1" x14ac:dyDescent="0.45">
      <c r="A624" s="3" t="s">
        <v>79</v>
      </c>
      <c r="B624" s="4" t="s">
        <v>80</v>
      </c>
      <c r="C624" s="3" t="s">
        <v>129</v>
      </c>
      <c r="D624" s="3" t="s">
        <v>100</v>
      </c>
      <c r="E624" s="3" t="s">
        <v>1278</v>
      </c>
      <c r="F624" s="3" t="s">
        <v>1270</v>
      </c>
      <c r="G624" s="3" t="s">
        <v>1279</v>
      </c>
      <c r="H624" s="3" t="s">
        <v>247</v>
      </c>
      <c r="I624" s="5" t="s">
        <v>29</v>
      </c>
      <c r="J624" s="3"/>
      <c r="K624" s="3"/>
      <c r="L624" s="3">
        <v>20</v>
      </c>
      <c r="M624" s="3"/>
      <c r="N624" s="3">
        <v>30</v>
      </c>
      <c r="O624" s="3"/>
      <c r="P624" s="3">
        <v>67</v>
      </c>
      <c r="Q624" s="3"/>
      <c r="R624" s="3">
        <v>74</v>
      </c>
      <c r="S624" s="3"/>
      <c r="T624" s="3">
        <v>123</v>
      </c>
      <c r="U624" s="3"/>
      <c r="V624" s="3">
        <v>134</v>
      </c>
      <c r="W624" s="3"/>
      <c r="X624" s="3">
        <v>123</v>
      </c>
      <c r="Y624" s="3">
        <f t="shared" si="63"/>
        <v>571</v>
      </c>
      <c r="Z624" s="7">
        <v>22</v>
      </c>
      <c r="AA624" s="7">
        <f t="shared" si="64"/>
        <v>12562</v>
      </c>
      <c r="AB624" s="3"/>
      <c r="AC624" s="7">
        <v>55</v>
      </c>
      <c r="AD624" s="7">
        <f t="shared" si="65"/>
        <v>31405</v>
      </c>
      <c r="AE624" s="7">
        <f t="shared" si="68"/>
        <v>14.3</v>
      </c>
      <c r="AF624" s="7">
        <f t="shared" si="66"/>
        <v>8165.3</v>
      </c>
      <c r="AG624" s="11">
        <f t="shared" si="69"/>
        <v>12.767857142857142</v>
      </c>
      <c r="AH624" s="11">
        <f t="shared" si="67"/>
        <v>7290.4464285714284</v>
      </c>
    </row>
    <row r="625" spans="1:34" ht="155.1" customHeight="1" x14ac:dyDescent="0.45">
      <c r="A625" s="3" t="s">
        <v>79</v>
      </c>
      <c r="B625" s="4" t="s">
        <v>80</v>
      </c>
      <c r="C625" s="3" t="s">
        <v>88</v>
      </c>
      <c r="D625" s="3" t="s">
        <v>107</v>
      </c>
      <c r="E625" s="3" t="s">
        <v>1280</v>
      </c>
      <c r="F625" s="3" t="s">
        <v>1259</v>
      </c>
      <c r="G625" s="3" t="s">
        <v>1281</v>
      </c>
      <c r="H625" s="3" t="s">
        <v>86</v>
      </c>
      <c r="I625" s="5" t="s">
        <v>29</v>
      </c>
      <c r="J625" s="3"/>
      <c r="K625" s="3"/>
      <c r="L625" s="3">
        <v>15</v>
      </c>
      <c r="M625" s="3"/>
      <c r="N625" s="3">
        <v>10</v>
      </c>
      <c r="O625" s="3"/>
      <c r="P625" s="3">
        <v>15</v>
      </c>
      <c r="Q625" s="3"/>
      <c r="R625" s="3">
        <v>23</v>
      </c>
      <c r="S625" s="3"/>
      <c r="T625" s="3">
        <v>43</v>
      </c>
      <c r="U625" s="3"/>
      <c r="V625" s="3">
        <v>43</v>
      </c>
      <c r="W625" s="3"/>
      <c r="X625" s="3">
        <v>43</v>
      </c>
      <c r="Y625" s="3">
        <f t="shared" si="63"/>
        <v>192</v>
      </c>
      <c r="Z625" s="7">
        <v>36</v>
      </c>
      <c r="AA625" s="7">
        <f t="shared" si="64"/>
        <v>6912</v>
      </c>
      <c r="AB625" s="3"/>
      <c r="AC625" s="7">
        <v>90</v>
      </c>
      <c r="AD625" s="7">
        <f t="shared" si="65"/>
        <v>17280</v>
      </c>
      <c r="AE625" s="7">
        <f t="shared" si="68"/>
        <v>23.400000000000002</v>
      </c>
      <c r="AF625" s="7">
        <f t="shared" si="66"/>
        <v>4492.8</v>
      </c>
      <c r="AG625" s="11">
        <f t="shared" si="69"/>
        <v>20.892857142857142</v>
      </c>
      <c r="AH625" s="11">
        <f t="shared" si="67"/>
        <v>4011.4285714285716</v>
      </c>
    </row>
    <row r="626" spans="1:34" ht="155.1" customHeight="1" x14ac:dyDescent="0.45">
      <c r="A626" s="3" t="s">
        <v>79</v>
      </c>
      <c r="B626" s="4" t="s">
        <v>80</v>
      </c>
      <c r="C626" s="3" t="s">
        <v>129</v>
      </c>
      <c r="D626" s="3" t="s">
        <v>82</v>
      </c>
      <c r="E626" s="3" t="s">
        <v>1282</v>
      </c>
      <c r="F626" s="3" t="s">
        <v>1283</v>
      </c>
      <c r="G626" s="3" t="s">
        <v>1284</v>
      </c>
      <c r="H626" s="3" t="s">
        <v>183</v>
      </c>
      <c r="I626" s="5" t="s">
        <v>29</v>
      </c>
      <c r="J626" s="3"/>
      <c r="K626" s="3"/>
      <c r="L626" s="3">
        <v>47</v>
      </c>
      <c r="M626" s="3"/>
      <c r="N626" s="3">
        <v>61</v>
      </c>
      <c r="O626" s="3"/>
      <c r="P626" s="3">
        <v>113</v>
      </c>
      <c r="Q626" s="3"/>
      <c r="R626" s="3">
        <v>153</v>
      </c>
      <c r="S626" s="3"/>
      <c r="T626" s="3">
        <v>203</v>
      </c>
      <c r="U626" s="3"/>
      <c r="V626" s="3">
        <v>198</v>
      </c>
      <c r="W626" s="3"/>
      <c r="X626" s="3">
        <v>213</v>
      </c>
      <c r="Y626" s="3">
        <f t="shared" si="63"/>
        <v>988</v>
      </c>
      <c r="Z626" s="7">
        <v>14</v>
      </c>
      <c r="AA626" s="7">
        <f t="shared" si="64"/>
        <v>13832</v>
      </c>
      <c r="AB626" s="3"/>
      <c r="AC626" s="7">
        <v>35</v>
      </c>
      <c r="AD626" s="7">
        <f t="shared" si="65"/>
        <v>34580</v>
      </c>
      <c r="AE626" s="7">
        <f t="shared" si="68"/>
        <v>9.1</v>
      </c>
      <c r="AF626" s="7">
        <f t="shared" si="66"/>
        <v>8990.7999999999993</v>
      </c>
      <c r="AG626" s="11">
        <f t="shared" si="69"/>
        <v>8.1249999999999982</v>
      </c>
      <c r="AH626" s="11">
        <f t="shared" si="67"/>
        <v>8027.4999999999982</v>
      </c>
    </row>
    <row r="627" spans="1:34" ht="155.1" customHeight="1" x14ac:dyDescent="0.45">
      <c r="A627" s="3" t="s">
        <v>79</v>
      </c>
      <c r="B627" s="4" t="s">
        <v>80</v>
      </c>
      <c r="C627" s="3" t="s">
        <v>129</v>
      </c>
      <c r="D627" s="3" t="s">
        <v>82</v>
      </c>
      <c r="E627" s="3" t="s">
        <v>1282</v>
      </c>
      <c r="F627" s="3" t="s">
        <v>1283</v>
      </c>
      <c r="G627" s="3" t="s">
        <v>1284</v>
      </c>
      <c r="H627" s="3" t="s">
        <v>247</v>
      </c>
      <c r="I627" s="5" t="s">
        <v>29</v>
      </c>
      <c r="J627" s="3"/>
      <c r="K627" s="3"/>
      <c r="L627" s="3">
        <v>44</v>
      </c>
      <c r="M627" s="3"/>
      <c r="N627" s="3">
        <v>62</v>
      </c>
      <c r="O627" s="3"/>
      <c r="P627" s="3">
        <v>117</v>
      </c>
      <c r="Q627" s="3"/>
      <c r="R627" s="3">
        <v>149</v>
      </c>
      <c r="S627" s="3"/>
      <c r="T627" s="3">
        <v>202</v>
      </c>
      <c r="U627" s="3"/>
      <c r="V627" s="3">
        <v>196</v>
      </c>
      <c r="W627" s="3"/>
      <c r="X627" s="3">
        <v>212</v>
      </c>
      <c r="Y627" s="3">
        <f t="shared" si="63"/>
        <v>982</v>
      </c>
      <c r="Z627" s="7">
        <v>14</v>
      </c>
      <c r="AA627" s="7">
        <f t="shared" si="64"/>
        <v>13748</v>
      </c>
      <c r="AB627" s="3"/>
      <c r="AC627" s="7">
        <v>35</v>
      </c>
      <c r="AD627" s="7">
        <f t="shared" si="65"/>
        <v>34370</v>
      </c>
      <c r="AE627" s="7">
        <f t="shared" si="68"/>
        <v>9.1</v>
      </c>
      <c r="AF627" s="7">
        <f t="shared" si="66"/>
        <v>8936.1999999999989</v>
      </c>
      <c r="AG627" s="11">
        <f t="shared" si="69"/>
        <v>8.1249999999999982</v>
      </c>
      <c r="AH627" s="11">
        <f t="shared" si="67"/>
        <v>7978.7499999999982</v>
      </c>
    </row>
    <row r="628" spans="1:34" ht="155.1" customHeight="1" x14ac:dyDescent="0.45">
      <c r="A628" s="3" t="s">
        <v>79</v>
      </c>
      <c r="B628" s="4" t="s">
        <v>80</v>
      </c>
      <c r="C628" s="3" t="s">
        <v>81</v>
      </c>
      <c r="D628" s="3" t="s">
        <v>107</v>
      </c>
      <c r="E628" s="3" t="s">
        <v>422</v>
      </c>
      <c r="F628" s="3" t="s">
        <v>1249</v>
      </c>
      <c r="G628" s="3" t="s">
        <v>424</v>
      </c>
      <c r="H628" s="3" t="s">
        <v>86</v>
      </c>
      <c r="I628" s="5" t="s">
        <v>29</v>
      </c>
      <c r="J628" s="3"/>
      <c r="K628" s="3"/>
      <c r="L628" s="3">
        <v>31</v>
      </c>
      <c r="M628" s="3"/>
      <c r="N628" s="3">
        <v>33</v>
      </c>
      <c r="O628" s="3"/>
      <c r="P628" s="3">
        <v>79</v>
      </c>
      <c r="Q628" s="3"/>
      <c r="R628" s="3">
        <v>114</v>
      </c>
      <c r="S628" s="3"/>
      <c r="T628" s="3">
        <v>145</v>
      </c>
      <c r="U628" s="3"/>
      <c r="V628" s="3">
        <v>158</v>
      </c>
      <c r="W628" s="3"/>
      <c r="X628" s="3">
        <v>174</v>
      </c>
      <c r="Y628" s="3">
        <f t="shared" si="63"/>
        <v>734</v>
      </c>
      <c r="Z628" s="7">
        <v>56</v>
      </c>
      <c r="AA628" s="7">
        <f t="shared" si="64"/>
        <v>41104</v>
      </c>
      <c r="AB628" s="3"/>
      <c r="AC628" s="7">
        <v>140</v>
      </c>
      <c r="AD628" s="7">
        <f t="shared" si="65"/>
        <v>102760</v>
      </c>
      <c r="AE628" s="7">
        <f t="shared" si="68"/>
        <v>36.4</v>
      </c>
      <c r="AF628" s="7">
        <f t="shared" si="66"/>
        <v>26717.599999999999</v>
      </c>
      <c r="AG628" s="11">
        <f t="shared" si="69"/>
        <v>32.499999999999993</v>
      </c>
      <c r="AH628" s="11">
        <f t="shared" si="67"/>
        <v>23854.999999999996</v>
      </c>
    </row>
    <row r="629" spans="1:34" ht="155.1" customHeight="1" x14ac:dyDescent="0.45">
      <c r="A629" s="3" t="s">
        <v>79</v>
      </c>
      <c r="B629" s="4" t="s">
        <v>80</v>
      </c>
      <c r="C629" s="3" t="s">
        <v>81</v>
      </c>
      <c r="D629" s="3" t="s">
        <v>82</v>
      </c>
      <c r="E629" s="3" t="s">
        <v>1285</v>
      </c>
      <c r="F629" s="3" t="s">
        <v>189</v>
      </c>
      <c r="G629" s="3" t="s">
        <v>1286</v>
      </c>
      <c r="H629" s="3" t="s">
        <v>86</v>
      </c>
      <c r="I629" s="5" t="s">
        <v>29</v>
      </c>
      <c r="J629" s="3"/>
      <c r="K629" s="3"/>
      <c r="L629" s="3">
        <v>37</v>
      </c>
      <c r="M629" s="3"/>
      <c r="N629" s="3">
        <v>54</v>
      </c>
      <c r="O629" s="3"/>
      <c r="P629" s="3">
        <v>87</v>
      </c>
      <c r="Q629" s="3"/>
      <c r="R629" s="3">
        <v>99</v>
      </c>
      <c r="S629" s="3"/>
      <c r="T629" s="3">
        <v>151</v>
      </c>
      <c r="U629" s="3"/>
      <c r="V629" s="3">
        <v>148</v>
      </c>
      <c r="W629" s="3"/>
      <c r="X629" s="3">
        <v>154</v>
      </c>
      <c r="Y629" s="3">
        <f t="shared" si="63"/>
        <v>730</v>
      </c>
      <c r="Z629" s="7">
        <v>48</v>
      </c>
      <c r="AA629" s="7">
        <f t="shared" si="64"/>
        <v>35040</v>
      </c>
      <c r="AB629" s="3"/>
      <c r="AC629" s="7">
        <v>120</v>
      </c>
      <c r="AD629" s="7">
        <f t="shared" si="65"/>
        <v>87600</v>
      </c>
      <c r="AE629" s="7">
        <f t="shared" si="68"/>
        <v>31.200000000000003</v>
      </c>
      <c r="AF629" s="7">
        <f t="shared" si="66"/>
        <v>22776.000000000004</v>
      </c>
      <c r="AG629" s="11">
        <f t="shared" si="69"/>
        <v>27.857142857142858</v>
      </c>
      <c r="AH629" s="11">
        <f t="shared" si="67"/>
        <v>20335.714285714286</v>
      </c>
    </row>
    <row r="630" spans="1:34" ht="155.1" customHeight="1" x14ac:dyDescent="0.45">
      <c r="A630" s="3" t="s">
        <v>79</v>
      </c>
      <c r="B630" s="3" t="s">
        <v>302</v>
      </c>
      <c r="C630" s="3" t="s">
        <v>129</v>
      </c>
      <c r="D630" s="3" t="s">
        <v>82</v>
      </c>
      <c r="E630" s="3" t="s">
        <v>1287</v>
      </c>
      <c r="F630" s="3" t="s">
        <v>1270</v>
      </c>
      <c r="G630" s="3" t="s">
        <v>1288</v>
      </c>
      <c r="H630" s="3" t="s">
        <v>183</v>
      </c>
      <c r="I630" s="5" t="s">
        <v>29</v>
      </c>
      <c r="J630" s="3"/>
      <c r="K630" s="3"/>
      <c r="L630" s="3">
        <v>22</v>
      </c>
      <c r="M630" s="3"/>
      <c r="N630" s="3">
        <v>30</v>
      </c>
      <c r="O630" s="3"/>
      <c r="P630" s="3">
        <v>60</v>
      </c>
      <c r="Q630" s="3"/>
      <c r="R630" s="3">
        <v>80</v>
      </c>
      <c r="S630" s="3"/>
      <c r="T630" s="3">
        <v>100</v>
      </c>
      <c r="U630" s="3"/>
      <c r="V630" s="3">
        <v>110</v>
      </c>
      <c r="W630" s="3"/>
      <c r="X630" s="3">
        <v>110</v>
      </c>
      <c r="Y630" s="3">
        <f t="shared" si="63"/>
        <v>512</v>
      </c>
      <c r="Z630" s="7">
        <v>16</v>
      </c>
      <c r="AA630" s="7">
        <f t="shared" si="64"/>
        <v>8192</v>
      </c>
      <c r="AB630" s="3"/>
      <c r="AC630" s="7">
        <v>40</v>
      </c>
      <c r="AD630" s="7">
        <f t="shared" si="65"/>
        <v>20480</v>
      </c>
      <c r="AE630" s="7">
        <f t="shared" si="68"/>
        <v>10.4</v>
      </c>
      <c r="AF630" s="7">
        <f t="shared" si="66"/>
        <v>5324.8</v>
      </c>
      <c r="AG630" s="11">
        <f t="shared" si="69"/>
        <v>9.2857142857142847</v>
      </c>
      <c r="AH630" s="11">
        <f t="shared" si="67"/>
        <v>4754.2857142857138</v>
      </c>
    </row>
    <row r="631" spans="1:34" ht="155.1" customHeight="1" x14ac:dyDescent="0.45">
      <c r="A631" s="3" t="s">
        <v>79</v>
      </c>
      <c r="B631" s="3" t="s">
        <v>302</v>
      </c>
      <c r="C631" s="3" t="s">
        <v>129</v>
      </c>
      <c r="D631" s="3" t="s">
        <v>82</v>
      </c>
      <c r="E631" s="3" t="s">
        <v>1287</v>
      </c>
      <c r="F631" s="3" t="s">
        <v>1270</v>
      </c>
      <c r="G631" s="3" t="s">
        <v>1288</v>
      </c>
      <c r="H631" s="3" t="s">
        <v>187</v>
      </c>
      <c r="I631" s="5" t="s">
        <v>29</v>
      </c>
      <c r="J631" s="3"/>
      <c r="K631" s="3"/>
      <c r="L631" s="3">
        <v>23</v>
      </c>
      <c r="M631" s="3"/>
      <c r="N631" s="3">
        <v>38</v>
      </c>
      <c r="O631" s="3"/>
      <c r="P631" s="3">
        <v>80</v>
      </c>
      <c r="Q631" s="3"/>
      <c r="R631" s="3">
        <v>122</v>
      </c>
      <c r="S631" s="3"/>
      <c r="T631" s="3">
        <v>170</v>
      </c>
      <c r="U631" s="3"/>
      <c r="V631" s="3">
        <v>169</v>
      </c>
      <c r="W631" s="3"/>
      <c r="X631" s="3">
        <v>160</v>
      </c>
      <c r="Y631" s="3">
        <f t="shared" si="63"/>
        <v>762</v>
      </c>
      <c r="Z631" s="7">
        <v>16</v>
      </c>
      <c r="AA631" s="7">
        <f t="shared" si="64"/>
        <v>12192</v>
      </c>
      <c r="AB631" s="3"/>
      <c r="AC631" s="7">
        <v>40</v>
      </c>
      <c r="AD631" s="7">
        <f t="shared" si="65"/>
        <v>30480</v>
      </c>
      <c r="AE631" s="7">
        <f t="shared" si="68"/>
        <v>10.4</v>
      </c>
      <c r="AF631" s="7">
        <f t="shared" si="66"/>
        <v>7924.8</v>
      </c>
      <c r="AG631" s="11">
        <f t="shared" si="69"/>
        <v>9.2857142857142847</v>
      </c>
      <c r="AH631" s="11">
        <f t="shared" si="67"/>
        <v>7075.7142857142853</v>
      </c>
    </row>
    <row r="632" spans="1:34" ht="155.1" customHeight="1" x14ac:dyDescent="0.45">
      <c r="A632" s="3" t="s">
        <v>79</v>
      </c>
      <c r="B632" s="3" t="s">
        <v>302</v>
      </c>
      <c r="C632" s="3" t="s">
        <v>129</v>
      </c>
      <c r="D632" s="3" t="s">
        <v>82</v>
      </c>
      <c r="E632" s="3" t="s">
        <v>1287</v>
      </c>
      <c r="F632" s="3" t="s">
        <v>1270</v>
      </c>
      <c r="G632" s="3" t="s">
        <v>1288</v>
      </c>
      <c r="H632" s="3" t="s">
        <v>203</v>
      </c>
      <c r="I632" s="5" t="s">
        <v>29</v>
      </c>
      <c r="J632" s="3"/>
      <c r="K632" s="3"/>
      <c r="L632" s="3">
        <v>36</v>
      </c>
      <c r="M632" s="3"/>
      <c r="N632" s="3">
        <v>54</v>
      </c>
      <c r="O632" s="3"/>
      <c r="P632" s="3">
        <v>99</v>
      </c>
      <c r="Q632" s="3"/>
      <c r="R632" s="3">
        <v>152</v>
      </c>
      <c r="S632" s="3"/>
      <c r="T632" s="3">
        <v>197</v>
      </c>
      <c r="U632" s="3"/>
      <c r="V632" s="3">
        <v>165</v>
      </c>
      <c r="W632" s="3"/>
      <c r="X632" s="3">
        <v>218</v>
      </c>
      <c r="Y632" s="3">
        <f t="shared" si="63"/>
        <v>921</v>
      </c>
      <c r="Z632" s="7">
        <v>16</v>
      </c>
      <c r="AA632" s="7">
        <f t="shared" si="64"/>
        <v>14736</v>
      </c>
      <c r="AB632" s="3"/>
      <c r="AC632" s="7">
        <v>40</v>
      </c>
      <c r="AD632" s="7">
        <f t="shared" si="65"/>
        <v>36840</v>
      </c>
      <c r="AE632" s="7">
        <f t="shared" si="68"/>
        <v>10.4</v>
      </c>
      <c r="AF632" s="7">
        <f t="shared" si="66"/>
        <v>9578.4</v>
      </c>
      <c r="AG632" s="11">
        <f t="shared" si="69"/>
        <v>9.2857142857142847</v>
      </c>
      <c r="AH632" s="11">
        <f t="shared" si="67"/>
        <v>8552.1428571428569</v>
      </c>
    </row>
    <row r="633" spans="1:34" ht="155.1" customHeight="1" x14ac:dyDescent="0.45">
      <c r="A633" s="3" t="s">
        <v>79</v>
      </c>
      <c r="B633" s="3" t="s">
        <v>302</v>
      </c>
      <c r="C633" s="3" t="s">
        <v>129</v>
      </c>
      <c r="D633" s="3" t="s">
        <v>82</v>
      </c>
      <c r="E633" s="3" t="s">
        <v>1287</v>
      </c>
      <c r="F633" s="3" t="s">
        <v>1270</v>
      </c>
      <c r="G633" s="3" t="s">
        <v>1288</v>
      </c>
      <c r="H633" s="3" t="s">
        <v>1207</v>
      </c>
      <c r="I633" s="5" t="s">
        <v>29</v>
      </c>
      <c r="J633" s="3"/>
      <c r="K633" s="3"/>
      <c r="L633" s="3">
        <v>20</v>
      </c>
      <c r="M633" s="3"/>
      <c r="N633" s="3">
        <v>30</v>
      </c>
      <c r="O633" s="3"/>
      <c r="P633" s="3">
        <v>60</v>
      </c>
      <c r="Q633" s="3"/>
      <c r="R633" s="3">
        <v>80</v>
      </c>
      <c r="S633" s="3"/>
      <c r="T633" s="3">
        <v>105</v>
      </c>
      <c r="U633" s="3"/>
      <c r="V633" s="3">
        <v>104</v>
      </c>
      <c r="W633" s="3"/>
      <c r="X633" s="3">
        <v>116</v>
      </c>
      <c r="Y633" s="3">
        <f t="shared" si="63"/>
        <v>515</v>
      </c>
      <c r="Z633" s="7">
        <v>16</v>
      </c>
      <c r="AA633" s="7">
        <f t="shared" si="64"/>
        <v>8240</v>
      </c>
      <c r="AB633" s="3"/>
      <c r="AC633" s="7">
        <v>40</v>
      </c>
      <c r="AD633" s="7">
        <f t="shared" si="65"/>
        <v>20600</v>
      </c>
      <c r="AE633" s="7">
        <f t="shared" si="68"/>
        <v>10.4</v>
      </c>
      <c r="AF633" s="7">
        <f t="shared" si="66"/>
        <v>5356</v>
      </c>
      <c r="AG633" s="11">
        <f t="shared" si="69"/>
        <v>9.2857142857142847</v>
      </c>
      <c r="AH633" s="11">
        <f t="shared" si="67"/>
        <v>4782.1428571428569</v>
      </c>
    </row>
    <row r="634" spans="1:34" ht="155.1" customHeight="1" x14ac:dyDescent="0.45">
      <c r="A634" s="3" t="s">
        <v>79</v>
      </c>
      <c r="B634" s="3" t="s">
        <v>302</v>
      </c>
      <c r="C634" s="3" t="s">
        <v>112</v>
      </c>
      <c r="D634" s="3" t="s">
        <v>82</v>
      </c>
      <c r="E634" s="3" t="s">
        <v>1289</v>
      </c>
      <c r="F634" s="3" t="s">
        <v>504</v>
      </c>
      <c r="G634" s="3" t="s">
        <v>1290</v>
      </c>
      <c r="H634" s="3" t="s">
        <v>183</v>
      </c>
      <c r="I634" s="5" t="s">
        <v>29</v>
      </c>
      <c r="J634" s="3"/>
      <c r="K634" s="3"/>
      <c r="L634" s="3">
        <v>20</v>
      </c>
      <c r="M634" s="3"/>
      <c r="N634" s="3">
        <v>30</v>
      </c>
      <c r="O634" s="3"/>
      <c r="P634" s="3">
        <v>53</v>
      </c>
      <c r="Q634" s="3"/>
      <c r="R634" s="3">
        <v>70</v>
      </c>
      <c r="S634" s="3"/>
      <c r="T634" s="3">
        <v>95</v>
      </c>
      <c r="U634" s="3"/>
      <c r="V634" s="3">
        <v>94</v>
      </c>
      <c r="W634" s="3"/>
      <c r="X634" s="3">
        <v>87</v>
      </c>
      <c r="Y634" s="3">
        <f t="shared" si="63"/>
        <v>449</v>
      </c>
      <c r="Z634" s="7">
        <v>28</v>
      </c>
      <c r="AA634" s="7">
        <f t="shared" si="64"/>
        <v>12572</v>
      </c>
      <c r="AB634" s="3"/>
      <c r="AC634" s="7">
        <v>70</v>
      </c>
      <c r="AD634" s="7">
        <f t="shared" si="65"/>
        <v>31430</v>
      </c>
      <c r="AE634" s="7">
        <f t="shared" si="68"/>
        <v>18.2</v>
      </c>
      <c r="AF634" s="7">
        <f t="shared" si="66"/>
        <v>8171.7999999999993</v>
      </c>
      <c r="AG634" s="11">
        <f t="shared" si="69"/>
        <v>16.249999999999996</v>
      </c>
      <c r="AH634" s="11">
        <f t="shared" si="67"/>
        <v>7296.2499999999982</v>
      </c>
    </row>
    <row r="635" spans="1:34" ht="155.1" customHeight="1" x14ac:dyDescent="0.45">
      <c r="A635" s="3" t="s">
        <v>79</v>
      </c>
      <c r="B635" s="3" t="s">
        <v>302</v>
      </c>
      <c r="C635" s="3" t="s">
        <v>112</v>
      </c>
      <c r="D635" s="3" t="s">
        <v>82</v>
      </c>
      <c r="E635" s="3" t="s">
        <v>1289</v>
      </c>
      <c r="F635" s="3" t="s">
        <v>504</v>
      </c>
      <c r="G635" s="3" t="s">
        <v>1290</v>
      </c>
      <c r="H635" s="3" t="s">
        <v>203</v>
      </c>
      <c r="I635" s="5" t="s">
        <v>29</v>
      </c>
      <c r="J635" s="3"/>
      <c r="K635" s="3"/>
      <c r="L635" s="3">
        <v>36</v>
      </c>
      <c r="M635" s="3"/>
      <c r="N635" s="3">
        <v>49</v>
      </c>
      <c r="O635" s="3"/>
      <c r="P635" s="3">
        <v>85</v>
      </c>
      <c r="Q635" s="3"/>
      <c r="R635" s="3">
        <v>102</v>
      </c>
      <c r="S635" s="3"/>
      <c r="T635" s="3">
        <v>153</v>
      </c>
      <c r="U635" s="3"/>
      <c r="V635" s="3">
        <v>117</v>
      </c>
      <c r="W635" s="3"/>
      <c r="X635" s="3">
        <v>56</v>
      </c>
      <c r="Y635" s="3">
        <f t="shared" si="63"/>
        <v>598</v>
      </c>
      <c r="Z635" s="7">
        <v>28</v>
      </c>
      <c r="AA635" s="7">
        <f t="shared" si="64"/>
        <v>16744</v>
      </c>
      <c r="AB635" s="3"/>
      <c r="AC635" s="7">
        <v>70</v>
      </c>
      <c r="AD635" s="7">
        <f t="shared" si="65"/>
        <v>41860</v>
      </c>
      <c r="AE635" s="7">
        <f t="shared" si="68"/>
        <v>18.2</v>
      </c>
      <c r="AF635" s="7">
        <f t="shared" si="66"/>
        <v>10883.6</v>
      </c>
      <c r="AG635" s="11">
        <f t="shared" si="69"/>
        <v>16.249999999999996</v>
      </c>
      <c r="AH635" s="11">
        <f t="shared" si="67"/>
        <v>9717.4999999999982</v>
      </c>
    </row>
    <row r="636" spans="1:34" ht="155.1" customHeight="1" x14ac:dyDescent="0.45">
      <c r="A636" s="3" t="s">
        <v>79</v>
      </c>
      <c r="B636" s="3" t="s">
        <v>302</v>
      </c>
      <c r="C636" s="3" t="s">
        <v>112</v>
      </c>
      <c r="D636" s="3" t="s">
        <v>82</v>
      </c>
      <c r="E636" s="3" t="s">
        <v>1289</v>
      </c>
      <c r="F636" s="3" t="s">
        <v>504</v>
      </c>
      <c r="G636" s="3" t="s">
        <v>1290</v>
      </c>
      <c r="H636" s="3" t="s">
        <v>1207</v>
      </c>
      <c r="I636" s="5" t="s">
        <v>29</v>
      </c>
      <c r="J636" s="3"/>
      <c r="K636" s="3"/>
      <c r="L636" s="3">
        <v>26</v>
      </c>
      <c r="M636" s="3"/>
      <c r="N636" s="3">
        <v>63</v>
      </c>
      <c r="O636" s="3"/>
      <c r="P636" s="3">
        <v>119</v>
      </c>
      <c r="Q636" s="3"/>
      <c r="R636" s="3">
        <v>149</v>
      </c>
      <c r="S636" s="3"/>
      <c r="T636" s="3">
        <v>200</v>
      </c>
      <c r="U636" s="3"/>
      <c r="V636" s="3">
        <v>200</v>
      </c>
      <c r="W636" s="3"/>
      <c r="X636" s="3">
        <v>226</v>
      </c>
      <c r="Y636" s="3">
        <f t="shared" si="63"/>
        <v>983</v>
      </c>
      <c r="Z636" s="7">
        <v>28</v>
      </c>
      <c r="AA636" s="7">
        <f t="shared" si="64"/>
        <v>27524</v>
      </c>
      <c r="AB636" s="3"/>
      <c r="AC636" s="7">
        <v>70</v>
      </c>
      <c r="AD636" s="7">
        <f t="shared" si="65"/>
        <v>68810</v>
      </c>
      <c r="AE636" s="7">
        <f t="shared" si="68"/>
        <v>18.2</v>
      </c>
      <c r="AF636" s="7">
        <f t="shared" si="66"/>
        <v>17890.599999999999</v>
      </c>
      <c r="AG636" s="11">
        <f t="shared" si="69"/>
        <v>16.249999999999996</v>
      </c>
      <c r="AH636" s="11">
        <f t="shared" si="67"/>
        <v>15973.749999999996</v>
      </c>
    </row>
    <row r="637" spans="1:34" ht="155.1" customHeight="1" x14ac:dyDescent="0.45">
      <c r="A637" s="3" t="s">
        <v>79</v>
      </c>
      <c r="B637" s="3" t="s">
        <v>302</v>
      </c>
      <c r="C637" s="3" t="s">
        <v>112</v>
      </c>
      <c r="D637" s="3" t="s">
        <v>82</v>
      </c>
      <c r="E637" s="3" t="s">
        <v>1291</v>
      </c>
      <c r="F637" s="3" t="s">
        <v>504</v>
      </c>
      <c r="G637" s="3" t="s">
        <v>1292</v>
      </c>
      <c r="H637" s="3" t="s">
        <v>183</v>
      </c>
      <c r="I637" s="5" t="s">
        <v>29</v>
      </c>
      <c r="J637" s="3"/>
      <c r="K637" s="3"/>
      <c r="L637" s="3">
        <v>9</v>
      </c>
      <c r="M637" s="3"/>
      <c r="N637" s="3">
        <v>35</v>
      </c>
      <c r="O637" s="3"/>
      <c r="P637" s="3">
        <v>96</v>
      </c>
      <c r="Q637" s="3"/>
      <c r="R637" s="3">
        <v>128</v>
      </c>
      <c r="S637" s="3"/>
      <c r="T637" s="3">
        <v>186</v>
      </c>
      <c r="U637" s="3"/>
      <c r="V637" s="3">
        <v>190</v>
      </c>
      <c r="W637" s="3"/>
      <c r="X637" s="3">
        <v>166</v>
      </c>
      <c r="Y637" s="3">
        <f t="shared" si="63"/>
        <v>810</v>
      </c>
      <c r="Z637" s="7">
        <v>36</v>
      </c>
      <c r="AA637" s="7">
        <f t="shared" si="64"/>
        <v>29160</v>
      </c>
      <c r="AB637" s="3"/>
      <c r="AC637" s="7">
        <v>90</v>
      </c>
      <c r="AD637" s="7">
        <f t="shared" si="65"/>
        <v>72900</v>
      </c>
      <c r="AE637" s="7">
        <f t="shared" si="68"/>
        <v>23.400000000000002</v>
      </c>
      <c r="AF637" s="7">
        <f t="shared" si="66"/>
        <v>18954</v>
      </c>
      <c r="AG637" s="11">
        <f t="shared" si="69"/>
        <v>20.892857142857142</v>
      </c>
      <c r="AH637" s="11">
        <f t="shared" si="67"/>
        <v>16923.214285714286</v>
      </c>
    </row>
    <row r="638" spans="1:34" ht="155.1" customHeight="1" x14ac:dyDescent="0.45">
      <c r="A638" s="3" t="s">
        <v>79</v>
      </c>
      <c r="B638" s="3" t="s">
        <v>302</v>
      </c>
      <c r="C638" s="3" t="s">
        <v>112</v>
      </c>
      <c r="D638" s="3" t="s">
        <v>82</v>
      </c>
      <c r="E638" s="3" t="s">
        <v>1291</v>
      </c>
      <c r="F638" s="3" t="s">
        <v>504</v>
      </c>
      <c r="G638" s="3" t="s">
        <v>1292</v>
      </c>
      <c r="H638" s="3" t="s">
        <v>187</v>
      </c>
      <c r="I638" s="5" t="s">
        <v>29</v>
      </c>
      <c r="J638" s="3"/>
      <c r="K638" s="3"/>
      <c r="L638" s="3"/>
      <c r="M638" s="3"/>
      <c r="N638" s="3"/>
      <c r="O638" s="3"/>
      <c r="P638" s="3">
        <v>5</v>
      </c>
      <c r="Q638" s="3"/>
      <c r="R638" s="3">
        <v>11</v>
      </c>
      <c r="S638" s="3"/>
      <c r="T638" s="3">
        <v>22</v>
      </c>
      <c r="U638" s="3"/>
      <c r="V638" s="3"/>
      <c r="W638" s="3"/>
      <c r="X638" s="3"/>
      <c r="Y638" s="3">
        <f t="shared" si="63"/>
        <v>38</v>
      </c>
      <c r="Z638" s="7">
        <v>36</v>
      </c>
      <c r="AA638" s="7">
        <f t="shared" si="64"/>
        <v>1368</v>
      </c>
      <c r="AB638" s="3"/>
      <c r="AC638" s="7">
        <v>90</v>
      </c>
      <c r="AD638" s="7">
        <f t="shared" si="65"/>
        <v>3420</v>
      </c>
      <c r="AE638" s="7">
        <f t="shared" si="68"/>
        <v>23.400000000000002</v>
      </c>
      <c r="AF638" s="7">
        <f t="shared" si="66"/>
        <v>889.2</v>
      </c>
      <c r="AG638" s="11">
        <f t="shared" si="69"/>
        <v>20.892857142857142</v>
      </c>
      <c r="AH638" s="11">
        <f t="shared" si="67"/>
        <v>793.92857142857144</v>
      </c>
    </row>
    <row r="639" spans="1:34" ht="155.1" customHeight="1" x14ac:dyDescent="0.45">
      <c r="A639" s="3" t="s">
        <v>79</v>
      </c>
      <c r="B639" s="3" t="s">
        <v>302</v>
      </c>
      <c r="C639" s="3" t="s">
        <v>112</v>
      </c>
      <c r="D639" s="3" t="s">
        <v>82</v>
      </c>
      <c r="E639" s="3" t="s">
        <v>1291</v>
      </c>
      <c r="F639" s="3" t="s">
        <v>504</v>
      </c>
      <c r="G639" s="3" t="s">
        <v>1292</v>
      </c>
      <c r="H639" s="3" t="s">
        <v>1207</v>
      </c>
      <c r="I639" s="5" t="s">
        <v>29</v>
      </c>
      <c r="J639" s="3"/>
      <c r="K639" s="3"/>
      <c r="L639" s="3"/>
      <c r="M639" s="3"/>
      <c r="N639" s="3"/>
      <c r="O639" s="3"/>
      <c r="P639" s="3">
        <v>37</v>
      </c>
      <c r="Q639" s="3"/>
      <c r="R639" s="3">
        <v>56</v>
      </c>
      <c r="S639" s="3"/>
      <c r="T639" s="3">
        <v>62</v>
      </c>
      <c r="U639" s="3"/>
      <c r="V639" s="3">
        <v>48</v>
      </c>
      <c r="W639" s="3"/>
      <c r="X639" s="3">
        <v>55</v>
      </c>
      <c r="Y639" s="3">
        <f t="shared" si="63"/>
        <v>258</v>
      </c>
      <c r="Z639" s="7">
        <v>36</v>
      </c>
      <c r="AA639" s="7">
        <f t="shared" si="64"/>
        <v>9288</v>
      </c>
      <c r="AB639" s="3"/>
      <c r="AC639" s="7">
        <v>90</v>
      </c>
      <c r="AD639" s="7">
        <f t="shared" si="65"/>
        <v>23220</v>
      </c>
      <c r="AE639" s="7">
        <f t="shared" si="68"/>
        <v>23.400000000000002</v>
      </c>
      <c r="AF639" s="7">
        <f t="shared" si="66"/>
        <v>6037.2000000000007</v>
      </c>
      <c r="AG639" s="11">
        <f t="shared" si="69"/>
        <v>20.892857142857142</v>
      </c>
      <c r="AH639" s="11">
        <f t="shared" si="67"/>
        <v>5390.3571428571431</v>
      </c>
    </row>
    <row r="640" spans="1:34" ht="155.1" customHeight="1" x14ac:dyDescent="0.45">
      <c r="A640" s="3" t="s">
        <v>79</v>
      </c>
      <c r="B640" s="3" t="s">
        <v>302</v>
      </c>
      <c r="C640" s="3" t="s">
        <v>134</v>
      </c>
      <c r="D640" s="3" t="s">
        <v>82</v>
      </c>
      <c r="E640" s="3" t="s">
        <v>1293</v>
      </c>
      <c r="F640" s="3" t="s">
        <v>1294</v>
      </c>
      <c r="G640" s="3" t="s">
        <v>1295</v>
      </c>
      <c r="H640" s="3" t="s">
        <v>183</v>
      </c>
      <c r="I640" s="5" t="s">
        <v>29</v>
      </c>
      <c r="J640" s="3"/>
      <c r="K640" s="3"/>
      <c r="L640" s="3">
        <v>31</v>
      </c>
      <c r="M640" s="3"/>
      <c r="N640" s="3">
        <v>46</v>
      </c>
      <c r="O640" s="3"/>
      <c r="P640" s="3">
        <v>78</v>
      </c>
      <c r="Q640" s="3"/>
      <c r="R640" s="3">
        <v>103</v>
      </c>
      <c r="S640" s="3"/>
      <c r="T640" s="3">
        <v>178</v>
      </c>
      <c r="U640" s="3"/>
      <c r="V640" s="3">
        <v>197</v>
      </c>
      <c r="W640" s="3"/>
      <c r="X640" s="3">
        <v>186</v>
      </c>
      <c r="Y640" s="3">
        <f t="shared" si="63"/>
        <v>819</v>
      </c>
      <c r="Z640" s="7">
        <v>14</v>
      </c>
      <c r="AA640" s="7">
        <f t="shared" si="64"/>
        <v>11466</v>
      </c>
      <c r="AB640" s="3"/>
      <c r="AC640" s="7">
        <v>35</v>
      </c>
      <c r="AD640" s="7">
        <f t="shared" si="65"/>
        <v>28665</v>
      </c>
      <c r="AE640" s="7">
        <f t="shared" si="68"/>
        <v>9.1</v>
      </c>
      <c r="AF640" s="7">
        <f t="shared" si="66"/>
        <v>7452.9</v>
      </c>
      <c r="AG640" s="11">
        <f t="shared" si="69"/>
        <v>8.1249999999999982</v>
      </c>
      <c r="AH640" s="11">
        <f t="shared" si="67"/>
        <v>6654.3749999999982</v>
      </c>
    </row>
    <row r="641" spans="1:34" ht="155.1" customHeight="1" x14ac:dyDescent="0.45">
      <c r="A641" s="3" t="s">
        <v>79</v>
      </c>
      <c r="B641" s="4" t="s">
        <v>80</v>
      </c>
      <c r="C641" s="3" t="s">
        <v>88</v>
      </c>
      <c r="D641" s="3" t="s">
        <v>82</v>
      </c>
      <c r="E641" s="3" t="s">
        <v>1296</v>
      </c>
      <c r="F641" s="3" t="s">
        <v>296</v>
      </c>
      <c r="G641" s="3" t="s">
        <v>1297</v>
      </c>
      <c r="H641" s="3" t="s">
        <v>211</v>
      </c>
      <c r="I641" s="5" t="s">
        <v>29</v>
      </c>
      <c r="J641" s="3"/>
      <c r="K641" s="3"/>
      <c r="L641" s="3"/>
      <c r="M641" s="3"/>
      <c r="N641" s="3"/>
      <c r="O641" s="3"/>
      <c r="P641" s="3">
        <v>35</v>
      </c>
      <c r="Q641" s="3"/>
      <c r="R641" s="3">
        <v>44</v>
      </c>
      <c r="S641" s="3"/>
      <c r="T641" s="3">
        <v>73</v>
      </c>
      <c r="U641" s="3"/>
      <c r="V641" s="3">
        <v>67</v>
      </c>
      <c r="W641" s="3"/>
      <c r="X641" s="3">
        <v>68</v>
      </c>
      <c r="Y641" s="3">
        <f t="shared" si="63"/>
        <v>287</v>
      </c>
      <c r="Z641" s="7">
        <v>40</v>
      </c>
      <c r="AA641" s="7">
        <f t="shared" si="64"/>
        <v>11480</v>
      </c>
      <c r="AB641" s="3"/>
      <c r="AC641" s="7">
        <v>100</v>
      </c>
      <c r="AD641" s="7">
        <f t="shared" si="65"/>
        <v>28700</v>
      </c>
      <c r="AE641" s="7">
        <f t="shared" si="68"/>
        <v>26</v>
      </c>
      <c r="AF641" s="7">
        <f t="shared" si="66"/>
        <v>7462</v>
      </c>
      <c r="AG641" s="11">
        <f t="shared" si="69"/>
        <v>23.214285714285712</v>
      </c>
      <c r="AH641" s="11">
        <f t="shared" si="67"/>
        <v>6662.4999999999991</v>
      </c>
    </row>
    <row r="642" spans="1:34" ht="155.1" customHeight="1" x14ac:dyDescent="0.45">
      <c r="A642" s="3" t="s">
        <v>79</v>
      </c>
      <c r="B642" s="4" t="s">
        <v>80</v>
      </c>
      <c r="C642" s="3" t="s">
        <v>88</v>
      </c>
      <c r="D642" s="3" t="s">
        <v>82</v>
      </c>
      <c r="E642" s="3" t="s">
        <v>1296</v>
      </c>
      <c r="F642" s="3" t="s">
        <v>296</v>
      </c>
      <c r="G642" s="3" t="s">
        <v>1297</v>
      </c>
      <c r="H642" s="3" t="s">
        <v>247</v>
      </c>
      <c r="I642" s="5" t="s">
        <v>29</v>
      </c>
      <c r="J642" s="3"/>
      <c r="K642" s="3"/>
      <c r="L642" s="3">
        <v>9</v>
      </c>
      <c r="M642" s="3"/>
      <c r="N642" s="3">
        <v>14</v>
      </c>
      <c r="O642" s="3"/>
      <c r="P642" s="3">
        <v>49</v>
      </c>
      <c r="Q642" s="3"/>
      <c r="R642" s="3">
        <v>65</v>
      </c>
      <c r="S642" s="3"/>
      <c r="T642" s="3">
        <v>93</v>
      </c>
      <c r="U642" s="3"/>
      <c r="V642" s="3">
        <v>94</v>
      </c>
      <c r="W642" s="3"/>
      <c r="X642" s="3">
        <v>103</v>
      </c>
      <c r="Y642" s="3">
        <f t="shared" si="63"/>
        <v>427</v>
      </c>
      <c r="Z642" s="7">
        <v>40</v>
      </c>
      <c r="AA642" s="7">
        <f t="shared" si="64"/>
        <v>17080</v>
      </c>
      <c r="AB642" s="3"/>
      <c r="AC642" s="7">
        <v>100</v>
      </c>
      <c r="AD642" s="7">
        <f t="shared" si="65"/>
        <v>42700</v>
      </c>
      <c r="AE642" s="7">
        <f t="shared" si="68"/>
        <v>26</v>
      </c>
      <c r="AF642" s="7">
        <f t="shared" si="66"/>
        <v>11102</v>
      </c>
      <c r="AG642" s="11">
        <f t="shared" si="69"/>
        <v>23.214285714285712</v>
      </c>
      <c r="AH642" s="11">
        <f t="shared" si="67"/>
        <v>9912.4999999999982</v>
      </c>
    </row>
    <row r="643" spans="1:34" ht="155.1" customHeight="1" x14ac:dyDescent="0.45">
      <c r="A643" s="3" t="s">
        <v>79</v>
      </c>
      <c r="B643" s="4" t="s">
        <v>80</v>
      </c>
      <c r="C643" s="3" t="s">
        <v>112</v>
      </c>
      <c r="D643" s="3" t="s">
        <v>82</v>
      </c>
      <c r="E643" s="3" t="s">
        <v>1298</v>
      </c>
      <c r="F643" s="3" t="s">
        <v>296</v>
      </c>
      <c r="G643" s="3" t="s">
        <v>1299</v>
      </c>
      <c r="H643" s="3" t="s">
        <v>211</v>
      </c>
      <c r="I643" s="5" t="s">
        <v>29</v>
      </c>
      <c r="J643" s="3"/>
      <c r="K643" s="3"/>
      <c r="L643" s="3">
        <v>5</v>
      </c>
      <c r="M643" s="3"/>
      <c r="N643" s="3">
        <v>20</v>
      </c>
      <c r="O643" s="3"/>
      <c r="P643" s="3">
        <v>64</v>
      </c>
      <c r="Q643" s="3"/>
      <c r="R643" s="3">
        <v>88</v>
      </c>
      <c r="S643" s="3"/>
      <c r="T643" s="3">
        <v>127</v>
      </c>
      <c r="U643" s="3"/>
      <c r="V643" s="3">
        <v>112</v>
      </c>
      <c r="W643" s="3"/>
      <c r="X643" s="3">
        <v>114</v>
      </c>
      <c r="Y643" s="3">
        <f t="shared" si="63"/>
        <v>530</v>
      </c>
      <c r="Z643" s="7">
        <v>40</v>
      </c>
      <c r="AA643" s="7">
        <f t="shared" si="64"/>
        <v>21200</v>
      </c>
      <c r="AB643" s="3"/>
      <c r="AC643" s="7">
        <v>100</v>
      </c>
      <c r="AD643" s="7">
        <f t="shared" si="65"/>
        <v>53000</v>
      </c>
      <c r="AE643" s="7">
        <f t="shared" si="68"/>
        <v>26</v>
      </c>
      <c r="AF643" s="7">
        <f t="shared" si="66"/>
        <v>13780</v>
      </c>
      <c r="AG643" s="11">
        <f t="shared" si="69"/>
        <v>23.214285714285712</v>
      </c>
      <c r="AH643" s="11">
        <f t="shared" si="67"/>
        <v>12303.571428571428</v>
      </c>
    </row>
    <row r="644" spans="1:34" ht="155.1" customHeight="1" x14ac:dyDescent="0.45">
      <c r="A644" s="3" t="s">
        <v>79</v>
      </c>
      <c r="B644" s="4" t="s">
        <v>80</v>
      </c>
      <c r="C644" s="3" t="s">
        <v>129</v>
      </c>
      <c r="D644" s="3" t="s">
        <v>82</v>
      </c>
      <c r="E644" s="3" t="s">
        <v>1300</v>
      </c>
      <c r="F644" s="3" t="s">
        <v>1186</v>
      </c>
      <c r="G644" s="3" t="s">
        <v>1301</v>
      </c>
      <c r="H644" s="3" t="s">
        <v>183</v>
      </c>
      <c r="I644" s="5" t="s">
        <v>29</v>
      </c>
      <c r="J644" s="3"/>
      <c r="K644" s="3"/>
      <c r="L644" s="3"/>
      <c r="M644" s="3"/>
      <c r="N644" s="3"/>
      <c r="O644" s="3"/>
      <c r="P644" s="3"/>
      <c r="Q644" s="3"/>
      <c r="R644" s="3">
        <v>15</v>
      </c>
      <c r="S644" s="3"/>
      <c r="T644" s="3">
        <v>32</v>
      </c>
      <c r="U644" s="3"/>
      <c r="V644" s="3">
        <v>25</v>
      </c>
      <c r="W644" s="3"/>
      <c r="X644" s="3">
        <v>23</v>
      </c>
      <c r="Y644" s="3">
        <f t="shared" si="63"/>
        <v>95</v>
      </c>
      <c r="Z644" s="7">
        <v>18</v>
      </c>
      <c r="AA644" s="7">
        <f t="shared" si="64"/>
        <v>1710</v>
      </c>
      <c r="AB644" s="3"/>
      <c r="AC644" s="7">
        <v>45</v>
      </c>
      <c r="AD644" s="7">
        <f t="shared" si="65"/>
        <v>4275</v>
      </c>
      <c r="AE644" s="7">
        <f t="shared" si="68"/>
        <v>11.700000000000001</v>
      </c>
      <c r="AF644" s="7">
        <f t="shared" si="66"/>
        <v>1111.5</v>
      </c>
      <c r="AG644" s="11">
        <f t="shared" si="69"/>
        <v>10.446428571428571</v>
      </c>
      <c r="AH644" s="11">
        <f t="shared" si="67"/>
        <v>992.41071428571422</v>
      </c>
    </row>
    <row r="645" spans="1:34" ht="155.1" customHeight="1" x14ac:dyDescent="0.45">
      <c r="A645" s="3" t="s">
        <v>79</v>
      </c>
      <c r="B645" s="4" t="s">
        <v>80</v>
      </c>
      <c r="C645" s="3" t="s">
        <v>129</v>
      </c>
      <c r="D645" s="3" t="s">
        <v>82</v>
      </c>
      <c r="E645" s="3" t="s">
        <v>1300</v>
      </c>
      <c r="F645" s="3" t="s">
        <v>1186</v>
      </c>
      <c r="G645" s="3" t="s">
        <v>1301</v>
      </c>
      <c r="H645" s="3" t="s">
        <v>211</v>
      </c>
      <c r="I645" s="5" t="s">
        <v>29</v>
      </c>
      <c r="J645" s="3"/>
      <c r="K645" s="3"/>
      <c r="L645" s="3"/>
      <c r="M645" s="3"/>
      <c r="N645" s="3">
        <v>1</v>
      </c>
      <c r="O645" s="3"/>
      <c r="P645" s="3">
        <v>7</v>
      </c>
      <c r="Q645" s="3"/>
      <c r="R645" s="3">
        <v>18</v>
      </c>
      <c r="S645" s="3"/>
      <c r="T645" s="3">
        <v>36</v>
      </c>
      <c r="U645" s="3"/>
      <c r="V645" s="3">
        <v>28</v>
      </c>
      <c r="W645" s="3"/>
      <c r="X645" s="3">
        <v>28</v>
      </c>
      <c r="Y645" s="3">
        <f t="shared" si="63"/>
        <v>118</v>
      </c>
      <c r="Z645" s="7">
        <v>18</v>
      </c>
      <c r="AA645" s="7">
        <f t="shared" si="64"/>
        <v>2124</v>
      </c>
      <c r="AB645" s="3"/>
      <c r="AC645" s="7">
        <v>45</v>
      </c>
      <c r="AD645" s="7">
        <f t="shared" si="65"/>
        <v>5310</v>
      </c>
      <c r="AE645" s="7">
        <f t="shared" si="68"/>
        <v>11.700000000000001</v>
      </c>
      <c r="AF645" s="7">
        <f t="shared" si="66"/>
        <v>1380.6000000000001</v>
      </c>
      <c r="AG645" s="11">
        <f t="shared" si="69"/>
        <v>10.446428571428571</v>
      </c>
      <c r="AH645" s="11">
        <f t="shared" si="67"/>
        <v>1232.6785714285713</v>
      </c>
    </row>
    <row r="646" spans="1:34" ht="31.5" x14ac:dyDescent="0.45">
      <c r="A646" s="3" t="s">
        <v>79</v>
      </c>
      <c r="B646" s="4" t="s">
        <v>80</v>
      </c>
      <c r="C646" s="3" t="s">
        <v>129</v>
      </c>
      <c r="D646" s="3" t="s">
        <v>82</v>
      </c>
      <c r="E646" s="3" t="s">
        <v>1300</v>
      </c>
      <c r="F646" s="3" t="s">
        <v>1186</v>
      </c>
      <c r="G646" s="3" t="s">
        <v>1301</v>
      </c>
      <c r="H646" s="3" t="s">
        <v>247</v>
      </c>
      <c r="I646" s="5" t="s">
        <v>29</v>
      </c>
      <c r="J646" s="3"/>
      <c r="K646" s="3"/>
      <c r="L646" s="3"/>
      <c r="M646" s="3"/>
      <c r="N646" s="3"/>
      <c r="O646" s="3"/>
      <c r="P646" s="3">
        <v>5</v>
      </c>
      <c r="Q646" s="3"/>
      <c r="R646" s="3">
        <v>20</v>
      </c>
      <c r="S646" s="3"/>
      <c r="T646" s="3">
        <v>38</v>
      </c>
      <c r="U646" s="3"/>
      <c r="V646" s="3">
        <v>30</v>
      </c>
      <c r="W646" s="3"/>
      <c r="X646" s="3">
        <v>29</v>
      </c>
      <c r="Y646" s="3">
        <f t="shared" si="63"/>
        <v>122</v>
      </c>
      <c r="Z646" s="7">
        <v>18</v>
      </c>
      <c r="AA646" s="7">
        <f t="shared" si="64"/>
        <v>2196</v>
      </c>
      <c r="AB646" s="3"/>
      <c r="AC646" s="7">
        <v>45</v>
      </c>
      <c r="AD646" s="7">
        <f t="shared" si="65"/>
        <v>5490</v>
      </c>
      <c r="AE646" s="7">
        <f t="shared" si="68"/>
        <v>11.700000000000001</v>
      </c>
      <c r="AF646" s="7">
        <f t="shared" si="66"/>
        <v>1427.4</v>
      </c>
      <c r="AG646" s="11">
        <f t="shared" si="69"/>
        <v>10.446428571428571</v>
      </c>
      <c r="AH646" s="11">
        <f t="shared" si="67"/>
        <v>1274.4642857142858</v>
      </c>
    </row>
    <row r="647" spans="1:34" ht="155.1" customHeight="1" x14ac:dyDescent="0.45">
      <c r="A647" s="3" t="s">
        <v>79</v>
      </c>
      <c r="B647" s="4" t="s">
        <v>80</v>
      </c>
      <c r="C647" s="3" t="s">
        <v>112</v>
      </c>
      <c r="D647" s="3" t="s">
        <v>107</v>
      </c>
      <c r="E647" s="3" t="s">
        <v>1302</v>
      </c>
      <c r="F647" s="3" t="s">
        <v>1303</v>
      </c>
      <c r="G647" s="3" t="s">
        <v>1304</v>
      </c>
      <c r="H647" s="3" t="s">
        <v>183</v>
      </c>
      <c r="I647" s="5" t="s">
        <v>29</v>
      </c>
      <c r="J647" s="3"/>
      <c r="K647" s="3"/>
      <c r="L647" s="3">
        <v>25</v>
      </c>
      <c r="M647" s="3"/>
      <c r="N647" s="3">
        <v>34</v>
      </c>
      <c r="O647" s="3"/>
      <c r="P647" s="3">
        <v>72</v>
      </c>
      <c r="Q647" s="3"/>
      <c r="R647" s="3">
        <v>98</v>
      </c>
      <c r="S647" s="3"/>
      <c r="T647" s="3">
        <v>146</v>
      </c>
      <c r="U647" s="3"/>
      <c r="V647" s="3">
        <v>146</v>
      </c>
      <c r="W647" s="3"/>
      <c r="X647" s="3">
        <v>149</v>
      </c>
      <c r="Y647" s="3">
        <f t="shared" si="63"/>
        <v>670</v>
      </c>
      <c r="Z647" s="7">
        <v>36</v>
      </c>
      <c r="AA647" s="7">
        <f t="shared" si="64"/>
        <v>24120</v>
      </c>
      <c r="AB647" s="3"/>
      <c r="AC647" s="7">
        <v>90</v>
      </c>
      <c r="AD647" s="7">
        <f t="shared" si="65"/>
        <v>60300</v>
      </c>
      <c r="AE647" s="7">
        <f t="shared" si="68"/>
        <v>23.400000000000002</v>
      </c>
      <c r="AF647" s="7">
        <f t="shared" si="66"/>
        <v>15678.000000000002</v>
      </c>
      <c r="AG647" s="11">
        <f t="shared" si="69"/>
        <v>20.892857142857142</v>
      </c>
      <c r="AH647" s="11">
        <f t="shared" si="67"/>
        <v>13998.214285714286</v>
      </c>
    </row>
    <row r="648" spans="1:34" ht="155.1" customHeight="1" x14ac:dyDescent="0.45">
      <c r="A648" s="3" t="s">
        <v>79</v>
      </c>
      <c r="B648" s="4" t="s">
        <v>80</v>
      </c>
      <c r="C648" s="3" t="s">
        <v>112</v>
      </c>
      <c r="D648" s="3" t="s">
        <v>107</v>
      </c>
      <c r="E648" s="3" t="s">
        <v>1302</v>
      </c>
      <c r="F648" s="3" t="s">
        <v>1303</v>
      </c>
      <c r="G648" s="3" t="s">
        <v>1304</v>
      </c>
      <c r="H648" s="3" t="s">
        <v>234</v>
      </c>
      <c r="I648" s="5" t="s">
        <v>29</v>
      </c>
      <c r="J648" s="3"/>
      <c r="K648" s="3"/>
      <c r="L648" s="3"/>
      <c r="M648" s="3"/>
      <c r="N648" s="3"/>
      <c r="O648" s="3"/>
      <c r="P648" s="3"/>
      <c r="Q648" s="3"/>
      <c r="R648" s="3">
        <v>17</v>
      </c>
      <c r="S648" s="3"/>
      <c r="T648" s="3">
        <v>33</v>
      </c>
      <c r="U648" s="3"/>
      <c r="V648" s="3">
        <v>30</v>
      </c>
      <c r="W648" s="3"/>
      <c r="X648" s="3">
        <v>30</v>
      </c>
      <c r="Y648" s="3">
        <f t="shared" si="63"/>
        <v>110</v>
      </c>
      <c r="Z648" s="7">
        <v>36</v>
      </c>
      <c r="AA648" s="7">
        <f t="shared" si="64"/>
        <v>3960</v>
      </c>
      <c r="AB648" s="3"/>
      <c r="AC648" s="7">
        <v>90</v>
      </c>
      <c r="AD648" s="7">
        <f t="shared" si="65"/>
        <v>9900</v>
      </c>
      <c r="AE648" s="7">
        <f t="shared" si="68"/>
        <v>23.400000000000002</v>
      </c>
      <c r="AF648" s="7">
        <f t="shared" si="66"/>
        <v>2574.0000000000005</v>
      </c>
      <c r="AG648" s="11">
        <f t="shared" si="69"/>
        <v>20.892857142857142</v>
      </c>
      <c r="AH648" s="11">
        <f t="shared" si="67"/>
        <v>2298.2142857142858</v>
      </c>
    </row>
    <row r="649" spans="1:34" ht="155.1" customHeight="1" x14ac:dyDescent="0.45">
      <c r="A649" s="3" t="s">
        <v>79</v>
      </c>
      <c r="B649" s="4" t="s">
        <v>80</v>
      </c>
      <c r="C649" s="3" t="s">
        <v>112</v>
      </c>
      <c r="D649" s="3" t="s">
        <v>107</v>
      </c>
      <c r="E649" s="3" t="s">
        <v>1302</v>
      </c>
      <c r="F649" s="3" t="s">
        <v>1303</v>
      </c>
      <c r="G649" s="3" t="s">
        <v>1304</v>
      </c>
      <c r="H649" s="3" t="s">
        <v>247</v>
      </c>
      <c r="I649" s="5" t="s">
        <v>29</v>
      </c>
      <c r="J649" s="3"/>
      <c r="K649" s="3"/>
      <c r="L649" s="3">
        <v>29</v>
      </c>
      <c r="M649" s="3"/>
      <c r="N649" s="3">
        <v>33</v>
      </c>
      <c r="O649" s="3"/>
      <c r="P649" s="3">
        <v>74</v>
      </c>
      <c r="Q649" s="3"/>
      <c r="R649" s="3">
        <v>103</v>
      </c>
      <c r="S649" s="3"/>
      <c r="T649" s="3">
        <v>146</v>
      </c>
      <c r="U649" s="3"/>
      <c r="V649" s="3">
        <v>144</v>
      </c>
      <c r="W649" s="3"/>
      <c r="X649" s="3">
        <v>147</v>
      </c>
      <c r="Y649" s="3">
        <f t="shared" si="63"/>
        <v>676</v>
      </c>
      <c r="Z649" s="7">
        <v>36</v>
      </c>
      <c r="AA649" s="7">
        <f t="shared" si="64"/>
        <v>24336</v>
      </c>
      <c r="AB649" s="3"/>
      <c r="AC649" s="7">
        <v>90</v>
      </c>
      <c r="AD649" s="7">
        <f t="shared" si="65"/>
        <v>60840</v>
      </c>
      <c r="AE649" s="7">
        <f t="shared" si="68"/>
        <v>23.400000000000002</v>
      </c>
      <c r="AF649" s="7">
        <f t="shared" si="66"/>
        <v>15818.400000000001</v>
      </c>
      <c r="AG649" s="11">
        <f t="shared" si="69"/>
        <v>20.892857142857142</v>
      </c>
      <c r="AH649" s="11">
        <f t="shared" si="67"/>
        <v>14123.571428571428</v>
      </c>
    </row>
    <row r="650" spans="1:34" ht="155.1" customHeight="1" x14ac:dyDescent="0.45">
      <c r="A650" s="3" t="s">
        <v>79</v>
      </c>
      <c r="B650" s="4" t="s">
        <v>80</v>
      </c>
      <c r="C650" s="3" t="s">
        <v>112</v>
      </c>
      <c r="D650" s="3" t="s">
        <v>107</v>
      </c>
      <c r="E650" s="3" t="s">
        <v>1305</v>
      </c>
      <c r="F650" s="3" t="s">
        <v>1303</v>
      </c>
      <c r="G650" s="3" t="s">
        <v>1306</v>
      </c>
      <c r="H650" s="3" t="s">
        <v>183</v>
      </c>
      <c r="I650" s="5" t="s">
        <v>29</v>
      </c>
      <c r="J650" s="3"/>
      <c r="K650" s="3"/>
      <c r="L650" s="3"/>
      <c r="M650" s="3"/>
      <c r="N650" s="3">
        <v>2</v>
      </c>
      <c r="O650" s="3"/>
      <c r="P650" s="3">
        <v>37</v>
      </c>
      <c r="Q650" s="3"/>
      <c r="R650" s="3">
        <v>58</v>
      </c>
      <c r="S650" s="3"/>
      <c r="T650" s="3">
        <v>84</v>
      </c>
      <c r="U650" s="3"/>
      <c r="V650" s="3">
        <v>68</v>
      </c>
      <c r="W650" s="3"/>
      <c r="X650" s="3">
        <v>67</v>
      </c>
      <c r="Y650" s="3">
        <f t="shared" si="63"/>
        <v>316</v>
      </c>
      <c r="Z650" s="7">
        <v>32</v>
      </c>
      <c r="AA650" s="7">
        <f t="shared" si="64"/>
        <v>10112</v>
      </c>
      <c r="AB650" s="3"/>
      <c r="AC650" s="7">
        <v>80</v>
      </c>
      <c r="AD650" s="7">
        <f t="shared" si="65"/>
        <v>25280</v>
      </c>
      <c r="AE650" s="7">
        <f t="shared" si="68"/>
        <v>20.8</v>
      </c>
      <c r="AF650" s="7">
        <f t="shared" si="66"/>
        <v>6572.8</v>
      </c>
      <c r="AG650" s="11">
        <f t="shared" si="69"/>
        <v>18.571428571428569</v>
      </c>
      <c r="AH650" s="11">
        <f t="shared" si="67"/>
        <v>5868.5714285714275</v>
      </c>
    </row>
    <row r="651" spans="1:34" ht="155.1" customHeight="1" x14ac:dyDescent="0.45">
      <c r="A651" s="3" t="s">
        <v>79</v>
      </c>
      <c r="B651" s="4" t="s">
        <v>80</v>
      </c>
      <c r="C651" s="3" t="s">
        <v>112</v>
      </c>
      <c r="D651" s="3" t="s">
        <v>107</v>
      </c>
      <c r="E651" s="3" t="s">
        <v>1305</v>
      </c>
      <c r="F651" s="3" t="s">
        <v>1303</v>
      </c>
      <c r="G651" s="3" t="s">
        <v>1306</v>
      </c>
      <c r="H651" s="3" t="s">
        <v>247</v>
      </c>
      <c r="I651" s="5" t="s">
        <v>29</v>
      </c>
      <c r="J651" s="3"/>
      <c r="K651" s="3"/>
      <c r="L651" s="3"/>
      <c r="M651" s="3"/>
      <c r="N651" s="3"/>
      <c r="O651" s="3"/>
      <c r="P651" s="3">
        <v>26</v>
      </c>
      <c r="Q651" s="3"/>
      <c r="R651" s="3">
        <v>70</v>
      </c>
      <c r="S651" s="3"/>
      <c r="T651" s="3">
        <v>99</v>
      </c>
      <c r="U651" s="3"/>
      <c r="V651" s="3">
        <v>99</v>
      </c>
      <c r="W651" s="3"/>
      <c r="X651" s="3">
        <v>118</v>
      </c>
      <c r="Y651" s="3">
        <f t="shared" si="63"/>
        <v>412</v>
      </c>
      <c r="Z651" s="7">
        <v>32</v>
      </c>
      <c r="AA651" s="7">
        <f t="shared" si="64"/>
        <v>13184</v>
      </c>
      <c r="AB651" s="3"/>
      <c r="AC651" s="7">
        <v>80</v>
      </c>
      <c r="AD651" s="7">
        <f t="shared" si="65"/>
        <v>32960</v>
      </c>
      <c r="AE651" s="7">
        <f t="shared" si="68"/>
        <v>20.8</v>
      </c>
      <c r="AF651" s="7">
        <f t="shared" si="66"/>
        <v>8569.6</v>
      </c>
      <c r="AG651" s="11">
        <f t="shared" si="69"/>
        <v>18.571428571428569</v>
      </c>
      <c r="AH651" s="11">
        <f t="shared" si="67"/>
        <v>7651.4285714285706</v>
      </c>
    </row>
    <row r="652" spans="1:34" ht="155.1" customHeight="1" x14ac:dyDescent="0.45">
      <c r="A652" s="3" t="s">
        <v>79</v>
      </c>
      <c r="B652" s="4" t="s">
        <v>80</v>
      </c>
      <c r="C652" s="3" t="s">
        <v>123</v>
      </c>
      <c r="D652" s="3" t="s">
        <v>107</v>
      </c>
      <c r="E652" s="3" t="s">
        <v>1307</v>
      </c>
      <c r="F652" s="3" t="s">
        <v>1303</v>
      </c>
      <c r="G652" s="3" t="s">
        <v>1308</v>
      </c>
      <c r="H652" s="3" t="s">
        <v>183</v>
      </c>
      <c r="I652" s="5" t="s">
        <v>29</v>
      </c>
      <c r="J652" s="3"/>
      <c r="K652" s="3"/>
      <c r="L652" s="3">
        <v>14</v>
      </c>
      <c r="M652" s="3"/>
      <c r="N652" s="3">
        <v>7</v>
      </c>
      <c r="O652" s="3"/>
      <c r="P652" s="3">
        <v>56</v>
      </c>
      <c r="Q652" s="3"/>
      <c r="R652" s="3">
        <v>76</v>
      </c>
      <c r="S652" s="3"/>
      <c r="T652" s="3">
        <v>106</v>
      </c>
      <c r="U652" s="3"/>
      <c r="V652" s="3">
        <v>93</v>
      </c>
      <c r="W652" s="3"/>
      <c r="X652" s="3">
        <v>98</v>
      </c>
      <c r="Y652" s="3">
        <f t="shared" si="63"/>
        <v>450</v>
      </c>
      <c r="Z652" s="7">
        <v>40</v>
      </c>
      <c r="AA652" s="7">
        <f t="shared" si="64"/>
        <v>18000</v>
      </c>
      <c r="AB652" s="3"/>
      <c r="AC652" s="7">
        <v>100</v>
      </c>
      <c r="AD652" s="7">
        <f t="shared" si="65"/>
        <v>45000</v>
      </c>
      <c r="AE652" s="7">
        <f t="shared" si="68"/>
        <v>26</v>
      </c>
      <c r="AF652" s="7">
        <f t="shared" si="66"/>
        <v>11700</v>
      </c>
      <c r="AG652" s="11">
        <f t="shared" si="69"/>
        <v>23.214285714285712</v>
      </c>
      <c r="AH652" s="11">
        <f t="shared" si="67"/>
        <v>10446.428571428571</v>
      </c>
    </row>
    <row r="653" spans="1:34" ht="155.1" customHeight="1" x14ac:dyDescent="0.45">
      <c r="A653" s="3" t="s">
        <v>79</v>
      </c>
      <c r="B653" s="4" t="s">
        <v>80</v>
      </c>
      <c r="C653" s="3" t="s">
        <v>123</v>
      </c>
      <c r="D653" s="3" t="s">
        <v>107</v>
      </c>
      <c r="E653" s="3" t="s">
        <v>1307</v>
      </c>
      <c r="F653" s="3" t="s">
        <v>1303</v>
      </c>
      <c r="G653" s="3" t="s">
        <v>1308</v>
      </c>
      <c r="H653" s="3" t="s">
        <v>234</v>
      </c>
      <c r="I653" s="5" t="s">
        <v>29</v>
      </c>
      <c r="J653" s="3"/>
      <c r="K653" s="3"/>
      <c r="L653" s="3"/>
      <c r="M653" s="3"/>
      <c r="N653" s="3"/>
      <c r="O653" s="3"/>
      <c r="P653" s="3">
        <v>5</v>
      </c>
      <c r="Q653" s="3"/>
      <c r="R653" s="3">
        <v>20</v>
      </c>
      <c r="S653" s="3"/>
      <c r="T653" s="3">
        <v>19</v>
      </c>
      <c r="U653" s="3"/>
      <c r="V653" s="3">
        <v>6</v>
      </c>
      <c r="W653" s="3"/>
      <c r="X653" s="3"/>
      <c r="Y653" s="3">
        <f t="shared" si="63"/>
        <v>50</v>
      </c>
      <c r="Z653" s="7">
        <v>40</v>
      </c>
      <c r="AA653" s="7">
        <f t="shared" si="64"/>
        <v>2000</v>
      </c>
      <c r="AB653" s="3"/>
      <c r="AC653" s="7">
        <v>100</v>
      </c>
      <c r="AD653" s="7">
        <f t="shared" si="65"/>
        <v>5000</v>
      </c>
      <c r="AE653" s="7">
        <f t="shared" si="68"/>
        <v>26</v>
      </c>
      <c r="AF653" s="7">
        <f t="shared" si="66"/>
        <v>1300</v>
      </c>
      <c r="AG653" s="11">
        <f t="shared" si="69"/>
        <v>23.214285714285712</v>
      </c>
      <c r="AH653" s="11">
        <f t="shared" si="67"/>
        <v>1160.7142857142856</v>
      </c>
    </row>
    <row r="654" spans="1:34" ht="155.1" customHeight="1" x14ac:dyDescent="0.45">
      <c r="A654" s="3" t="s">
        <v>79</v>
      </c>
      <c r="B654" s="4" t="s">
        <v>80</v>
      </c>
      <c r="C654" s="3" t="s">
        <v>123</v>
      </c>
      <c r="D654" s="3" t="s">
        <v>107</v>
      </c>
      <c r="E654" s="3" t="s">
        <v>1307</v>
      </c>
      <c r="F654" s="3" t="s">
        <v>1303</v>
      </c>
      <c r="G654" s="3" t="s">
        <v>1308</v>
      </c>
      <c r="H654" s="3" t="s">
        <v>247</v>
      </c>
      <c r="I654" s="5" t="s">
        <v>29</v>
      </c>
      <c r="J654" s="3"/>
      <c r="K654" s="3"/>
      <c r="L654" s="3">
        <v>24</v>
      </c>
      <c r="M654" s="3"/>
      <c r="N654" s="3">
        <v>13</v>
      </c>
      <c r="O654" s="3"/>
      <c r="P654" s="3">
        <v>47</v>
      </c>
      <c r="Q654" s="3"/>
      <c r="R654" s="3">
        <v>77</v>
      </c>
      <c r="S654" s="3"/>
      <c r="T654" s="3">
        <v>103</v>
      </c>
      <c r="U654" s="3"/>
      <c r="V654" s="3">
        <v>89</v>
      </c>
      <c r="W654" s="3"/>
      <c r="X654" s="3">
        <v>92</v>
      </c>
      <c r="Y654" s="3">
        <f t="shared" si="63"/>
        <v>445</v>
      </c>
      <c r="Z654" s="7">
        <v>40</v>
      </c>
      <c r="AA654" s="7">
        <f t="shared" si="64"/>
        <v>17800</v>
      </c>
      <c r="AB654" s="3"/>
      <c r="AC654" s="7">
        <v>100</v>
      </c>
      <c r="AD654" s="7">
        <f t="shared" si="65"/>
        <v>44500</v>
      </c>
      <c r="AE654" s="7">
        <f t="shared" si="68"/>
        <v>26</v>
      </c>
      <c r="AF654" s="7">
        <f t="shared" si="66"/>
        <v>11570</v>
      </c>
      <c r="AG654" s="11">
        <f t="shared" si="69"/>
        <v>23.214285714285712</v>
      </c>
      <c r="AH654" s="11">
        <f t="shared" si="67"/>
        <v>10330.357142857141</v>
      </c>
    </row>
    <row r="655" spans="1:34" ht="155.1" customHeight="1" x14ac:dyDescent="0.45">
      <c r="A655" s="3" t="s">
        <v>79</v>
      </c>
      <c r="B655" s="4" t="s">
        <v>80</v>
      </c>
      <c r="C655" s="3" t="s">
        <v>129</v>
      </c>
      <c r="D655" s="3" t="s">
        <v>107</v>
      </c>
      <c r="E655" s="3" t="s">
        <v>1309</v>
      </c>
      <c r="F655" s="3" t="s">
        <v>1310</v>
      </c>
      <c r="G655" s="3" t="s">
        <v>1311</v>
      </c>
      <c r="H655" s="3" t="s">
        <v>183</v>
      </c>
      <c r="I655" s="5" t="s">
        <v>29</v>
      </c>
      <c r="J655" s="3"/>
      <c r="K655" s="3"/>
      <c r="L655" s="3">
        <v>15</v>
      </c>
      <c r="M655" s="3"/>
      <c r="N655" s="3">
        <v>24</v>
      </c>
      <c r="O655" s="3"/>
      <c r="P655" s="3">
        <v>50</v>
      </c>
      <c r="Q655" s="3"/>
      <c r="R655" s="3">
        <v>60</v>
      </c>
      <c r="S655" s="3"/>
      <c r="T655" s="3">
        <v>90</v>
      </c>
      <c r="U655" s="3"/>
      <c r="V655" s="3">
        <v>95</v>
      </c>
      <c r="W655" s="3"/>
      <c r="X655" s="3">
        <v>95</v>
      </c>
      <c r="Y655" s="3">
        <f t="shared" ref="Y655:Y718" si="70">SUM(J655:X655)</f>
        <v>429</v>
      </c>
      <c r="Z655" s="7">
        <v>18</v>
      </c>
      <c r="AA655" s="7">
        <f t="shared" ref="AA655:AA718" si="71">SUM(Z655*Y655)</f>
        <v>7722</v>
      </c>
      <c r="AB655" s="3"/>
      <c r="AC655" s="7">
        <v>45</v>
      </c>
      <c r="AD655" s="7">
        <f t="shared" ref="AD655:AD718" si="72">SUM(AC655*Y655)</f>
        <v>19305</v>
      </c>
      <c r="AE655" s="7">
        <f t="shared" si="68"/>
        <v>11.700000000000001</v>
      </c>
      <c r="AF655" s="7">
        <f t="shared" ref="AF655:AF718" si="73">SUM(AE655*Y655)</f>
        <v>5019.3</v>
      </c>
      <c r="AG655" s="11">
        <f t="shared" si="69"/>
        <v>10.446428571428571</v>
      </c>
      <c r="AH655" s="11">
        <f t="shared" ref="AH655:AH718" si="74">SUM(AG655*Y655)</f>
        <v>4481.5178571428569</v>
      </c>
    </row>
    <row r="656" spans="1:34" ht="155.1" customHeight="1" x14ac:dyDescent="0.45">
      <c r="A656" s="3" t="s">
        <v>79</v>
      </c>
      <c r="B656" s="4" t="s">
        <v>80</v>
      </c>
      <c r="C656" s="3" t="s">
        <v>129</v>
      </c>
      <c r="D656" s="3" t="s">
        <v>107</v>
      </c>
      <c r="E656" s="3" t="s">
        <v>1309</v>
      </c>
      <c r="F656" s="3" t="s">
        <v>1310</v>
      </c>
      <c r="G656" s="3" t="s">
        <v>1311</v>
      </c>
      <c r="H656" s="3" t="s">
        <v>234</v>
      </c>
      <c r="I656" s="5" t="s">
        <v>29</v>
      </c>
      <c r="J656" s="3"/>
      <c r="K656" s="3"/>
      <c r="L656" s="3"/>
      <c r="M656" s="3"/>
      <c r="N656" s="3">
        <v>1</v>
      </c>
      <c r="O656" s="3"/>
      <c r="P656" s="3">
        <v>26</v>
      </c>
      <c r="Q656" s="3"/>
      <c r="R656" s="3">
        <v>28</v>
      </c>
      <c r="S656" s="3"/>
      <c r="T656" s="3">
        <v>107</v>
      </c>
      <c r="U656" s="3"/>
      <c r="V656" s="3">
        <v>84</v>
      </c>
      <c r="W656" s="3"/>
      <c r="X656" s="3">
        <v>115</v>
      </c>
      <c r="Y656" s="3">
        <f t="shared" si="70"/>
        <v>361</v>
      </c>
      <c r="Z656" s="7">
        <v>18</v>
      </c>
      <c r="AA656" s="7">
        <f t="shared" si="71"/>
        <v>6498</v>
      </c>
      <c r="AB656" s="3"/>
      <c r="AC656" s="7">
        <v>45</v>
      </c>
      <c r="AD656" s="7">
        <f t="shared" si="72"/>
        <v>16245</v>
      </c>
      <c r="AE656" s="7">
        <f t="shared" ref="AE656:AE719" si="75">SUM(Z656*65%)</f>
        <v>11.700000000000001</v>
      </c>
      <c r="AF656" s="7">
        <f t="shared" si="73"/>
        <v>4223.7000000000007</v>
      </c>
      <c r="AG656" s="11">
        <f t="shared" ref="AG656:AG719" si="76">SUM(AE656/1.12)</f>
        <v>10.446428571428571</v>
      </c>
      <c r="AH656" s="11">
        <f t="shared" si="74"/>
        <v>3771.1607142857142</v>
      </c>
    </row>
    <row r="657" spans="1:34" ht="155.1" customHeight="1" x14ac:dyDescent="0.45">
      <c r="A657" s="3" t="s">
        <v>79</v>
      </c>
      <c r="B657" s="4" t="s">
        <v>80</v>
      </c>
      <c r="C657" s="3" t="s">
        <v>129</v>
      </c>
      <c r="D657" s="3" t="s">
        <v>107</v>
      </c>
      <c r="E657" s="3" t="s">
        <v>1309</v>
      </c>
      <c r="F657" s="3" t="s">
        <v>1310</v>
      </c>
      <c r="G657" s="3" t="s">
        <v>1311</v>
      </c>
      <c r="H657" s="3" t="s">
        <v>247</v>
      </c>
      <c r="I657" s="5" t="s">
        <v>29</v>
      </c>
      <c r="J657" s="3"/>
      <c r="K657" s="3"/>
      <c r="L657" s="3">
        <v>17</v>
      </c>
      <c r="M657" s="3"/>
      <c r="N657" s="3">
        <v>28</v>
      </c>
      <c r="O657" s="3"/>
      <c r="P657" s="3">
        <v>91</v>
      </c>
      <c r="Q657" s="3"/>
      <c r="R657" s="3">
        <v>112</v>
      </c>
      <c r="S657" s="3"/>
      <c r="T657" s="3">
        <v>181</v>
      </c>
      <c r="U657" s="3"/>
      <c r="V657" s="3">
        <v>190</v>
      </c>
      <c r="W657" s="3"/>
      <c r="X657" s="3">
        <v>212</v>
      </c>
      <c r="Y657" s="3">
        <f t="shared" si="70"/>
        <v>831</v>
      </c>
      <c r="Z657" s="7">
        <v>18</v>
      </c>
      <c r="AA657" s="7">
        <f t="shared" si="71"/>
        <v>14958</v>
      </c>
      <c r="AB657" s="3"/>
      <c r="AC657" s="7">
        <v>45</v>
      </c>
      <c r="AD657" s="7">
        <f t="shared" si="72"/>
        <v>37395</v>
      </c>
      <c r="AE657" s="7">
        <f t="shared" si="75"/>
        <v>11.700000000000001</v>
      </c>
      <c r="AF657" s="7">
        <f t="shared" si="73"/>
        <v>9722.7000000000007</v>
      </c>
      <c r="AG657" s="11">
        <f t="shared" si="76"/>
        <v>10.446428571428571</v>
      </c>
      <c r="AH657" s="11">
        <f t="shared" si="74"/>
        <v>8680.9821428571431</v>
      </c>
    </row>
    <row r="658" spans="1:34" ht="155.1" customHeight="1" x14ac:dyDescent="0.45">
      <c r="A658" s="3" t="s">
        <v>79</v>
      </c>
      <c r="B658" s="4" t="s">
        <v>80</v>
      </c>
      <c r="C658" s="3" t="s">
        <v>88</v>
      </c>
      <c r="D658" s="3" t="s">
        <v>82</v>
      </c>
      <c r="E658" s="3" t="s">
        <v>1312</v>
      </c>
      <c r="F658" s="3" t="s">
        <v>1189</v>
      </c>
      <c r="G658" s="3" t="s">
        <v>1313</v>
      </c>
      <c r="H658" s="3" t="s">
        <v>230</v>
      </c>
      <c r="I658" s="5" t="s">
        <v>29</v>
      </c>
      <c r="J658" s="3"/>
      <c r="K658" s="3"/>
      <c r="L658" s="3">
        <v>14</v>
      </c>
      <c r="M658" s="3"/>
      <c r="N658" s="3">
        <v>15</v>
      </c>
      <c r="O658" s="3"/>
      <c r="P658" s="3">
        <v>40</v>
      </c>
      <c r="Q658" s="3"/>
      <c r="R658" s="3">
        <v>40</v>
      </c>
      <c r="S658" s="3"/>
      <c r="T658" s="3">
        <v>64</v>
      </c>
      <c r="U658" s="3"/>
      <c r="V658" s="3">
        <v>62</v>
      </c>
      <c r="W658" s="3"/>
      <c r="X658" s="3">
        <v>69</v>
      </c>
      <c r="Y658" s="3">
        <f t="shared" si="70"/>
        <v>304</v>
      </c>
      <c r="Z658" s="7">
        <v>40</v>
      </c>
      <c r="AA658" s="7">
        <f t="shared" si="71"/>
        <v>12160</v>
      </c>
      <c r="AB658" s="3"/>
      <c r="AC658" s="7">
        <v>100</v>
      </c>
      <c r="AD658" s="7">
        <f t="shared" si="72"/>
        <v>30400</v>
      </c>
      <c r="AE658" s="7">
        <f t="shared" si="75"/>
        <v>26</v>
      </c>
      <c r="AF658" s="7">
        <f t="shared" si="73"/>
        <v>7904</v>
      </c>
      <c r="AG658" s="11">
        <f t="shared" si="76"/>
        <v>23.214285714285712</v>
      </c>
      <c r="AH658" s="11">
        <f t="shared" si="74"/>
        <v>7057.142857142856</v>
      </c>
    </row>
    <row r="659" spans="1:34" ht="155.1" customHeight="1" x14ac:dyDescent="0.45">
      <c r="A659" s="3" t="s">
        <v>79</v>
      </c>
      <c r="B659" s="4" t="s">
        <v>80</v>
      </c>
      <c r="C659" s="3" t="s">
        <v>88</v>
      </c>
      <c r="D659" s="3" t="s">
        <v>82</v>
      </c>
      <c r="E659" s="3" t="s">
        <v>1312</v>
      </c>
      <c r="F659" s="3" t="s">
        <v>1189</v>
      </c>
      <c r="G659" s="3" t="s">
        <v>1313</v>
      </c>
      <c r="H659" s="3" t="s">
        <v>477</v>
      </c>
      <c r="I659" s="5" t="s">
        <v>29</v>
      </c>
      <c r="J659" s="3"/>
      <c r="K659" s="3"/>
      <c r="L659" s="3">
        <v>14</v>
      </c>
      <c r="M659" s="3"/>
      <c r="N659" s="3">
        <v>12</v>
      </c>
      <c r="O659" s="3"/>
      <c r="P659" s="3">
        <v>40</v>
      </c>
      <c r="Q659" s="3"/>
      <c r="R659" s="3">
        <v>42</v>
      </c>
      <c r="S659" s="3"/>
      <c r="T659" s="3">
        <v>64</v>
      </c>
      <c r="U659" s="3"/>
      <c r="V659" s="3">
        <v>61</v>
      </c>
      <c r="W659" s="3"/>
      <c r="X659" s="3">
        <v>64</v>
      </c>
      <c r="Y659" s="3">
        <f t="shared" si="70"/>
        <v>297</v>
      </c>
      <c r="Z659" s="7">
        <v>40</v>
      </c>
      <c r="AA659" s="7">
        <f t="shared" si="71"/>
        <v>11880</v>
      </c>
      <c r="AB659" s="3"/>
      <c r="AC659" s="7">
        <v>100</v>
      </c>
      <c r="AD659" s="7">
        <f t="shared" si="72"/>
        <v>29700</v>
      </c>
      <c r="AE659" s="7">
        <f t="shared" si="75"/>
        <v>26</v>
      </c>
      <c r="AF659" s="7">
        <f t="shared" si="73"/>
        <v>7722</v>
      </c>
      <c r="AG659" s="11">
        <f t="shared" si="76"/>
        <v>23.214285714285712</v>
      </c>
      <c r="AH659" s="11">
        <f t="shared" si="74"/>
        <v>6894.642857142856</v>
      </c>
    </row>
    <row r="660" spans="1:34" ht="31.5" x14ac:dyDescent="0.45">
      <c r="A660" s="3" t="s">
        <v>79</v>
      </c>
      <c r="B660" s="4" t="s">
        <v>80</v>
      </c>
      <c r="C660" s="3" t="s">
        <v>88</v>
      </c>
      <c r="D660" s="3" t="s">
        <v>82</v>
      </c>
      <c r="E660" s="3" t="s">
        <v>1312</v>
      </c>
      <c r="F660" s="3" t="s">
        <v>1189</v>
      </c>
      <c r="G660" s="3" t="s">
        <v>1313</v>
      </c>
      <c r="H660" s="3" t="s">
        <v>247</v>
      </c>
      <c r="I660" s="5" t="s">
        <v>29</v>
      </c>
      <c r="J660" s="3"/>
      <c r="K660" s="3"/>
      <c r="L660" s="3">
        <v>13</v>
      </c>
      <c r="M660" s="3"/>
      <c r="N660" s="3">
        <v>14</v>
      </c>
      <c r="O660" s="3"/>
      <c r="P660" s="3">
        <v>35</v>
      </c>
      <c r="Q660" s="3"/>
      <c r="R660" s="3">
        <v>46</v>
      </c>
      <c r="S660" s="3"/>
      <c r="T660" s="3">
        <v>70</v>
      </c>
      <c r="U660" s="3"/>
      <c r="V660" s="3">
        <v>70</v>
      </c>
      <c r="W660" s="3"/>
      <c r="X660" s="3">
        <v>72</v>
      </c>
      <c r="Y660" s="3">
        <f t="shared" si="70"/>
        <v>320</v>
      </c>
      <c r="Z660" s="7">
        <v>40</v>
      </c>
      <c r="AA660" s="7">
        <f t="shared" si="71"/>
        <v>12800</v>
      </c>
      <c r="AB660" s="3"/>
      <c r="AC660" s="7">
        <v>100</v>
      </c>
      <c r="AD660" s="7">
        <f t="shared" si="72"/>
        <v>32000</v>
      </c>
      <c r="AE660" s="7">
        <f t="shared" si="75"/>
        <v>26</v>
      </c>
      <c r="AF660" s="7">
        <f t="shared" si="73"/>
        <v>8320</v>
      </c>
      <c r="AG660" s="11">
        <f t="shared" si="76"/>
        <v>23.214285714285712</v>
      </c>
      <c r="AH660" s="11">
        <f t="shared" si="74"/>
        <v>7428.5714285714275</v>
      </c>
    </row>
    <row r="661" spans="1:34" ht="155.1" customHeight="1" x14ac:dyDescent="0.45">
      <c r="A661" s="3" t="s">
        <v>79</v>
      </c>
      <c r="B661" s="4" t="s">
        <v>80</v>
      </c>
      <c r="C661" s="3" t="s">
        <v>129</v>
      </c>
      <c r="D661" s="3" t="s">
        <v>82</v>
      </c>
      <c r="E661" s="3" t="s">
        <v>1314</v>
      </c>
      <c r="F661" s="3" t="s">
        <v>1310</v>
      </c>
      <c r="G661" s="3" t="s">
        <v>1315</v>
      </c>
      <c r="H661" s="3" t="s">
        <v>183</v>
      </c>
      <c r="I661" s="5" t="s">
        <v>29</v>
      </c>
      <c r="J661" s="3"/>
      <c r="K661" s="3"/>
      <c r="L661" s="3">
        <v>24</v>
      </c>
      <c r="M661" s="3"/>
      <c r="N661" s="3">
        <v>35</v>
      </c>
      <c r="O661" s="3"/>
      <c r="P661" s="3">
        <v>102</v>
      </c>
      <c r="Q661" s="3"/>
      <c r="R661" s="3">
        <v>139</v>
      </c>
      <c r="S661" s="3"/>
      <c r="T661" s="3">
        <v>187</v>
      </c>
      <c r="U661" s="3"/>
      <c r="V661" s="3">
        <v>172</v>
      </c>
      <c r="W661" s="3"/>
      <c r="X661" s="3">
        <v>179</v>
      </c>
      <c r="Y661" s="3">
        <f t="shared" si="70"/>
        <v>838</v>
      </c>
      <c r="Z661" s="7">
        <v>18</v>
      </c>
      <c r="AA661" s="7">
        <f t="shared" si="71"/>
        <v>15084</v>
      </c>
      <c r="AB661" s="3"/>
      <c r="AC661" s="7">
        <v>45</v>
      </c>
      <c r="AD661" s="7">
        <f t="shared" si="72"/>
        <v>37710</v>
      </c>
      <c r="AE661" s="7">
        <f t="shared" si="75"/>
        <v>11.700000000000001</v>
      </c>
      <c r="AF661" s="7">
        <f t="shared" si="73"/>
        <v>9804.6</v>
      </c>
      <c r="AG661" s="11">
        <f t="shared" si="76"/>
        <v>10.446428571428571</v>
      </c>
      <c r="AH661" s="11">
        <f t="shared" si="74"/>
        <v>8754.1071428571431</v>
      </c>
    </row>
    <row r="662" spans="1:34" ht="31.5" x14ac:dyDescent="0.45">
      <c r="A662" s="3" t="s">
        <v>79</v>
      </c>
      <c r="B662" s="4" t="s">
        <v>80</v>
      </c>
      <c r="C662" s="3" t="s">
        <v>129</v>
      </c>
      <c r="D662" s="3" t="s">
        <v>82</v>
      </c>
      <c r="E662" s="3" t="s">
        <v>1314</v>
      </c>
      <c r="F662" s="3" t="s">
        <v>1310</v>
      </c>
      <c r="G662" s="3" t="s">
        <v>1315</v>
      </c>
      <c r="H662" s="3" t="s">
        <v>285</v>
      </c>
      <c r="I662" s="5" t="s">
        <v>29</v>
      </c>
      <c r="J662" s="3"/>
      <c r="K662" s="3"/>
      <c r="L662" s="3"/>
      <c r="M662" s="3"/>
      <c r="N662" s="3">
        <v>3</v>
      </c>
      <c r="O662" s="3"/>
      <c r="P662" s="3">
        <v>40</v>
      </c>
      <c r="Q662" s="3"/>
      <c r="R662" s="3">
        <v>67</v>
      </c>
      <c r="S662" s="3"/>
      <c r="T662" s="3">
        <v>87</v>
      </c>
      <c r="U662" s="3"/>
      <c r="V662" s="3">
        <v>69</v>
      </c>
      <c r="W662" s="3"/>
      <c r="X662" s="3">
        <v>53</v>
      </c>
      <c r="Y662" s="3">
        <f t="shared" si="70"/>
        <v>319</v>
      </c>
      <c r="Z662" s="7">
        <v>18</v>
      </c>
      <c r="AA662" s="7">
        <f t="shared" si="71"/>
        <v>5742</v>
      </c>
      <c r="AB662" s="3"/>
      <c r="AC662" s="7">
        <v>45</v>
      </c>
      <c r="AD662" s="7">
        <f t="shared" si="72"/>
        <v>14355</v>
      </c>
      <c r="AE662" s="7">
        <f t="shared" si="75"/>
        <v>11.700000000000001</v>
      </c>
      <c r="AF662" s="7">
        <f t="shared" si="73"/>
        <v>3732.3</v>
      </c>
      <c r="AG662" s="11">
        <f t="shared" si="76"/>
        <v>10.446428571428571</v>
      </c>
      <c r="AH662" s="11">
        <f t="shared" si="74"/>
        <v>3332.4107142857142</v>
      </c>
    </row>
    <row r="663" spans="1:34" ht="155.1" customHeight="1" x14ac:dyDescent="0.45">
      <c r="A663" s="3" t="s">
        <v>79</v>
      </c>
      <c r="B663" s="4" t="s">
        <v>80</v>
      </c>
      <c r="C663" s="3" t="s">
        <v>129</v>
      </c>
      <c r="D663" s="3" t="s">
        <v>82</v>
      </c>
      <c r="E663" s="3" t="s">
        <v>1314</v>
      </c>
      <c r="F663" s="3" t="s">
        <v>1310</v>
      </c>
      <c r="G663" s="3" t="s">
        <v>1315</v>
      </c>
      <c r="H663" s="3" t="s">
        <v>247</v>
      </c>
      <c r="I663" s="5" t="s">
        <v>29</v>
      </c>
      <c r="J663" s="3"/>
      <c r="K663" s="3"/>
      <c r="L663" s="3">
        <v>16</v>
      </c>
      <c r="M663" s="3"/>
      <c r="N663" s="3">
        <v>23</v>
      </c>
      <c r="O663" s="3"/>
      <c r="P663" s="3">
        <v>75</v>
      </c>
      <c r="Q663" s="3"/>
      <c r="R663" s="3">
        <v>150</v>
      </c>
      <c r="S663" s="3"/>
      <c r="T663" s="3">
        <v>152</v>
      </c>
      <c r="U663" s="3"/>
      <c r="V663" s="3">
        <v>92</v>
      </c>
      <c r="W663" s="3"/>
      <c r="X663" s="3">
        <v>128</v>
      </c>
      <c r="Y663" s="3">
        <f t="shared" si="70"/>
        <v>636</v>
      </c>
      <c r="Z663" s="7">
        <v>18</v>
      </c>
      <c r="AA663" s="7">
        <f t="shared" si="71"/>
        <v>11448</v>
      </c>
      <c r="AB663" s="3"/>
      <c r="AC663" s="7">
        <v>45</v>
      </c>
      <c r="AD663" s="7">
        <f t="shared" si="72"/>
        <v>28620</v>
      </c>
      <c r="AE663" s="7">
        <f t="shared" si="75"/>
        <v>11.700000000000001</v>
      </c>
      <c r="AF663" s="7">
        <f t="shared" si="73"/>
        <v>7441.2000000000007</v>
      </c>
      <c r="AG663" s="11">
        <f t="shared" si="76"/>
        <v>10.446428571428571</v>
      </c>
      <c r="AH663" s="11">
        <f t="shared" si="74"/>
        <v>6643.9285714285716</v>
      </c>
    </row>
    <row r="664" spans="1:34" ht="155.1" customHeight="1" x14ac:dyDescent="0.45">
      <c r="A664" s="3" t="s">
        <v>79</v>
      </c>
      <c r="B664" s="4" t="s">
        <v>80</v>
      </c>
      <c r="C664" s="3" t="s">
        <v>129</v>
      </c>
      <c r="D664" s="3" t="s">
        <v>82</v>
      </c>
      <c r="E664" s="3" t="s">
        <v>1316</v>
      </c>
      <c r="F664" s="3" t="s">
        <v>1310</v>
      </c>
      <c r="G664" s="3" t="s">
        <v>1317</v>
      </c>
      <c r="H664" s="3" t="s">
        <v>183</v>
      </c>
      <c r="I664" s="5" t="s">
        <v>29</v>
      </c>
      <c r="J664" s="3"/>
      <c r="K664" s="3"/>
      <c r="L664" s="3">
        <v>5</v>
      </c>
      <c r="M664" s="3"/>
      <c r="N664" s="3">
        <v>4</v>
      </c>
      <c r="O664" s="3"/>
      <c r="P664" s="3">
        <v>33</v>
      </c>
      <c r="Q664" s="3"/>
      <c r="R664" s="3">
        <v>54</v>
      </c>
      <c r="S664" s="3"/>
      <c r="T664" s="3">
        <v>60</v>
      </c>
      <c r="U664" s="3"/>
      <c r="V664" s="3">
        <v>43</v>
      </c>
      <c r="W664" s="3"/>
      <c r="X664" s="3">
        <v>47</v>
      </c>
      <c r="Y664" s="3">
        <f t="shared" si="70"/>
        <v>246</v>
      </c>
      <c r="Z664" s="7">
        <v>14</v>
      </c>
      <c r="AA664" s="7">
        <f t="shared" si="71"/>
        <v>3444</v>
      </c>
      <c r="AB664" s="3"/>
      <c r="AC664" s="7">
        <v>35</v>
      </c>
      <c r="AD664" s="7">
        <f t="shared" si="72"/>
        <v>8610</v>
      </c>
      <c r="AE664" s="7">
        <f t="shared" si="75"/>
        <v>9.1</v>
      </c>
      <c r="AF664" s="7">
        <f t="shared" si="73"/>
        <v>2238.6</v>
      </c>
      <c r="AG664" s="11">
        <f t="shared" si="76"/>
        <v>8.1249999999999982</v>
      </c>
      <c r="AH664" s="11">
        <f t="shared" si="74"/>
        <v>1998.7499999999995</v>
      </c>
    </row>
    <row r="665" spans="1:34" ht="155.1" customHeight="1" x14ac:dyDescent="0.45">
      <c r="A665" s="3" t="s">
        <v>79</v>
      </c>
      <c r="B665" s="4" t="s">
        <v>80</v>
      </c>
      <c r="C665" s="3" t="s">
        <v>129</v>
      </c>
      <c r="D665" s="3" t="s">
        <v>82</v>
      </c>
      <c r="E665" s="3" t="s">
        <v>1316</v>
      </c>
      <c r="F665" s="3" t="s">
        <v>1310</v>
      </c>
      <c r="G665" s="3" t="s">
        <v>1317</v>
      </c>
      <c r="H665" s="3" t="s">
        <v>285</v>
      </c>
      <c r="I665" s="5" t="s">
        <v>29</v>
      </c>
      <c r="J665" s="3"/>
      <c r="K665" s="3"/>
      <c r="L665" s="3">
        <v>5</v>
      </c>
      <c r="M665" s="3"/>
      <c r="N665" s="3">
        <v>4</v>
      </c>
      <c r="O665" s="3"/>
      <c r="P665" s="3">
        <v>33</v>
      </c>
      <c r="Q665" s="3"/>
      <c r="R665" s="3">
        <v>49</v>
      </c>
      <c r="S665" s="3"/>
      <c r="T665" s="3">
        <v>60</v>
      </c>
      <c r="U665" s="3"/>
      <c r="V665" s="3">
        <v>44</v>
      </c>
      <c r="W665" s="3"/>
      <c r="X665" s="3">
        <v>46</v>
      </c>
      <c r="Y665" s="3">
        <f t="shared" si="70"/>
        <v>241</v>
      </c>
      <c r="Z665" s="7">
        <v>14</v>
      </c>
      <c r="AA665" s="7">
        <f t="shared" si="71"/>
        <v>3374</v>
      </c>
      <c r="AB665" s="3"/>
      <c r="AC665" s="7">
        <v>35</v>
      </c>
      <c r="AD665" s="7">
        <f t="shared" si="72"/>
        <v>8435</v>
      </c>
      <c r="AE665" s="7">
        <f t="shared" si="75"/>
        <v>9.1</v>
      </c>
      <c r="AF665" s="7">
        <f t="shared" si="73"/>
        <v>2193.1</v>
      </c>
      <c r="AG665" s="11">
        <f t="shared" si="76"/>
        <v>8.1249999999999982</v>
      </c>
      <c r="AH665" s="11">
        <f t="shared" si="74"/>
        <v>1958.1249999999995</v>
      </c>
    </row>
    <row r="666" spans="1:34" ht="155.1" customHeight="1" x14ac:dyDescent="0.45">
      <c r="A666" s="3" t="s">
        <v>79</v>
      </c>
      <c r="B666" s="4" t="s">
        <v>80</v>
      </c>
      <c r="C666" s="3" t="s">
        <v>129</v>
      </c>
      <c r="D666" s="3" t="s">
        <v>82</v>
      </c>
      <c r="E666" s="3" t="s">
        <v>1318</v>
      </c>
      <c r="F666" s="3" t="s">
        <v>1310</v>
      </c>
      <c r="G666" s="3" t="s">
        <v>1319</v>
      </c>
      <c r="H666" s="3" t="s">
        <v>183</v>
      </c>
      <c r="I666" s="5" t="s">
        <v>29</v>
      </c>
      <c r="J666" s="3"/>
      <c r="K666" s="3"/>
      <c r="L666" s="3">
        <v>26</v>
      </c>
      <c r="M666" s="3"/>
      <c r="N666" s="3">
        <v>40</v>
      </c>
      <c r="O666" s="3"/>
      <c r="P666" s="3">
        <v>85</v>
      </c>
      <c r="Q666" s="3"/>
      <c r="R666" s="3">
        <v>106</v>
      </c>
      <c r="S666" s="3"/>
      <c r="T666" s="3">
        <v>150</v>
      </c>
      <c r="U666" s="3"/>
      <c r="V666" s="3">
        <v>151</v>
      </c>
      <c r="W666" s="3"/>
      <c r="X666" s="3">
        <v>159</v>
      </c>
      <c r="Y666" s="3">
        <f t="shared" si="70"/>
        <v>717</v>
      </c>
      <c r="Z666" s="7">
        <v>16</v>
      </c>
      <c r="AA666" s="7">
        <f t="shared" si="71"/>
        <v>11472</v>
      </c>
      <c r="AB666" s="3"/>
      <c r="AC666" s="7">
        <v>40</v>
      </c>
      <c r="AD666" s="7">
        <f t="shared" si="72"/>
        <v>28680</v>
      </c>
      <c r="AE666" s="7">
        <f t="shared" si="75"/>
        <v>10.4</v>
      </c>
      <c r="AF666" s="7">
        <f t="shared" si="73"/>
        <v>7456.8</v>
      </c>
      <c r="AG666" s="11">
        <f t="shared" si="76"/>
        <v>9.2857142857142847</v>
      </c>
      <c r="AH666" s="11">
        <f t="shared" si="74"/>
        <v>6657.8571428571422</v>
      </c>
    </row>
    <row r="667" spans="1:34" ht="155.1" customHeight="1" x14ac:dyDescent="0.45">
      <c r="A667" s="3" t="s">
        <v>79</v>
      </c>
      <c r="B667" s="4" t="s">
        <v>80</v>
      </c>
      <c r="C667" s="3" t="s">
        <v>129</v>
      </c>
      <c r="D667" s="3" t="s">
        <v>82</v>
      </c>
      <c r="E667" s="3" t="s">
        <v>1318</v>
      </c>
      <c r="F667" s="3" t="s">
        <v>1310</v>
      </c>
      <c r="G667" s="3" t="s">
        <v>1319</v>
      </c>
      <c r="H667" s="3" t="s">
        <v>270</v>
      </c>
      <c r="I667" s="5" t="s">
        <v>29</v>
      </c>
      <c r="J667" s="3"/>
      <c r="K667" s="3"/>
      <c r="L667" s="3">
        <v>21</v>
      </c>
      <c r="M667" s="3"/>
      <c r="N667" s="3">
        <v>29</v>
      </c>
      <c r="O667" s="3"/>
      <c r="P667" s="3">
        <v>68</v>
      </c>
      <c r="Q667" s="3"/>
      <c r="R667" s="3">
        <v>108</v>
      </c>
      <c r="S667" s="3"/>
      <c r="T667" s="3">
        <v>159</v>
      </c>
      <c r="U667" s="3"/>
      <c r="V667" s="3">
        <v>139</v>
      </c>
      <c r="W667" s="3"/>
      <c r="X667" s="3">
        <v>139</v>
      </c>
      <c r="Y667" s="3">
        <f t="shared" si="70"/>
        <v>663</v>
      </c>
      <c r="Z667" s="7">
        <v>16</v>
      </c>
      <c r="AA667" s="7">
        <f t="shared" si="71"/>
        <v>10608</v>
      </c>
      <c r="AB667" s="3"/>
      <c r="AC667" s="7">
        <v>40</v>
      </c>
      <c r="AD667" s="7">
        <f t="shared" si="72"/>
        <v>26520</v>
      </c>
      <c r="AE667" s="7">
        <f t="shared" si="75"/>
        <v>10.4</v>
      </c>
      <c r="AF667" s="7">
        <f t="shared" si="73"/>
        <v>6895.2</v>
      </c>
      <c r="AG667" s="11">
        <f t="shared" si="76"/>
        <v>9.2857142857142847</v>
      </c>
      <c r="AH667" s="11">
        <f t="shared" si="74"/>
        <v>6156.4285714285706</v>
      </c>
    </row>
    <row r="668" spans="1:34" ht="155.1" customHeight="1" x14ac:dyDescent="0.45">
      <c r="A668" s="3" t="s">
        <v>79</v>
      </c>
      <c r="B668" s="4" t="s">
        <v>80</v>
      </c>
      <c r="C668" s="3" t="s">
        <v>129</v>
      </c>
      <c r="D668" s="3" t="s">
        <v>82</v>
      </c>
      <c r="E668" s="3" t="s">
        <v>1318</v>
      </c>
      <c r="F668" s="3" t="s">
        <v>1310</v>
      </c>
      <c r="G668" s="3" t="s">
        <v>1319</v>
      </c>
      <c r="H668" s="3" t="s">
        <v>285</v>
      </c>
      <c r="I668" s="5" t="s">
        <v>29</v>
      </c>
      <c r="J668" s="3"/>
      <c r="K668" s="3"/>
      <c r="L668" s="3">
        <v>12</v>
      </c>
      <c r="M668" s="3"/>
      <c r="N668" s="3">
        <v>23</v>
      </c>
      <c r="O668" s="3"/>
      <c r="P668" s="3">
        <v>41</v>
      </c>
      <c r="Q668" s="3"/>
      <c r="R668" s="3">
        <v>53</v>
      </c>
      <c r="S668" s="3"/>
      <c r="T668" s="3">
        <v>76</v>
      </c>
      <c r="U668" s="3"/>
      <c r="V668" s="3">
        <v>75</v>
      </c>
      <c r="W668" s="3"/>
      <c r="X668" s="3">
        <v>82</v>
      </c>
      <c r="Y668" s="3">
        <f t="shared" si="70"/>
        <v>362</v>
      </c>
      <c r="Z668" s="7">
        <v>16</v>
      </c>
      <c r="AA668" s="7">
        <f t="shared" si="71"/>
        <v>5792</v>
      </c>
      <c r="AB668" s="3"/>
      <c r="AC668" s="7">
        <v>40</v>
      </c>
      <c r="AD668" s="7">
        <f t="shared" si="72"/>
        <v>14480</v>
      </c>
      <c r="AE668" s="7">
        <f t="shared" si="75"/>
        <v>10.4</v>
      </c>
      <c r="AF668" s="7">
        <f t="shared" si="73"/>
        <v>3764.8</v>
      </c>
      <c r="AG668" s="11">
        <f t="shared" si="76"/>
        <v>9.2857142857142847</v>
      </c>
      <c r="AH668" s="11">
        <f t="shared" si="74"/>
        <v>3361.4285714285711</v>
      </c>
    </row>
    <row r="669" spans="1:34" ht="155.1" customHeight="1" x14ac:dyDescent="0.45">
      <c r="A669" s="3" t="s">
        <v>79</v>
      </c>
      <c r="B669" s="4" t="s">
        <v>80</v>
      </c>
      <c r="C669" s="3" t="s">
        <v>129</v>
      </c>
      <c r="D669" s="3" t="s">
        <v>82</v>
      </c>
      <c r="E669" s="3" t="s">
        <v>1318</v>
      </c>
      <c r="F669" s="3" t="s">
        <v>1310</v>
      </c>
      <c r="G669" s="3" t="s">
        <v>1319</v>
      </c>
      <c r="H669" s="3" t="s">
        <v>247</v>
      </c>
      <c r="I669" s="5" t="s">
        <v>29</v>
      </c>
      <c r="J669" s="3"/>
      <c r="K669" s="3"/>
      <c r="L669" s="3">
        <v>27</v>
      </c>
      <c r="M669" s="3"/>
      <c r="N669" s="3">
        <v>33</v>
      </c>
      <c r="O669" s="3"/>
      <c r="P669" s="3">
        <v>74</v>
      </c>
      <c r="Q669" s="3"/>
      <c r="R669" s="3">
        <v>92</v>
      </c>
      <c r="S669" s="3"/>
      <c r="T669" s="3">
        <v>140</v>
      </c>
      <c r="U669" s="3"/>
      <c r="V669" s="3">
        <v>137</v>
      </c>
      <c r="W669" s="3"/>
      <c r="X669" s="3">
        <v>150</v>
      </c>
      <c r="Y669" s="3">
        <f t="shared" si="70"/>
        <v>653</v>
      </c>
      <c r="Z669" s="7">
        <v>16</v>
      </c>
      <c r="AA669" s="7">
        <f t="shared" si="71"/>
        <v>10448</v>
      </c>
      <c r="AB669" s="3"/>
      <c r="AC669" s="7">
        <v>40</v>
      </c>
      <c r="AD669" s="7">
        <f t="shared" si="72"/>
        <v>26120</v>
      </c>
      <c r="AE669" s="7">
        <f t="shared" si="75"/>
        <v>10.4</v>
      </c>
      <c r="AF669" s="7">
        <f t="shared" si="73"/>
        <v>6791.2</v>
      </c>
      <c r="AG669" s="11">
        <f t="shared" si="76"/>
        <v>9.2857142857142847</v>
      </c>
      <c r="AH669" s="11">
        <f t="shared" si="74"/>
        <v>6063.5714285714275</v>
      </c>
    </row>
    <row r="670" spans="1:34" ht="155.1" customHeight="1" x14ac:dyDescent="0.45">
      <c r="A670" s="3" t="s">
        <v>79</v>
      </c>
      <c r="B670" s="4" t="s">
        <v>80</v>
      </c>
      <c r="C670" s="3" t="s">
        <v>88</v>
      </c>
      <c r="D670" s="3" t="s">
        <v>107</v>
      </c>
      <c r="E670" s="3" t="s">
        <v>1320</v>
      </c>
      <c r="F670" s="3" t="s">
        <v>1135</v>
      </c>
      <c r="G670" s="3" t="s">
        <v>1321</v>
      </c>
      <c r="H670" s="3" t="s">
        <v>150</v>
      </c>
      <c r="I670" s="5" t="s">
        <v>29</v>
      </c>
      <c r="J670" s="3"/>
      <c r="K670" s="3"/>
      <c r="L670" s="3">
        <v>16</v>
      </c>
      <c r="M670" s="3"/>
      <c r="N670" s="3">
        <v>9</v>
      </c>
      <c r="O670" s="3"/>
      <c r="P670" s="3">
        <v>18</v>
      </c>
      <c r="Q670" s="3"/>
      <c r="R670" s="3">
        <v>25</v>
      </c>
      <c r="S670" s="3"/>
      <c r="T670" s="3">
        <v>48</v>
      </c>
      <c r="U670" s="3"/>
      <c r="V670" s="3">
        <v>50</v>
      </c>
      <c r="W670" s="3"/>
      <c r="X670" s="3">
        <v>51</v>
      </c>
      <c r="Y670" s="3">
        <f t="shared" si="70"/>
        <v>217</v>
      </c>
      <c r="Z670" s="7">
        <v>40</v>
      </c>
      <c r="AA670" s="7">
        <f t="shared" si="71"/>
        <v>8680</v>
      </c>
      <c r="AB670" s="3"/>
      <c r="AC670" s="7">
        <v>100</v>
      </c>
      <c r="AD670" s="7">
        <f t="shared" si="72"/>
        <v>21700</v>
      </c>
      <c r="AE670" s="7">
        <f t="shared" si="75"/>
        <v>26</v>
      </c>
      <c r="AF670" s="7">
        <f t="shared" si="73"/>
        <v>5642</v>
      </c>
      <c r="AG670" s="11">
        <f t="shared" si="76"/>
        <v>23.214285714285712</v>
      </c>
      <c r="AH670" s="11">
        <f t="shared" si="74"/>
        <v>5037.4999999999991</v>
      </c>
    </row>
    <row r="671" spans="1:34" ht="155.1" customHeight="1" x14ac:dyDescent="0.45">
      <c r="A671" s="3" t="s">
        <v>79</v>
      </c>
      <c r="B671" s="4" t="s">
        <v>80</v>
      </c>
      <c r="C671" s="3" t="s">
        <v>123</v>
      </c>
      <c r="D671" s="3" t="s">
        <v>82</v>
      </c>
      <c r="E671" s="3" t="s">
        <v>1322</v>
      </c>
      <c r="F671" s="3" t="s">
        <v>504</v>
      </c>
      <c r="G671" s="3" t="s">
        <v>1323</v>
      </c>
      <c r="H671" s="3" t="s">
        <v>183</v>
      </c>
      <c r="I671" s="5" t="s">
        <v>29</v>
      </c>
      <c r="J671" s="3"/>
      <c r="K671" s="3"/>
      <c r="L671" s="3">
        <v>23</v>
      </c>
      <c r="M671" s="3"/>
      <c r="N671" s="3">
        <v>30</v>
      </c>
      <c r="O671" s="3"/>
      <c r="P671" s="3">
        <v>73</v>
      </c>
      <c r="Q671" s="3"/>
      <c r="R671" s="3">
        <v>91</v>
      </c>
      <c r="S671" s="3"/>
      <c r="T671" s="3">
        <v>134</v>
      </c>
      <c r="U671" s="3"/>
      <c r="V671" s="3">
        <v>133</v>
      </c>
      <c r="W671" s="3"/>
      <c r="X671" s="3">
        <v>146</v>
      </c>
      <c r="Y671" s="3">
        <f t="shared" si="70"/>
        <v>630</v>
      </c>
      <c r="Z671" s="7">
        <v>34</v>
      </c>
      <c r="AA671" s="7">
        <f t="shared" si="71"/>
        <v>21420</v>
      </c>
      <c r="AB671" s="3"/>
      <c r="AC671" s="7">
        <v>85</v>
      </c>
      <c r="AD671" s="7">
        <f t="shared" si="72"/>
        <v>53550</v>
      </c>
      <c r="AE671" s="7">
        <f t="shared" si="75"/>
        <v>22.1</v>
      </c>
      <c r="AF671" s="7">
        <f t="shared" si="73"/>
        <v>13923</v>
      </c>
      <c r="AG671" s="11">
        <f t="shared" si="76"/>
        <v>19.732142857142858</v>
      </c>
      <c r="AH671" s="11">
        <f t="shared" si="74"/>
        <v>12431.25</v>
      </c>
    </row>
    <row r="672" spans="1:34" ht="155.1" customHeight="1" x14ac:dyDescent="0.45">
      <c r="A672" s="3" t="s">
        <v>79</v>
      </c>
      <c r="B672" s="4" t="s">
        <v>80</v>
      </c>
      <c r="C672" s="3" t="s">
        <v>123</v>
      </c>
      <c r="D672" s="3" t="s">
        <v>82</v>
      </c>
      <c r="E672" s="3" t="s">
        <v>1322</v>
      </c>
      <c r="F672" s="3" t="s">
        <v>504</v>
      </c>
      <c r="G672" s="3" t="s">
        <v>1323</v>
      </c>
      <c r="H672" s="3" t="s">
        <v>203</v>
      </c>
      <c r="I672" s="5" t="s">
        <v>29</v>
      </c>
      <c r="J672" s="3"/>
      <c r="K672" s="3"/>
      <c r="L672" s="3">
        <v>18</v>
      </c>
      <c r="M672" s="3"/>
      <c r="N672" s="3">
        <v>28</v>
      </c>
      <c r="O672" s="3"/>
      <c r="P672" s="3">
        <v>65</v>
      </c>
      <c r="Q672" s="3"/>
      <c r="R672" s="3">
        <v>79</v>
      </c>
      <c r="S672" s="3"/>
      <c r="T672" s="3">
        <v>112</v>
      </c>
      <c r="U672" s="3"/>
      <c r="V672" s="3">
        <v>108</v>
      </c>
      <c r="W672" s="3"/>
      <c r="X672" s="3">
        <v>113</v>
      </c>
      <c r="Y672" s="3">
        <f t="shared" si="70"/>
        <v>523</v>
      </c>
      <c r="Z672" s="7">
        <v>34</v>
      </c>
      <c r="AA672" s="7">
        <f t="shared" si="71"/>
        <v>17782</v>
      </c>
      <c r="AB672" s="3"/>
      <c r="AC672" s="7">
        <v>85</v>
      </c>
      <c r="AD672" s="7">
        <f t="shared" si="72"/>
        <v>44455</v>
      </c>
      <c r="AE672" s="7">
        <f t="shared" si="75"/>
        <v>22.1</v>
      </c>
      <c r="AF672" s="7">
        <f t="shared" si="73"/>
        <v>11558.300000000001</v>
      </c>
      <c r="AG672" s="11">
        <f t="shared" si="76"/>
        <v>19.732142857142858</v>
      </c>
      <c r="AH672" s="11">
        <f t="shared" si="74"/>
        <v>10319.910714285714</v>
      </c>
    </row>
    <row r="673" spans="1:34" ht="155.1" customHeight="1" x14ac:dyDescent="0.45">
      <c r="A673" s="3" t="s">
        <v>79</v>
      </c>
      <c r="B673" s="4" t="s">
        <v>80</v>
      </c>
      <c r="C673" s="3" t="s">
        <v>123</v>
      </c>
      <c r="D673" s="3" t="s">
        <v>82</v>
      </c>
      <c r="E673" s="3" t="s">
        <v>1322</v>
      </c>
      <c r="F673" s="3" t="s">
        <v>504</v>
      </c>
      <c r="G673" s="3" t="s">
        <v>1323</v>
      </c>
      <c r="H673" s="3" t="s">
        <v>1207</v>
      </c>
      <c r="I673" s="5" t="s">
        <v>29</v>
      </c>
      <c r="J673" s="3"/>
      <c r="K673" s="3"/>
      <c r="L673" s="3">
        <v>26</v>
      </c>
      <c r="M673" s="3"/>
      <c r="N673" s="3">
        <v>34</v>
      </c>
      <c r="O673" s="3"/>
      <c r="P673" s="3">
        <v>73</v>
      </c>
      <c r="Q673" s="3"/>
      <c r="R673" s="3">
        <v>93</v>
      </c>
      <c r="S673" s="3"/>
      <c r="T673" s="3">
        <v>124</v>
      </c>
      <c r="U673" s="3"/>
      <c r="V673" s="3">
        <v>150</v>
      </c>
      <c r="W673" s="3"/>
      <c r="X673" s="3">
        <v>150</v>
      </c>
      <c r="Y673" s="3">
        <f t="shared" si="70"/>
        <v>650</v>
      </c>
      <c r="Z673" s="7">
        <v>34</v>
      </c>
      <c r="AA673" s="7">
        <f t="shared" si="71"/>
        <v>22100</v>
      </c>
      <c r="AB673" s="3"/>
      <c r="AC673" s="7">
        <v>85</v>
      </c>
      <c r="AD673" s="7">
        <f t="shared" si="72"/>
        <v>55250</v>
      </c>
      <c r="AE673" s="7">
        <f t="shared" si="75"/>
        <v>22.1</v>
      </c>
      <c r="AF673" s="7">
        <f t="shared" si="73"/>
        <v>14365.000000000002</v>
      </c>
      <c r="AG673" s="11">
        <f t="shared" si="76"/>
        <v>19.732142857142858</v>
      </c>
      <c r="AH673" s="11">
        <f t="shared" si="74"/>
        <v>12825.892857142857</v>
      </c>
    </row>
    <row r="674" spans="1:34" ht="155.1" customHeight="1" x14ac:dyDescent="0.45">
      <c r="A674" s="3" t="s">
        <v>79</v>
      </c>
      <c r="B674" s="4" t="s">
        <v>80</v>
      </c>
      <c r="C674" s="3" t="s">
        <v>129</v>
      </c>
      <c r="D674" s="3" t="s">
        <v>82</v>
      </c>
      <c r="E674" s="3" t="s">
        <v>1324</v>
      </c>
      <c r="F674" s="3" t="s">
        <v>1310</v>
      </c>
      <c r="G674" s="3" t="s">
        <v>1325</v>
      </c>
      <c r="H674" s="3" t="s">
        <v>183</v>
      </c>
      <c r="I674" s="5" t="s">
        <v>29</v>
      </c>
      <c r="J674" s="3"/>
      <c r="K674" s="3"/>
      <c r="L674" s="3">
        <v>26</v>
      </c>
      <c r="M674" s="3"/>
      <c r="N674" s="3">
        <v>36</v>
      </c>
      <c r="O674" s="3"/>
      <c r="P674" s="3">
        <v>57</v>
      </c>
      <c r="Q674" s="3"/>
      <c r="R674" s="3">
        <v>117</v>
      </c>
      <c r="S674" s="3"/>
      <c r="T674" s="3">
        <v>174</v>
      </c>
      <c r="U674" s="3"/>
      <c r="V674" s="3">
        <v>154</v>
      </c>
      <c r="W674" s="3"/>
      <c r="X674" s="3">
        <v>203</v>
      </c>
      <c r="Y674" s="3">
        <f t="shared" si="70"/>
        <v>767</v>
      </c>
      <c r="Z674" s="7">
        <v>14</v>
      </c>
      <c r="AA674" s="7">
        <f t="shared" si="71"/>
        <v>10738</v>
      </c>
      <c r="AB674" s="3"/>
      <c r="AC674" s="7">
        <v>35</v>
      </c>
      <c r="AD674" s="7">
        <f t="shared" si="72"/>
        <v>26845</v>
      </c>
      <c r="AE674" s="7">
        <f t="shared" si="75"/>
        <v>9.1</v>
      </c>
      <c r="AF674" s="7">
        <f t="shared" si="73"/>
        <v>6979.7</v>
      </c>
      <c r="AG674" s="11">
        <f t="shared" si="76"/>
        <v>8.1249999999999982</v>
      </c>
      <c r="AH674" s="11">
        <f t="shared" si="74"/>
        <v>6231.8749999999991</v>
      </c>
    </row>
    <row r="675" spans="1:34" ht="155.1" customHeight="1" x14ac:dyDescent="0.45">
      <c r="A675" s="3" t="s">
        <v>79</v>
      </c>
      <c r="B675" s="4" t="s">
        <v>80</v>
      </c>
      <c r="C675" s="3" t="s">
        <v>129</v>
      </c>
      <c r="D675" s="3" t="s">
        <v>82</v>
      </c>
      <c r="E675" s="3" t="s">
        <v>1324</v>
      </c>
      <c r="F675" s="3" t="s">
        <v>1310</v>
      </c>
      <c r="G675" s="3" t="s">
        <v>1325</v>
      </c>
      <c r="H675" s="3" t="s">
        <v>247</v>
      </c>
      <c r="I675" s="5" t="s">
        <v>29</v>
      </c>
      <c r="J675" s="3"/>
      <c r="K675" s="3"/>
      <c r="L675" s="3">
        <v>9</v>
      </c>
      <c r="M675" s="3"/>
      <c r="N675" s="3">
        <v>15</v>
      </c>
      <c r="O675" s="3"/>
      <c r="P675" s="3">
        <v>12</v>
      </c>
      <c r="Q675" s="3"/>
      <c r="R675" s="3">
        <v>50</v>
      </c>
      <c r="S675" s="3"/>
      <c r="T675" s="3">
        <v>105</v>
      </c>
      <c r="U675" s="3"/>
      <c r="V675" s="3">
        <v>113</v>
      </c>
      <c r="W675" s="3"/>
      <c r="X675" s="3">
        <v>132</v>
      </c>
      <c r="Y675" s="3">
        <f t="shared" si="70"/>
        <v>436</v>
      </c>
      <c r="Z675" s="7">
        <v>14</v>
      </c>
      <c r="AA675" s="7">
        <f t="shared" si="71"/>
        <v>6104</v>
      </c>
      <c r="AB675" s="3"/>
      <c r="AC675" s="7">
        <v>35</v>
      </c>
      <c r="AD675" s="7">
        <f t="shared" si="72"/>
        <v>15260</v>
      </c>
      <c r="AE675" s="7">
        <f t="shared" si="75"/>
        <v>9.1</v>
      </c>
      <c r="AF675" s="7">
        <f t="shared" si="73"/>
        <v>3967.6</v>
      </c>
      <c r="AG675" s="11">
        <f t="shared" si="76"/>
        <v>8.1249999999999982</v>
      </c>
      <c r="AH675" s="11">
        <f t="shared" si="74"/>
        <v>3542.4999999999991</v>
      </c>
    </row>
    <row r="676" spans="1:34" ht="155.1" customHeight="1" x14ac:dyDescent="0.45">
      <c r="A676" s="3" t="s">
        <v>79</v>
      </c>
      <c r="B676" s="4" t="s">
        <v>80</v>
      </c>
      <c r="C676" s="3" t="s">
        <v>81</v>
      </c>
      <c r="D676" s="3" t="s">
        <v>107</v>
      </c>
      <c r="E676" s="3" t="s">
        <v>1326</v>
      </c>
      <c r="F676" s="3" t="s">
        <v>189</v>
      </c>
      <c r="G676" s="3" t="s">
        <v>1327</v>
      </c>
      <c r="H676" s="3" t="s">
        <v>86</v>
      </c>
      <c r="I676" s="5" t="s">
        <v>29</v>
      </c>
      <c r="J676" s="3"/>
      <c r="K676" s="3"/>
      <c r="L676" s="3">
        <v>30</v>
      </c>
      <c r="M676" s="3"/>
      <c r="N676" s="3">
        <v>27</v>
      </c>
      <c r="O676" s="3"/>
      <c r="P676" s="3">
        <v>60</v>
      </c>
      <c r="Q676" s="3"/>
      <c r="R676" s="3">
        <v>60</v>
      </c>
      <c r="S676" s="3"/>
      <c r="T676" s="3">
        <v>78</v>
      </c>
      <c r="U676" s="3"/>
      <c r="V676" s="3">
        <v>83</v>
      </c>
      <c r="W676" s="3"/>
      <c r="X676" s="3">
        <v>103</v>
      </c>
      <c r="Y676" s="3">
        <f t="shared" si="70"/>
        <v>441</v>
      </c>
      <c r="Z676" s="7">
        <v>52</v>
      </c>
      <c r="AA676" s="7">
        <f t="shared" si="71"/>
        <v>22932</v>
      </c>
      <c r="AB676" s="3"/>
      <c r="AC676" s="7">
        <v>130</v>
      </c>
      <c r="AD676" s="7">
        <f t="shared" si="72"/>
        <v>57330</v>
      </c>
      <c r="AE676" s="7">
        <f t="shared" si="75"/>
        <v>33.800000000000004</v>
      </c>
      <c r="AF676" s="7">
        <f t="shared" si="73"/>
        <v>14905.800000000001</v>
      </c>
      <c r="AG676" s="11">
        <f t="shared" si="76"/>
        <v>30.178571428571431</v>
      </c>
      <c r="AH676" s="11">
        <f t="shared" si="74"/>
        <v>13308.75</v>
      </c>
    </row>
    <row r="677" spans="1:34" ht="155.1" customHeight="1" x14ac:dyDescent="0.45">
      <c r="A677" s="3" t="s">
        <v>91</v>
      </c>
      <c r="B677" s="4" t="s">
        <v>80</v>
      </c>
      <c r="C677" s="3" t="s">
        <v>81</v>
      </c>
      <c r="D677" s="3" t="s">
        <v>100</v>
      </c>
      <c r="E677" s="3" t="s">
        <v>1328</v>
      </c>
      <c r="F677" s="3" t="s">
        <v>1329</v>
      </c>
      <c r="G677" s="3" t="s">
        <v>1330</v>
      </c>
      <c r="H677" s="3" t="s">
        <v>120</v>
      </c>
      <c r="I677" s="5" t="s">
        <v>29</v>
      </c>
      <c r="J677" s="3"/>
      <c r="K677" s="3"/>
      <c r="L677" s="3"/>
      <c r="M677" s="3"/>
      <c r="N677" s="3"/>
      <c r="O677" s="3"/>
      <c r="P677" s="3"/>
      <c r="Q677" s="3"/>
      <c r="R677" s="3">
        <v>2</v>
      </c>
      <c r="S677" s="3"/>
      <c r="T677" s="3"/>
      <c r="U677" s="3"/>
      <c r="V677" s="3">
        <v>1</v>
      </c>
      <c r="W677" s="3"/>
      <c r="X677" s="3">
        <v>1</v>
      </c>
      <c r="Y677" s="3">
        <f t="shared" si="70"/>
        <v>4</v>
      </c>
      <c r="Z677" s="7">
        <v>160</v>
      </c>
      <c r="AA677" s="7">
        <f t="shared" si="71"/>
        <v>640</v>
      </c>
      <c r="AB677" s="3"/>
      <c r="AC677" s="7">
        <v>400</v>
      </c>
      <c r="AD677" s="7">
        <f t="shared" si="72"/>
        <v>1600</v>
      </c>
      <c r="AE677" s="7">
        <f t="shared" si="75"/>
        <v>104</v>
      </c>
      <c r="AF677" s="7">
        <f t="shared" si="73"/>
        <v>416</v>
      </c>
      <c r="AG677" s="11">
        <f t="shared" si="76"/>
        <v>92.857142857142847</v>
      </c>
      <c r="AH677" s="11">
        <f t="shared" si="74"/>
        <v>371.42857142857139</v>
      </c>
    </row>
    <row r="678" spans="1:34" ht="155.1" customHeight="1" x14ac:dyDescent="0.45">
      <c r="A678" s="3" t="s">
        <v>91</v>
      </c>
      <c r="B678" s="4" t="s">
        <v>80</v>
      </c>
      <c r="C678" s="3" t="s">
        <v>81</v>
      </c>
      <c r="D678" s="3" t="s">
        <v>107</v>
      </c>
      <c r="E678" s="3" t="s">
        <v>1331</v>
      </c>
      <c r="F678" s="3" t="s">
        <v>826</v>
      </c>
      <c r="G678" s="3" t="s">
        <v>1332</v>
      </c>
      <c r="H678" s="3" t="s">
        <v>827</v>
      </c>
      <c r="I678" s="5" t="s">
        <v>29</v>
      </c>
      <c r="J678" s="3"/>
      <c r="K678" s="3"/>
      <c r="L678" s="3"/>
      <c r="M678" s="3"/>
      <c r="N678" s="3"/>
      <c r="O678" s="3"/>
      <c r="P678" s="3">
        <v>1</v>
      </c>
      <c r="Q678" s="3"/>
      <c r="R678" s="3">
        <v>3</v>
      </c>
      <c r="S678" s="3"/>
      <c r="T678" s="3">
        <v>12</v>
      </c>
      <c r="U678" s="3"/>
      <c r="V678" s="3"/>
      <c r="W678" s="3"/>
      <c r="X678" s="3">
        <v>21</v>
      </c>
      <c r="Y678" s="3">
        <f t="shared" si="70"/>
        <v>37</v>
      </c>
      <c r="Z678" s="7">
        <v>152</v>
      </c>
      <c r="AA678" s="7">
        <f t="shared" si="71"/>
        <v>5624</v>
      </c>
      <c r="AB678" s="3"/>
      <c r="AC678" s="7">
        <v>380</v>
      </c>
      <c r="AD678" s="7">
        <f t="shared" si="72"/>
        <v>14060</v>
      </c>
      <c r="AE678" s="7">
        <f t="shared" si="75"/>
        <v>98.8</v>
      </c>
      <c r="AF678" s="7">
        <f t="shared" si="73"/>
        <v>3655.6</v>
      </c>
      <c r="AG678" s="11">
        <f t="shared" si="76"/>
        <v>88.214285714285708</v>
      </c>
      <c r="AH678" s="11">
        <f t="shared" si="74"/>
        <v>3263.9285714285711</v>
      </c>
    </row>
    <row r="679" spans="1:34" ht="155.1" customHeight="1" x14ac:dyDescent="0.45">
      <c r="A679" s="3" t="s">
        <v>91</v>
      </c>
      <c r="B679" s="4" t="s">
        <v>80</v>
      </c>
      <c r="C679" s="3" t="s">
        <v>81</v>
      </c>
      <c r="D679" s="3" t="s">
        <v>100</v>
      </c>
      <c r="E679" s="3" t="s">
        <v>819</v>
      </c>
      <c r="F679" s="3" t="s">
        <v>1333</v>
      </c>
      <c r="G679" s="3" t="s">
        <v>820</v>
      </c>
      <c r="H679" s="3" t="s">
        <v>120</v>
      </c>
      <c r="I679" s="5" t="s">
        <v>29</v>
      </c>
      <c r="J679" s="3"/>
      <c r="K679" s="3"/>
      <c r="L679" s="3">
        <v>1</v>
      </c>
      <c r="M679" s="3"/>
      <c r="N679" s="3">
        <v>1</v>
      </c>
      <c r="O679" s="3"/>
      <c r="P679" s="3"/>
      <c r="Q679" s="3"/>
      <c r="R679" s="3">
        <v>1</v>
      </c>
      <c r="S679" s="3"/>
      <c r="T679" s="3"/>
      <c r="U679" s="3"/>
      <c r="V679" s="3"/>
      <c r="W679" s="3"/>
      <c r="X679" s="3"/>
      <c r="Y679" s="3">
        <f t="shared" si="70"/>
        <v>3</v>
      </c>
      <c r="Z679" s="7">
        <v>160</v>
      </c>
      <c r="AA679" s="7">
        <f t="shared" si="71"/>
        <v>480</v>
      </c>
      <c r="AB679" s="3"/>
      <c r="AC679" s="7">
        <v>400</v>
      </c>
      <c r="AD679" s="7">
        <f t="shared" si="72"/>
        <v>1200</v>
      </c>
      <c r="AE679" s="7">
        <f t="shared" si="75"/>
        <v>104</v>
      </c>
      <c r="AF679" s="7">
        <f t="shared" si="73"/>
        <v>312</v>
      </c>
      <c r="AG679" s="11">
        <f t="shared" si="76"/>
        <v>92.857142857142847</v>
      </c>
      <c r="AH679" s="11">
        <f t="shared" si="74"/>
        <v>278.57142857142856</v>
      </c>
    </row>
    <row r="680" spans="1:34" ht="155.1" customHeight="1" x14ac:dyDescent="0.45">
      <c r="A680" s="3" t="s">
        <v>91</v>
      </c>
      <c r="B680" s="4" t="s">
        <v>80</v>
      </c>
      <c r="C680" s="3" t="s">
        <v>116</v>
      </c>
      <c r="D680" s="3" t="s">
        <v>107</v>
      </c>
      <c r="E680" s="3" t="s">
        <v>1334</v>
      </c>
      <c r="F680" s="3" t="s">
        <v>1335</v>
      </c>
      <c r="G680" s="3" t="s">
        <v>1336</v>
      </c>
      <c r="H680" s="3" t="s">
        <v>142</v>
      </c>
      <c r="I680" s="5" t="s">
        <v>29</v>
      </c>
      <c r="J680" s="3"/>
      <c r="K680" s="3"/>
      <c r="L680" s="3">
        <v>2</v>
      </c>
      <c r="M680" s="3"/>
      <c r="N680" s="3">
        <v>1</v>
      </c>
      <c r="O680" s="3"/>
      <c r="P680" s="3">
        <v>1</v>
      </c>
      <c r="Q680" s="3"/>
      <c r="R680" s="3">
        <v>1</v>
      </c>
      <c r="S680" s="3"/>
      <c r="T680" s="3">
        <v>2</v>
      </c>
      <c r="U680" s="3"/>
      <c r="V680" s="3">
        <v>2</v>
      </c>
      <c r="W680" s="3"/>
      <c r="X680" s="3">
        <v>2</v>
      </c>
      <c r="Y680" s="3">
        <f t="shared" si="70"/>
        <v>11</v>
      </c>
      <c r="Z680" s="7">
        <v>108</v>
      </c>
      <c r="AA680" s="7">
        <f t="shared" si="71"/>
        <v>1188</v>
      </c>
      <c r="AB680" s="3"/>
      <c r="AC680" s="7">
        <v>270</v>
      </c>
      <c r="AD680" s="7">
        <f t="shared" si="72"/>
        <v>2970</v>
      </c>
      <c r="AE680" s="7">
        <f t="shared" si="75"/>
        <v>70.2</v>
      </c>
      <c r="AF680" s="7">
        <f t="shared" si="73"/>
        <v>772.2</v>
      </c>
      <c r="AG680" s="11">
        <f t="shared" si="76"/>
        <v>62.678571428571423</v>
      </c>
      <c r="AH680" s="11">
        <f t="shared" si="74"/>
        <v>689.46428571428567</v>
      </c>
    </row>
    <row r="681" spans="1:34" ht="155.1" customHeight="1" x14ac:dyDescent="0.45">
      <c r="A681" s="3" t="s">
        <v>91</v>
      </c>
      <c r="B681" s="4" t="s">
        <v>80</v>
      </c>
      <c r="C681" s="3" t="s">
        <v>123</v>
      </c>
      <c r="D681" s="3" t="s">
        <v>100</v>
      </c>
      <c r="E681" s="3" t="s">
        <v>1337</v>
      </c>
      <c r="F681" s="3" t="s">
        <v>1338</v>
      </c>
      <c r="G681" s="3" t="s">
        <v>1339</v>
      </c>
      <c r="H681" s="3" t="s">
        <v>142</v>
      </c>
      <c r="I681" s="5" t="s">
        <v>29</v>
      </c>
      <c r="J681" s="3"/>
      <c r="K681" s="3"/>
      <c r="L681" s="3"/>
      <c r="M681" s="3"/>
      <c r="N681" s="3"/>
      <c r="O681" s="3"/>
      <c r="P681" s="3">
        <v>3</v>
      </c>
      <c r="Q681" s="3"/>
      <c r="R681" s="3">
        <v>2</v>
      </c>
      <c r="S681" s="3"/>
      <c r="T681" s="3">
        <v>1</v>
      </c>
      <c r="U681" s="3"/>
      <c r="V681" s="3">
        <v>2</v>
      </c>
      <c r="W681" s="3"/>
      <c r="X681" s="3"/>
      <c r="Y681" s="3">
        <f t="shared" si="70"/>
        <v>8</v>
      </c>
      <c r="Z681" s="7">
        <v>140</v>
      </c>
      <c r="AA681" s="7">
        <f t="shared" si="71"/>
        <v>1120</v>
      </c>
      <c r="AB681" s="3"/>
      <c r="AC681" s="7">
        <v>350</v>
      </c>
      <c r="AD681" s="7">
        <f t="shared" si="72"/>
        <v>2800</v>
      </c>
      <c r="AE681" s="7">
        <f t="shared" si="75"/>
        <v>91</v>
      </c>
      <c r="AF681" s="7">
        <f t="shared" si="73"/>
        <v>728</v>
      </c>
      <c r="AG681" s="11">
        <f t="shared" si="76"/>
        <v>81.249999999999986</v>
      </c>
      <c r="AH681" s="11">
        <f t="shared" si="74"/>
        <v>649.99999999999989</v>
      </c>
    </row>
    <row r="682" spans="1:34" ht="155.1" customHeight="1" x14ac:dyDescent="0.45">
      <c r="A682" s="3" t="s">
        <v>91</v>
      </c>
      <c r="B682" s="4" t="s">
        <v>80</v>
      </c>
      <c r="C682" s="3" t="s">
        <v>106</v>
      </c>
      <c r="D682" s="3" t="s">
        <v>100</v>
      </c>
      <c r="E682" s="3" t="s">
        <v>1340</v>
      </c>
      <c r="F682" s="3" t="s">
        <v>1338</v>
      </c>
      <c r="G682" s="3" t="s">
        <v>1341</v>
      </c>
      <c r="H682" s="3" t="s">
        <v>142</v>
      </c>
      <c r="I682" s="5" t="s">
        <v>29</v>
      </c>
      <c r="J682" s="3"/>
      <c r="K682" s="3"/>
      <c r="L682" s="3"/>
      <c r="M682" s="3"/>
      <c r="N682" s="3"/>
      <c r="O682" s="3"/>
      <c r="P682" s="3">
        <v>3</v>
      </c>
      <c r="Q682" s="3"/>
      <c r="R682" s="3">
        <v>1</v>
      </c>
      <c r="S682" s="3"/>
      <c r="T682" s="3">
        <v>1</v>
      </c>
      <c r="U682" s="3"/>
      <c r="V682" s="3">
        <v>3</v>
      </c>
      <c r="W682" s="3"/>
      <c r="X682" s="3">
        <v>1</v>
      </c>
      <c r="Y682" s="3">
        <f t="shared" si="70"/>
        <v>9</v>
      </c>
      <c r="Z682" s="7">
        <v>228</v>
      </c>
      <c r="AA682" s="7">
        <f t="shared" si="71"/>
        <v>2052</v>
      </c>
      <c r="AB682" s="3"/>
      <c r="AC682" s="7">
        <v>570</v>
      </c>
      <c r="AD682" s="7">
        <f t="shared" si="72"/>
        <v>5130</v>
      </c>
      <c r="AE682" s="7">
        <f t="shared" si="75"/>
        <v>148.20000000000002</v>
      </c>
      <c r="AF682" s="7">
        <f t="shared" si="73"/>
        <v>1333.8000000000002</v>
      </c>
      <c r="AG682" s="11">
        <f t="shared" si="76"/>
        <v>132.32142857142858</v>
      </c>
      <c r="AH682" s="11">
        <f t="shared" si="74"/>
        <v>1190.8928571428573</v>
      </c>
    </row>
    <row r="683" spans="1:34" ht="155.1" customHeight="1" x14ac:dyDescent="0.45">
      <c r="A683" s="3" t="s">
        <v>91</v>
      </c>
      <c r="B683" s="4" t="s">
        <v>80</v>
      </c>
      <c r="C683" s="3" t="s">
        <v>123</v>
      </c>
      <c r="D683" s="3" t="s">
        <v>100</v>
      </c>
      <c r="E683" s="3" t="s">
        <v>1342</v>
      </c>
      <c r="F683" s="3" t="s">
        <v>1338</v>
      </c>
      <c r="G683" s="3" t="s">
        <v>1343</v>
      </c>
      <c r="H683" s="3" t="s">
        <v>142</v>
      </c>
      <c r="I683" s="5" t="s">
        <v>29</v>
      </c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>
        <v>3</v>
      </c>
      <c r="W683" s="3"/>
      <c r="X683" s="3"/>
      <c r="Y683" s="3">
        <f t="shared" si="70"/>
        <v>3</v>
      </c>
      <c r="Z683" s="7">
        <v>140</v>
      </c>
      <c r="AA683" s="7">
        <f t="shared" si="71"/>
        <v>420</v>
      </c>
      <c r="AB683" s="3"/>
      <c r="AC683" s="7">
        <v>350</v>
      </c>
      <c r="AD683" s="7">
        <f t="shared" si="72"/>
        <v>1050</v>
      </c>
      <c r="AE683" s="7">
        <f t="shared" si="75"/>
        <v>91</v>
      </c>
      <c r="AF683" s="7">
        <f t="shared" si="73"/>
        <v>273</v>
      </c>
      <c r="AG683" s="11">
        <f t="shared" si="76"/>
        <v>81.249999999999986</v>
      </c>
      <c r="AH683" s="11">
        <f t="shared" si="74"/>
        <v>243.74999999999994</v>
      </c>
    </row>
    <row r="684" spans="1:34" ht="155.1" customHeight="1" x14ac:dyDescent="0.45">
      <c r="A684" s="3" t="s">
        <v>91</v>
      </c>
      <c r="B684" s="4" t="s">
        <v>80</v>
      </c>
      <c r="C684" s="3" t="s">
        <v>123</v>
      </c>
      <c r="D684" s="3" t="s">
        <v>100</v>
      </c>
      <c r="E684" s="3" t="s">
        <v>1344</v>
      </c>
      <c r="F684" s="3" t="s">
        <v>335</v>
      </c>
      <c r="G684" s="3" t="s">
        <v>1345</v>
      </c>
      <c r="H684" s="3" t="s">
        <v>337</v>
      </c>
      <c r="I684" s="5" t="s">
        <v>29</v>
      </c>
      <c r="J684" s="3"/>
      <c r="K684" s="3"/>
      <c r="L684" s="3"/>
      <c r="M684" s="3"/>
      <c r="N684" s="3"/>
      <c r="O684" s="3"/>
      <c r="P684" s="3">
        <v>1</v>
      </c>
      <c r="Q684" s="3"/>
      <c r="R684" s="3">
        <v>4</v>
      </c>
      <c r="S684" s="3"/>
      <c r="T684" s="3">
        <v>1</v>
      </c>
      <c r="U684" s="3"/>
      <c r="V684" s="3">
        <v>1</v>
      </c>
      <c r="W684" s="3"/>
      <c r="X684" s="3">
        <v>1</v>
      </c>
      <c r="Y684" s="3">
        <f t="shared" si="70"/>
        <v>8</v>
      </c>
      <c r="Z684" s="7">
        <v>84</v>
      </c>
      <c r="AA684" s="7">
        <f t="shared" si="71"/>
        <v>672</v>
      </c>
      <c r="AB684" s="3"/>
      <c r="AC684" s="7">
        <v>210</v>
      </c>
      <c r="AD684" s="7">
        <f t="shared" si="72"/>
        <v>1680</v>
      </c>
      <c r="AE684" s="7">
        <f t="shared" si="75"/>
        <v>54.6</v>
      </c>
      <c r="AF684" s="7">
        <f t="shared" si="73"/>
        <v>436.8</v>
      </c>
      <c r="AG684" s="11">
        <f t="shared" si="76"/>
        <v>48.75</v>
      </c>
      <c r="AH684" s="11">
        <f t="shared" si="74"/>
        <v>390</v>
      </c>
    </row>
    <row r="685" spans="1:34" ht="155.1" customHeight="1" x14ac:dyDescent="0.45">
      <c r="A685" s="3" t="s">
        <v>91</v>
      </c>
      <c r="B685" s="4" t="s">
        <v>80</v>
      </c>
      <c r="C685" s="3" t="s">
        <v>112</v>
      </c>
      <c r="D685" s="3" t="s">
        <v>100</v>
      </c>
      <c r="E685" s="3" t="s">
        <v>1346</v>
      </c>
      <c r="F685" s="3" t="s">
        <v>1030</v>
      </c>
      <c r="G685" s="3" t="s">
        <v>1347</v>
      </c>
      <c r="H685" s="3" t="s">
        <v>142</v>
      </c>
      <c r="I685" s="5" t="s">
        <v>29</v>
      </c>
      <c r="J685" s="3"/>
      <c r="K685" s="3"/>
      <c r="L685" s="3">
        <v>2</v>
      </c>
      <c r="M685" s="3"/>
      <c r="N685" s="3">
        <v>1</v>
      </c>
      <c r="O685" s="3"/>
      <c r="P685" s="3">
        <v>2</v>
      </c>
      <c r="Q685" s="3"/>
      <c r="R685" s="3"/>
      <c r="S685" s="3"/>
      <c r="T685" s="3">
        <v>1</v>
      </c>
      <c r="U685" s="3"/>
      <c r="V685" s="3">
        <v>2</v>
      </c>
      <c r="W685" s="3"/>
      <c r="X685" s="3"/>
      <c r="Y685" s="3">
        <f t="shared" si="70"/>
        <v>8</v>
      </c>
      <c r="Z685" s="7">
        <v>96</v>
      </c>
      <c r="AA685" s="7">
        <f t="shared" si="71"/>
        <v>768</v>
      </c>
      <c r="AB685" s="3"/>
      <c r="AC685" s="7">
        <v>240</v>
      </c>
      <c r="AD685" s="7">
        <f t="shared" si="72"/>
        <v>1920</v>
      </c>
      <c r="AE685" s="7">
        <f t="shared" si="75"/>
        <v>62.400000000000006</v>
      </c>
      <c r="AF685" s="7">
        <f t="shared" si="73"/>
        <v>499.20000000000005</v>
      </c>
      <c r="AG685" s="11">
        <f t="shared" si="76"/>
        <v>55.714285714285715</v>
      </c>
      <c r="AH685" s="11">
        <f t="shared" si="74"/>
        <v>445.71428571428572</v>
      </c>
    </row>
    <row r="686" spans="1:34" ht="155.1" customHeight="1" x14ac:dyDescent="0.45">
      <c r="A686" s="3" t="s">
        <v>91</v>
      </c>
      <c r="B686" s="4" t="s">
        <v>80</v>
      </c>
      <c r="C686" s="3" t="s">
        <v>123</v>
      </c>
      <c r="D686" s="3" t="s">
        <v>82</v>
      </c>
      <c r="E686" s="3" t="s">
        <v>1348</v>
      </c>
      <c r="F686" s="3" t="s">
        <v>999</v>
      </c>
      <c r="G686" s="3" t="s">
        <v>1349</v>
      </c>
      <c r="H686" s="3" t="s">
        <v>99</v>
      </c>
      <c r="I686" s="5" t="s">
        <v>29</v>
      </c>
      <c r="J686" s="3"/>
      <c r="K686" s="3"/>
      <c r="L686" s="3"/>
      <c r="M686" s="3"/>
      <c r="N686" s="3"/>
      <c r="O686" s="3"/>
      <c r="P686" s="3">
        <v>3</v>
      </c>
      <c r="Q686" s="3"/>
      <c r="R686" s="3"/>
      <c r="S686" s="3"/>
      <c r="T686" s="3"/>
      <c r="U686" s="3"/>
      <c r="V686" s="3"/>
      <c r="W686" s="3"/>
      <c r="X686" s="3"/>
      <c r="Y686" s="3">
        <f t="shared" si="70"/>
        <v>3</v>
      </c>
      <c r="Z686" s="7">
        <v>108</v>
      </c>
      <c r="AA686" s="7">
        <f t="shared" si="71"/>
        <v>324</v>
      </c>
      <c r="AB686" s="3"/>
      <c r="AC686" s="7">
        <v>270</v>
      </c>
      <c r="AD686" s="7">
        <f t="shared" si="72"/>
        <v>810</v>
      </c>
      <c r="AE686" s="7">
        <f t="shared" si="75"/>
        <v>70.2</v>
      </c>
      <c r="AF686" s="7">
        <f t="shared" si="73"/>
        <v>210.60000000000002</v>
      </c>
      <c r="AG686" s="11">
        <f t="shared" si="76"/>
        <v>62.678571428571423</v>
      </c>
      <c r="AH686" s="11">
        <f t="shared" si="74"/>
        <v>188.03571428571428</v>
      </c>
    </row>
    <row r="687" spans="1:34" ht="155.1" customHeight="1" x14ac:dyDescent="0.45">
      <c r="A687" s="3" t="s">
        <v>91</v>
      </c>
      <c r="B687" s="4" t="s">
        <v>80</v>
      </c>
      <c r="C687" s="3" t="s">
        <v>163</v>
      </c>
      <c r="D687" s="3" t="s">
        <v>107</v>
      </c>
      <c r="E687" s="3" t="s">
        <v>1350</v>
      </c>
      <c r="F687" s="3" t="s">
        <v>600</v>
      </c>
      <c r="G687" s="3" t="s">
        <v>1351</v>
      </c>
      <c r="H687" s="3" t="s">
        <v>142</v>
      </c>
      <c r="I687" s="5" t="s">
        <v>29</v>
      </c>
      <c r="J687" s="3"/>
      <c r="K687" s="3"/>
      <c r="L687" s="3"/>
      <c r="M687" s="3"/>
      <c r="N687" s="3">
        <v>3</v>
      </c>
      <c r="O687" s="3"/>
      <c r="P687" s="3">
        <v>1</v>
      </c>
      <c r="Q687" s="3"/>
      <c r="R687" s="3"/>
      <c r="S687" s="3"/>
      <c r="T687" s="3"/>
      <c r="U687" s="3"/>
      <c r="V687" s="3">
        <v>1</v>
      </c>
      <c r="W687" s="3"/>
      <c r="X687" s="3">
        <v>1</v>
      </c>
      <c r="Y687" s="3">
        <f t="shared" si="70"/>
        <v>6</v>
      </c>
      <c r="Z687" s="7">
        <v>52</v>
      </c>
      <c r="AA687" s="7">
        <f t="shared" si="71"/>
        <v>312</v>
      </c>
      <c r="AB687" s="3"/>
      <c r="AC687" s="7">
        <v>130</v>
      </c>
      <c r="AD687" s="7">
        <f t="shared" si="72"/>
        <v>780</v>
      </c>
      <c r="AE687" s="7">
        <f t="shared" si="75"/>
        <v>33.800000000000004</v>
      </c>
      <c r="AF687" s="7">
        <f t="shared" si="73"/>
        <v>202.8</v>
      </c>
      <c r="AG687" s="11">
        <f t="shared" si="76"/>
        <v>30.178571428571431</v>
      </c>
      <c r="AH687" s="11">
        <f t="shared" si="74"/>
        <v>181.07142857142858</v>
      </c>
    </row>
    <row r="688" spans="1:34" ht="155.1" customHeight="1" x14ac:dyDescent="0.45">
      <c r="A688" s="3" t="s">
        <v>91</v>
      </c>
      <c r="B688" s="4" t="s">
        <v>80</v>
      </c>
      <c r="C688" s="3" t="s">
        <v>129</v>
      </c>
      <c r="D688" s="3" t="s">
        <v>100</v>
      </c>
      <c r="E688" s="3" t="s">
        <v>1352</v>
      </c>
      <c r="F688" s="3" t="s">
        <v>357</v>
      </c>
      <c r="G688" s="3" t="s">
        <v>1353</v>
      </c>
      <c r="H688" s="3" t="s">
        <v>133</v>
      </c>
      <c r="I688" s="5" t="s">
        <v>29</v>
      </c>
      <c r="J688" s="3"/>
      <c r="K688" s="3"/>
      <c r="L688" s="3">
        <v>2</v>
      </c>
      <c r="M688" s="3"/>
      <c r="N688" s="3">
        <v>1</v>
      </c>
      <c r="O688" s="3"/>
      <c r="P688" s="3">
        <v>2</v>
      </c>
      <c r="Q688" s="3"/>
      <c r="R688" s="3">
        <v>3</v>
      </c>
      <c r="S688" s="3"/>
      <c r="T688" s="3">
        <v>6</v>
      </c>
      <c r="U688" s="3"/>
      <c r="V688" s="3">
        <v>2</v>
      </c>
      <c r="W688" s="3"/>
      <c r="X688" s="3">
        <v>7</v>
      </c>
      <c r="Y688" s="3">
        <f t="shared" si="70"/>
        <v>23</v>
      </c>
      <c r="Z688" s="7">
        <v>48</v>
      </c>
      <c r="AA688" s="7">
        <f t="shared" si="71"/>
        <v>1104</v>
      </c>
      <c r="AB688" s="3"/>
      <c r="AC688" s="7">
        <v>120</v>
      </c>
      <c r="AD688" s="7">
        <f t="shared" si="72"/>
        <v>2760</v>
      </c>
      <c r="AE688" s="7">
        <f t="shared" si="75"/>
        <v>31.200000000000003</v>
      </c>
      <c r="AF688" s="7">
        <f t="shared" si="73"/>
        <v>717.6</v>
      </c>
      <c r="AG688" s="11">
        <f t="shared" si="76"/>
        <v>27.857142857142858</v>
      </c>
      <c r="AH688" s="11">
        <f t="shared" si="74"/>
        <v>640.71428571428578</v>
      </c>
    </row>
    <row r="689" spans="1:34" ht="155.1" customHeight="1" x14ac:dyDescent="0.45">
      <c r="A689" s="3" t="s">
        <v>91</v>
      </c>
      <c r="B689" s="4" t="s">
        <v>80</v>
      </c>
      <c r="C689" s="3" t="s">
        <v>129</v>
      </c>
      <c r="D689" s="3" t="s">
        <v>100</v>
      </c>
      <c r="E689" s="3" t="s">
        <v>1352</v>
      </c>
      <c r="F689" s="3" t="s">
        <v>357</v>
      </c>
      <c r="G689" s="3" t="s">
        <v>1353</v>
      </c>
      <c r="H689" s="3" t="s">
        <v>99</v>
      </c>
      <c r="I689" s="5" t="s">
        <v>29</v>
      </c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>
        <v>2</v>
      </c>
      <c r="W689" s="3"/>
      <c r="X689" s="3">
        <v>1</v>
      </c>
      <c r="Y689" s="3">
        <f t="shared" si="70"/>
        <v>3</v>
      </c>
      <c r="Z689" s="7">
        <v>48</v>
      </c>
      <c r="AA689" s="7">
        <f t="shared" si="71"/>
        <v>144</v>
      </c>
      <c r="AB689" s="3"/>
      <c r="AC689" s="7">
        <v>120</v>
      </c>
      <c r="AD689" s="7">
        <f t="shared" si="72"/>
        <v>360</v>
      </c>
      <c r="AE689" s="7">
        <f t="shared" si="75"/>
        <v>31.200000000000003</v>
      </c>
      <c r="AF689" s="7">
        <f t="shared" si="73"/>
        <v>93.600000000000009</v>
      </c>
      <c r="AG689" s="11">
        <f t="shared" si="76"/>
        <v>27.857142857142858</v>
      </c>
      <c r="AH689" s="11">
        <f t="shared" si="74"/>
        <v>83.571428571428569</v>
      </c>
    </row>
    <row r="690" spans="1:34" ht="155.1" customHeight="1" x14ac:dyDescent="0.45">
      <c r="A690" s="3" t="s">
        <v>91</v>
      </c>
      <c r="B690" s="4" t="s">
        <v>80</v>
      </c>
      <c r="C690" s="3" t="s">
        <v>112</v>
      </c>
      <c r="D690" s="3" t="s">
        <v>100</v>
      </c>
      <c r="E690" s="3" t="s">
        <v>1354</v>
      </c>
      <c r="F690" s="3" t="s">
        <v>102</v>
      </c>
      <c r="G690" s="3" t="s">
        <v>1355</v>
      </c>
      <c r="H690" s="3" t="s">
        <v>133</v>
      </c>
      <c r="I690" s="5" t="s">
        <v>29</v>
      </c>
      <c r="J690" s="3"/>
      <c r="K690" s="3"/>
      <c r="L690" s="3">
        <v>6</v>
      </c>
      <c r="M690" s="3"/>
      <c r="N690" s="3">
        <v>7</v>
      </c>
      <c r="O690" s="3"/>
      <c r="P690" s="3">
        <v>21</v>
      </c>
      <c r="Q690" s="3"/>
      <c r="R690" s="3">
        <v>7</v>
      </c>
      <c r="S690" s="3"/>
      <c r="T690" s="3">
        <v>18</v>
      </c>
      <c r="U690" s="3"/>
      <c r="V690" s="3">
        <v>33</v>
      </c>
      <c r="W690" s="3"/>
      <c r="X690" s="3">
        <v>33</v>
      </c>
      <c r="Y690" s="3">
        <f t="shared" si="70"/>
        <v>125</v>
      </c>
      <c r="Z690" s="7">
        <v>80</v>
      </c>
      <c r="AA690" s="7">
        <f t="shared" si="71"/>
        <v>10000</v>
      </c>
      <c r="AB690" s="3"/>
      <c r="AC690" s="7">
        <v>200</v>
      </c>
      <c r="AD690" s="7">
        <f t="shared" si="72"/>
        <v>25000</v>
      </c>
      <c r="AE690" s="7">
        <f t="shared" si="75"/>
        <v>52</v>
      </c>
      <c r="AF690" s="7">
        <f t="shared" si="73"/>
        <v>6500</v>
      </c>
      <c r="AG690" s="11">
        <f t="shared" si="76"/>
        <v>46.428571428571423</v>
      </c>
      <c r="AH690" s="11">
        <f t="shared" si="74"/>
        <v>5803.5714285714275</v>
      </c>
    </row>
    <row r="691" spans="1:34" ht="31.5" x14ac:dyDescent="0.45">
      <c r="A691" s="3" t="s">
        <v>91</v>
      </c>
      <c r="B691" s="4" t="s">
        <v>80</v>
      </c>
      <c r="C691" s="3" t="s">
        <v>112</v>
      </c>
      <c r="D691" s="3" t="s">
        <v>100</v>
      </c>
      <c r="E691" s="3" t="s">
        <v>1354</v>
      </c>
      <c r="F691" s="3" t="s">
        <v>102</v>
      </c>
      <c r="G691" s="3" t="s">
        <v>1355</v>
      </c>
      <c r="H691" s="3" t="s">
        <v>99</v>
      </c>
      <c r="I691" s="5" t="s">
        <v>29</v>
      </c>
      <c r="J691" s="3"/>
      <c r="K691" s="3"/>
      <c r="L691" s="3"/>
      <c r="M691" s="3"/>
      <c r="N691" s="3">
        <v>1</v>
      </c>
      <c r="O691" s="3"/>
      <c r="P691" s="3">
        <v>1</v>
      </c>
      <c r="Q691" s="3"/>
      <c r="R691" s="3"/>
      <c r="S691" s="3"/>
      <c r="T691" s="3">
        <v>3</v>
      </c>
      <c r="U691" s="3"/>
      <c r="V691" s="3"/>
      <c r="W691" s="3"/>
      <c r="X691" s="3"/>
      <c r="Y691" s="3">
        <f t="shared" si="70"/>
        <v>5</v>
      </c>
      <c r="Z691" s="7">
        <v>80</v>
      </c>
      <c r="AA691" s="7">
        <f t="shared" si="71"/>
        <v>400</v>
      </c>
      <c r="AB691" s="3"/>
      <c r="AC691" s="7">
        <v>200</v>
      </c>
      <c r="AD691" s="7">
        <f t="shared" si="72"/>
        <v>1000</v>
      </c>
      <c r="AE691" s="7">
        <f t="shared" si="75"/>
        <v>52</v>
      </c>
      <c r="AF691" s="7">
        <f t="shared" si="73"/>
        <v>260</v>
      </c>
      <c r="AG691" s="11">
        <f t="shared" si="76"/>
        <v>46.428571428571423</v>
      </c>
      <c r="AH691" s="11">
        <f t="shared" si="74"/>
        <v>232.14285714285711</v>
      </c>
    </row>
    <row r="692" spans="1:34" ht="155.1" customHeight="1" x14ac:dyDescent="0.45">
      <c r="A692" s="3" t="s">
        <v>91</v>
      </c>
      <c r="B692" s="4" t="s">
        <v>80</v>
      </c>
      <c r="C692" s="3" t="s">
        <v>88</v>
      </c>
      <c r="D692" s="3" t="s">
        <v>100</v>
      </c>
      <c r="E692" s="3" t="s">
        <v>1356</v>
      </c>
      <c r="F692" s="3" t="s">
        <v>1036</v>
      </c>
      <c r="G692" s="3" t="s">
        <v>1357</v>
      </c>
      <c r="H692" s="3" t="s">
        <v>133</v>
      </c>
      <c r="I692" s="5" t="s">
        <v>29</v>
      </c>
      <c r="J692" s="3"/>
      <c r="K692" s="3"/>
      <c r="L692" s="3"/>
      <c r="M692" s="3"/>
      <c r="N692" s="3">
        <v>1</v>
      </c>
      <c r="O692" s="3"/>
      <c r="P692" s="3">
        <v>1</v>
      </c>
      <c r="Q692" s="3"/>
      <c r="R692" s="3">
        <v>1</v>
      </c>
      <c r="S692" s="3"/>
      <c r="T692" s="3">
        <v>3</v>
      </c>
      <c r="U692" s="3"/>
      <c r="V692" s="3"/>
      <c r="W692" s="3"/>
      <c r="X692" s="3">
        <v>1</v>
      </c>
      <c r="Y692" s="3">
        <f t="shared" si="70"/>
        <v>7</v>
      </c>
      <c r="Z692" s="7">
        <v>52</v>
      </c>
      <c r="AA692" s="7">
        <f t="shared" si="71"/>
        <v>364</v>
      </c>
      <c r="AB692" s="3"/>
      <c r="AC692" s="7">
        <v>130</v>
      </c>
      <c r="AD692" s="7">
        <f t="shared" si="72"/>
        <v>910</v>
      </c>
      <c r="AE692" s="7">
        <f t="shared" si="75"/>
        <v>33.800000000000004</v>
      </c>
      <c r="AF692" s="7">
        <f t="shared" si="73"/>
        <v>236.60000000000002</v>
      </c>
      <c r="AG692" s="11">
        <f t="shared" si="76"/>
        <v>30.178571428571431</v>
      </c>
      <c r="AH692" s="11">
        <f t="shared" si="74"/>
        <v>211.25</v>
      </c>
    </row>
    <row r="693" spans="1:34" ht="155.1" customHeight="1" x14ac:dyDescent="0.45">
      <c r="A693" s="3" t="s">
        <v>91</v>
      </c>
      <c r="B693" s="4" t="s">
        <v>80</v>
      </c>
      <c r="C693" s="3" t="s">
        <v>88</v>
      </c>
      <c r="D693" s="3" t="s">
        <v>100</v>
      </c>
      <c r="E693" s="3" t="s">
        <v>1356</v>
      </c>
      <c r="F693" s="3" t="s">
        <v>1036</v>
      </c>
      <c r="G693" s="3" t="s">
        <v>1357</v>
      </c>
      <c r="H693" s="3" t="s">
        <v>105</v>
      </c>
      <c r="I693" s="5" t="s">
        <v>29</v>
      </c>
      <c r="J693" s="3"/>
      <c r="K693" s="3"/>
      <c r="L693" s="3"/>
      <c r="M693" s="3"/>
      <c r="N693" s="3">
        <v>1</v>
      </c>
      <c r="O693" s="3"/>
      <c r="P693" s="3"/>
      <c r="Q693" s="3"/>
      <c r="R693" s="3">
        <v>4</v>
      </c>
      <c r="S693" s="3"/>
      <c r="T693" s="3">
        <v>2</v>
      </c>
      <c r="U693" s="3"/>
      <c r="V693" s="3">
        <v>4</v>
      </c>
      <c r="W693" s="3"/>
      <c r="X693" s="3">
        <v>1</v>
      </c>
      <c r="Y693" s="3">
        <f t="shared" si="70"/>
        <v>12</v>
      </c>
      <c r="Z693" s="7">
        <v>52</v>
      </c>
      <c r="AA693" s="7">
        <f t="shared" si="71"/>
        <v>624</v>
      </c>
      <c r="AB693" s="3"/>
      <c r="AC693" s="7">
        <v>130</v>
      </c>
      <c r="AD693" s="7">
        <f t="shared" si="72"/>
        <v>1560</v>
      </c>
      <c r="AE693" s="7">
        <f t="shared" si="75"/>
        <v>33.800000000000004</v>
      </c>
      <c r="AF693" s="7">
        <f t="shared" si="73"/>
        <v>405.6</v>
      </c>
      <c r="AG693" s="11">
        <f t="shared" si="76"/>
        <v>30.178571428571431</v>
      </c>
      <c r="AH693" s="11">
        <f t="shared" si="74"/>
        <v>362.14285714285717</v>
      </c>
    </row>
    <row r="694" spans="1:34" ht="155.1" customHeight="1" x14ac:dyDescent="0.45">
      <c r="A694" s="3" t="s">
        <v>91</v>
      </c>
      <c r="B694" s="4" t="s">
        <v>80</v>
      </c>
      <c r="C694" s="3" t="s">
        <v>129</v>
      </c>
      <c r="D694" s="3" t="s">
        <v>100</v>
      </c>
      <c r="E694" s="3" t="s">
        <v>1358</v>
      </c>
      <c r="F694" s="3" t="s">
        <v>354</v>
      </c>
      <c r="G694" s="3" t="s">
        <v>1359</v>
      </c>
      <c r="H694" s="3" t="s">
        <v>341</v>
      </c>
      <c r="I694" s="5" t="s">
        <v>29</v>
      </c>
      <c r="J694" s="3"/>
      <c r="K694" s="3"/>
      <c r="L694" s="3"/>
      <c r="M694" s="3"/>
      <c r="N694" s="3"/>
      <c r="O694" s="3"/>
      <c r="P694" s="3">
        <v>2</v>
      </c>
      <c r="Q694" s="3"/>
      <c r="R694" s="3"/>
      <c r="S694" s="3"/>
      <c r="T694" s="3">
        <v>2</v>
      </c>
      <c r="U694" s="3"/>
      <c r="V694" s="3">
        <v>1</v>
      </c>
      <c r="W694" s="3"/>
      <c r="X694" s="3">
        <v>2</v>
      </c>
      <c r="Y694" s="3">
        <f t="shared" si="70"/>
        <v>7</v>
      </c>
      <c r="Z694" s="7">
        <v>40</v>
      </c>
      <c r="AA694" s="7">
        <f t="shared" si="71"/>
        <v>280</v>
      </c>
      <c r="AB694" s="3"/>
      <c r="AC694" s="7">
        <v>100</v>
      </c>
      <c r="AD694" s="7">
        <f t="shared" si="72"/>
        <v>700</v>
      </c>
      <c r="AE694" s="7">
        <f t="shared" si="75"/>
        <v>26</v>
      </c>
      <c r="AF694" s="7">
        <f t="shared" si="73"/>
        <v>182</v>
      </c>
      <c r="AG694" s="11">
        <f t="shared" si="76"/>
        <v>23.214285714285712</v>
      </c>
      <c r="AH694" s="11">
        <f t="shared" si="74"/>
        <v>162.49999999999997</v>
      </c>
    </row>
    <row r="695" spans="1:34" ht="31.5" x14ac:dyDescent="0.45">
      <c r="A695" s="3" t="s">
        <v>91</v>
      </c>
      <c r="B695" s="4" t="s">
        <v>80</v>
      </c>
      <c r="C695" s="3" t="s">
        <v>129</v>
      </c>
      <c r="D695" s="3" t="s">
        <v>100</v>
      </c>
      <c r="E695" s="3" t="s">
        <v>1358</v>
      </c>
      <c r="F695" s="3" t="s">
        <v>354</v>
      </c>
      <c r="G695" s="3" t="s">
        <v>1359</v>
      </c>
      <c r="H695" s="3" t="s">
        <v>99</v>
      </c>
      <c r="I695" s="5" t="s">
        <v>29</v>
      </c>
      <c r="J695" s="3"/>
      <c r="K695" s="3"/>
      <c r="L695" s="3"/>
      <c r="M695" s="3"/>
      <c r="N695" s="3">
        <v>1</v>
      </c>
      <c r="O695" s="3"/>
      <c r="P695" s="3"/>
      <c r="Q695" s="3"/>
      <c r="R695" s="3"/>
      <c r="S695" s="3"/>
      <c r="T695" s="3">
        <v>2</v>
      </c>
      <c r="U695" s="3"/>
      <c r="V695" s="3"/>
      <c r="W695" s="3"/>
      <c r="X695" s="3">
        <v>1</v>
      </c>
      <c r="Y695" s="3">
        <f t="shared" si="70"/>
        <v>4</v>
      </c>
      <c r="Z695" s="7">
        <v>40</v>
      </c>
      <c r="AA695" s="7">
        <f t="shared" si="71"/>
        <v>160</v>
      </c>
      <c r="AB695" s="3"/>
      <c r="AC695" s="7">
        <v>100</v>
      </c>
      <c r="AD695" s="7">
        <f t="shared" si="72"/>
        <v>400</v>
      </c>
      <c r="AE695" s="7">
        <f t="shared" si="75"/>
        <v>26</v>
      </c>
      <c r="AF695" s="7">
        <f t="shared" si="73"/>
        <v>104</v>
      </c>
      <c r="AG695" s="11">
        <f t="shared" si="76"/>
        <v>23.214285714285712</v>
      </c>
      <c r="AH695" s="11">
        <f t="shared" si="74"/>
        <v>92.857142857142847</v>
      </c>
    </row>
    <row r="696" spans="1:34" ht="155.1" customHeight="1" x14ac:dyDescent="0.45">
      <c r="A696" s="3" t="s">
        <v>91</v>
      </c>
      <c r="B696" s="4" t="s">
        <v>80</v>
      </c>
      <c r="C696" s="3" t="s">
        <v>129</v>
      </c>
      <c r="D696" s="3" t="s">
        <v>107</v>
      </c>
      <c r="E696" s="3" t="s">
        <v>1360</v>
      </c>
      <c r="F696" s="3" t="s">
        <v>1361</v>
      </c>
      <c r="G696" s="3" t="s">
        <v>1362</v>
      </c>
      <c r="H696" s="3" t="s">
        <v>337</v>
      </c>
      <c r="I696" s="5" t="s">
        <v>29</v>
      </c>
      <c r="J696" s="3"/>
      <c r="K696" s="3"/>
      <c r="L696" s="3">
        <v>1</v>
      </c>
      <c r="M696" s="3"/>
      <c r="N696" s="3">
        <v>1</v>
      </c>
      <c r="O696" s="3"/>
      <c r="P696" s="3">
        <v>2</v>
      </c>
      <c r="Q696" s="3"/>
      <c r="R696" s="3"/>
      <c r="S696" s="3"/>
      <c r="T696" s="3">
        <v>1</v>
      </c>
      <c r="U696" s="3"/>
      <c r="V696" s="3"/>
      <c r="W696" s="3"/>
      <c r="X696" s="3"/>
      <c r="Y696" s="3">
        <f t="shared" si="70"/>
        <v>5</v>
      </c>
      <c r="Z696" s="7">
        <v>44</v>
      </c>
      <c r="AA696" s="7">
        <f t="shared" si="71"/>
        <v>220</v>
      </c>
      <c r="AB696" s="3"/>
      <c r="AC696" s="7">
        <v>110</v>
      </c>
      <c r="AD696" s="7">
        <f t="shared" si="72"/>
        <v>550</v>
      </c>
      <c r="AE696" s="7">
        <f t="shared" si="75"/>
        <v>28.6</v>
      </c>
      <c r="AF696" s="7">
        <f t="shared" si="73"/>
        <v>143</v>
      </c>
      <c r="AG696" s="11">
        <f t="shared" si="76"/>
        <v>25.535714285714285</v>
      </c>
      <c r="AH696" s="11">
        <f t="shared" si="74"/>
        <v>127.67857142857142</v>
      </c>
    </row>
    <row r="697" spans="1:34" ht="155.1" customHeight="1" x14ac:dyDescent="0.45">
      <c r="A697" s="3" t="s">
        <v>91</v>
      </c>
      <c r="B697" s="4" t="s">
        <v>80</v>
      </c>
      <c r="C697" s="3" t="s">
        <v>112</v>
      </c>
      <c r="D697" s="3" t="s">
        <v>107</v>
      </c>
      <c r="E697" s="3" t="s">
        <v>1363</v>
      </c>
      <c r="F697" s="3" t="s">
        <v>1364</v>
      </c>
      <c r="G697" s="3" t="s">
        <v>1365</v>
      </c>
      <c r="H697" s="3" t="s">
        <v>104</v>
      </c>
      <c r="I697" s="5" t="s">
        <v>29</v>
      </c>
      <c r="J697" s="3"/>
      <c r="K697" s="3"/>
      <c r="L697" s="3">
        <v>1</v>
      </c>
      <c r="M697" s="3"/>
      <c r="N697" s="3">
        <v>2</v>
      </c>
      <c r="O697" s="3"/>
      <c r="P697" s="3">
        <v>4</v>
      </c>
      <c r="Q697" s="3"/>
      <c r="R697" s="3">
        <v>2</v>
      </c>
      <c r="S697" s="3"/>
      <c r="T697" s="3">
        <v>1</v>
      </c>
      <c r="U697" s="3"/>
      <c r="V697" s="3">
        <v>2</v>
      </c>
      <c r="W697" s="3"/>
      <c r="X697" s="3">
        <v>2</v>
      </c>
      <c r="Y697" s="3">
        <f t="shared" si="70"/>
        <v>14</v>
      </c>
      <c r="Z697" s="7">
        <v>72</v>
      </c>
      <c r="AA697" s="7">
        <f t="shared" si="71"/>
        <v>1008</v>
      </c>
      <c r="AB697" s="3"/>
      <c r="AC697" s="7">
        <v>180</v>
      </c>
      <c r="AD697" s="7">
        <f t="shared" si="72"/>
        <v>2520</v>
      </c>
      <c r="AE697" s="7">
        <f t="shared" si="75"/>
        <v>46.800000000000004</v>
      </c>
      <c r="AF697" s="7">
        <f t="shared" si="73"/>
        <v>655.20000000000005</v>
      </c>
      <c r="AG697" s="11">
        <f t="shared" si="76"/>
        <v>41.785714285714285</v>
      </c>
      <c r="AH697" s="11">
        <f t="shared" si="74"/>
        <v>585</v>
      </c>
    </row>
    <row r="698" spans="1:34" ht="155.1" customHeight="1" x14ac:dyDescent="0.45">
      <c r="A698" s="3" t="s">
        <v>91</v>
      </c>
      <c r="B698" s="4" t="s">
        <v>80</v>
      </c>
      <c r="C698" s="3" t="s">
        <v>112</v>
      </c>
      <c r="D698" s="3" t="s">
        <v>100</v>
      </c>
      <c r="E698" s="3" t="s">
        <v>1366</v>
      </c>
      <c r="F698" s="3" t="s">
        <v>102</v>
      </c>
      <c r="G698" s="3" t="s">
        <v>1367</v>
      </c>
      <c r="H698" s="3" t="s">
        <v>133</v>
      </c>
      <c r="I698" s="5" t="s">
        <v>29</v>
      </c>
      <c r="J698" s="3"/>
      <c r="K698" s="3"/>
      <c r="L698" s="3"/>
      <c r="M698" s="3"/>
      <c r="N698" s="3"/>
      <c r="O698" s="3"/>
      <c r="P698" s="3">
        <v>2</v>
      </c>
      <c r="Q698" s="3"/>
      <c r="R698" s="3">
        <v>1</v>
      </c>
      <c r="S698" s="3"/>
      <c r="T698" s="3">
        <v>1</v>
      </c>
      <c r="U698" s="3"/>
      <c r="V698" s="3">
        <v>3</v>
      </c>
      <c r="W698" s="3"/>
      <c r="X698" s="3"/>
      <c r="Y698" s="3">
        <f t="shared" si="70"/>
        <v>7</v>
      </c>
      <c r="Z698" s="7">
        <v>68</v>
      </c>
      <c r="AA698" s="7">
        <f t="shared" si="71"/>
        <v>476</v>
      </c>
      <c r="AB698" s="3"/>
      <c r="AC698" s="7">
        <v>170</v>
      </c>
      <c r="AD698" s="7">
        <f t="shared" si="72"/>
        <v>1190</v>
      </c>
      <c r="AE698" s="7">
        <f t="shared" si="75"/>
        <v>44.2</v>
      </c>
      <c r="AF698" s="7">
        <f t="shared" si="73"/>
        <v>309.40000000000003</v>
      </c>
      <c r="AG698" s="11">
        <f t="shared" si="76"/>
        <v>39.464285714285715</v>
      </c>
      <c r="AH698" s="11">
        <f t="shared" si="74"/>
        <v>276.25</v>
      </c>
    </row>
    <row r="699" spans="1:34" ht="155.1" customHeight="1" x14ac:dyDescent="0.45">
      <c r="A699" s="3" t="s">
        <v>91</v>
      </c>
      <c r="B699" s="4" t="s">
        <v>80</v>
      </c>
      <c r="C699" s="3" t="s">
        <v>129</v>
      </c>
      <c r="D699" s="3" t="s">
        <v>100</v>
      </c>
      <c r="E699" s="3" t="s">
        <v>1368</v>
      </c>
      <c r="F699" s="3" t="s">
        <v>357</v>
      </c>
      <c r="G699" s="3" t="s">
        <v>1369</v>
      </c>
      <c r="H699" s="3" t="s">
        <v>133</v>
      </c>
      <c r="I699" s="5" t="s">
        <v>29</v>
      </c>
      <c r="J699" s="3"/>
      <c r="K699" s="3"/>
      <c r="L699" s="3">
        <v>2</v>
      </c>
      <c r="M699" s="3"/>
      <c r="N699" s="3">
        <v>1</v>
      </c>
      <c r="O699" s="3"/>
      <c r="P699" s="3">
        <v>2</v>
      </c>
      <c r="Q699" s="3"/>
      <c r="R699" s="3">
        <v>1</v>
      </c>
      <c r="S699" s="3"/>
      <c r="T699" s="3"/>
      <c r="U699" s="3"/>
      <c r="V699" s="3">
        <v>3</v>
      </c>
      <c r="W699" s="3"/>
      <c r="X699" s="3"/>
      <c r="Y699" s="3">
        <f t="shared" si="70"/>
        <v>9</v>
      </c>
      <c r="Z699" s="7">
        <v>44</v>
      </c>
      <c r="AA699" s="7">
        <f t="shared" si="71"/>
        <v>396</v>
      </c>
      <c r="AB699" s="3"/>
      <c r="AC699" s="7">
        <v>110</v>
      </c>
      <c r="AD699" s="7">
        <f t="shared" si="72"/>
        <v>990</v>
      </c>
      <c r="AE699" s="7">
        <f t="shared" si="75"/>
        <v>28.6</v>
      </c>
      <c r="AF699" s="7">
        <f t="shared" si="73"/>
        <v>257.40000000000003</v>
      </c>
      <c r="AG699" s="11">
        <f t="shared" si="76"/>
        <v>25.535714285714285</v>
      </c>
      <c r="AH699" s="11">
        <f t="shared" si="74"/>
        <v>229.82142857142856</v>
      </c>
    </row>
    <row r="700" spans="1:34" ht="155.1" customHeight="1" x14ac:dyDescent="0.45">
      <c r="A700" s="3" t="s">
        <v>91</v>
      </c>
      <c r="B700" s="4" t="s">
        <v>80</v>
      </c>
      <c r="C700" s="3" t="s">
        <v>129</v>
      </c>
      <c r="D700" s="3" t="s">
        <v>107</v>
      </c>
      <c r="E700" s="3" t="s">
        <v>1370</v>
      </c>
      <c r="F700" s="3" t="s">
        <v>1371</v>
      </c>
      <c r="G700" s="3" t="s">
        <v>1372</v>
      </c>
      <c r="H700" s="3" t="s">
        <v>133</v>
      </c>
      <c r="I700" s="5" t="s">
        <v>29</v>
      </c>
      <c r="J700" s="3"/>
      <c r="K700" s="3"/>
      <c r="L700" s="3">
        <v>3</v>
      </c>
      <c r="M700" s="3"/>
      <c r="N700" s="3"/>
      <c r="O700" s="3"/>
      <c r="P700" s="3">
        <v>2</v>
      </c>
      <c r="Q700" s="3"/>
      <c r="R700" s="3"/>
      <c r="S700" s="3"/>
      <c r="T700" s="3"/>
      <c r="U700" s="3"/>
      <c r="V700" s="3">
        <v>1</v>
      </c>
      <c r="W700" s="3"/>
      <c r="X700" s="3">
        <v>7</v>
      </c>
      <c r="Y700" s="3">
        <f t="shared" si="70"/>
        <v>13</v>
      </c>
      <c r="Z700" s="7">
        <v>40</v>
      </c>
      <c r="AA700" s="7">
        <f t="shared" si="71"/>
        <v>520</v>
      </c>
      <c r="AB700" s="3"/>
      <c r="AC700" s="7">
        <v>100</v>
      </c>
      <c r="AD700" s="7">
        <f t="shared" si="72"/>
        <v>1300</v>
      </c>
      <c r="AE700" s="7">
        <f t="shared" si="75"/>
        <v>26</v>
      </c>
      <c r="AF700" s="7">
        <f t="shared" si="73"/>
        <v>338</v>
      </c>
      <c r="AG700" s="11">
        <f t="shared" si="76"/>
        <v>23.214285714285712</v>
      </c>
      <c r="AH700" s="11">
        <f t="shared" si="74"/>
        <v>301.78571428571428</v>
      </c>
    </row>
    <row r="701" spans="1:34" ht="155.1" customHeight="1" x14ac:dyDescent="0.45">
      <c r="A701" s="3" t="s">
        <v>91</v>
      </c>
      <c r="B701" s="4" t="s">
        <v>80</v>
      </c>
      <c r="C701" s="3" t="s">
        <v>112</v>
      </c>
      <c r="D701" s="3" t="s">
        <v>100</v>
      </c>
      <c r="E701" s="3" t="s">
        <v>1373</v>
      </c>
      <c r="F701" s="3" t="s">
        <v>102</v>
      </c>
      <c r="G701" s="3" t="s">
        <v>1374</v>
      </c>
      <c r="H701" s="3" t="s">
        <v>133</v>
      </c>
      <c r="I701" s="5" t="s">
        <v>29</v>
      </c>
      <c r="J701" s="3"/>
      <c r="K701" s="3"/>
      <c r="L701" s="3"/>
      <c r="M701" s="3"/>
      <c r="N701" s="3"/>
      <c r="O701" s="3"/>
      <c r="P701" s="3">
        <v>1</v>
      </c>
      <c r="Q701" s="3"/>
      <c r="R701" s="3">
        <v>2</v>
      </c>
      <c r="S701" s="3"/>
      <c r="T701" s="3">
        <v>6</v>
      </c>
      <c r="U701" s="3"/>
      <c r="V701" s="3">
        <v>2</v>
      </c>
      <c r="W701" s="3"/>
      <c r="X701" s="3">
        <v>3</v>
      </c>
      <c r="Y701" s="3">
        <f t="shared" si="70"/>
        <v>14</v>
      </c>
      <c r="Z701" s="7">
        <v>72</v>
      </c>
      <c r="AA701" s="7">
        <f t="shared" si="71"/>
        <v>1008</v>
      </c>
      <c r="AB701" s="3"/>
      <c r="AC701" s="7">
        <v>180</v>
      </c>
      <c r="AD701" s="7">
        <f t="shared" si="72"/>
        <v>2520</v>
      </c>
      <c r="AE701" s="7">
        <f t="shared" si="75"/>
        <v>46.800000000000004</v>
      </c>
      <c r="AF701" s="7">
        <f t="shared" si="73"/>
        <v>655.20000000000005</v>
      </c>
      <c r="AG701" s="11">
        <f t="shared" si="76"/>
        <v>41.785714285714285</v>
      </c>
      <c r="AH701" s="11">
        <f t="shared" si="74"/>
        <v>585</v>
      </c>
    </row>
    <row r="702" spans="1:34" ht="155.1" customHeight="1" x14ac:dyDescent="0.45">
      <c r="A702" s="3" t="s">
        <v>91</v>
      </c>
      <c r="B702" s="4" t="s">
        <v>80</v>
      </c>
      <c r="C702" s="3" t="s">
        <v>106</v>
      </c>
      <c r="D702" s="3" t="s">
        <v>107</v>
      </c>
      <c r="E702" s="3" t="s">
        <v>1375</v>
      </c>
      <c r="F702" s="3" t="s">
        <v>867</v>
      </c>
      <c r="G702" s="3" t="s">
        <v>1376</v>
      </c>
      <c r="H702" s="3" t="s">
        <v>133</v>
      </c>
      <c r="I702" s="5" t="s">
        <v>29</v>
      </c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>
        <v>2</v>
      </c>
      <c r="U702" s="3"/>
      <c r="V702" s="3">
        <v>6</v>
      </c>
      <c r="W702" s="3"/>
      <c r="X702" s="3">
        <v>11</v>
      </c>
      <c r="Y702" s="3">
        <f t="shared" si="70"/>
        <v>19</v>
      </c>
      <c r="Z702" s="7">
        <v>120</v>
      </c>
      <c r="AA702" s="7">
        <f t="shared" si="71"/>
        <v>2280</v>
      </c>
      <c r="AB702" s="3"/>
      <c r="AC702" s="7">
        <v>300</v>
      </c>
      <c r="AD702" s="7">
        <f t="shared" si="72"/>
        <v>5700</v>
      </c>
      <c r="AE702" s="7">
        <f t="shared" si="75"/>
        <v>78</v>
      </c>
      <c r="AF702" s="7">
        <f t="shared" si="73"/>
        <v>1482</v>
      </c>
      <c r="AG702" s="11">
        <f t="shared" si="76"/>
        <v>69.642857142857139</v>
      </c>
      <c r="AH702" s="11">
        <f t="shared" si="74"/>
        <v>1323.2142857142856</v>
      </c>
    </row>
    <row r="703" spans="1:34" ht="155.1" customHeight="1" x14ac:dyDescent="0.45">
      <c r="A703" s="3" t="s">
        <v>91</v>
      </c>
      <c r="B703" s="4" t="s">
        <v>80</v>
      </c>
      <c r="C703" s="3" t="s">
        <v>106</v>
      </c>
      <c r="D703" s="3" t="s">
        <v>107</v>
      </c>
      <c r="E703" s="3" t="s">
        <v>1375</v>
      </c>
      <c r="F703" s="3" t="s">
        <v>867</v>
      </c>
      <c r="G703" s="3" t="s">
        <v>1376</v>
      </c>
      <c r="H703" s="3" t="s">
        <v>142</v>
      </c>
      <c r="I703" s="5" t="s">
        <v>29</v>
      </c>
      <c r="J703" s="3"/>
      <c r="K703" s="3"/>
      <c r="L703" s="3">
        <v>2</v>
      </c>
      <c r="M703" s="3"/>
      <c r="N703" s="3"/>
      <c r="O703" s="3"/>
      <c r="P703" s="3">
        <v>1</v>
      </c>
      <c r="Q703" s="3"/>
      <c r="R703" s="3">
        <v>1</v>
      </c>
      <c r="S703" s="3"/>
      <c r="T703" s="3"/>
      <c r="U703" s="3"/>
      <c r="V703" s="3"/>
      <c r="W703" s="3"/>
      <c r="X703" s="3"/>
      <c r="Y703" s="3">
        <f t="shared" si="70"/>
        <v>4</v>
      </c>
      <c r="Z703" s="7">
        <v>120</v>
      </c>
      <c r="AA703" s="7">
        <f t="shared" si="71"/>
        <v>480</v>
      </c>
      <c r="AB703" s="3"/>
      <c r="AC703" s="7">
        <v>300</v>
      </c>
      <c r="AD703" s="7">
        <f t="shared" si="72"/>
        <v>1200</v>
      </c>
      <c r="AE703" s="7">
        <f t="shared" si="75"/>
        <v>78</v>
      </c>
      <c r="AF703" s="7">
        <f t="shared" si="73"/>
        <v>312</v>
      </c>
      <c r="AG703" s="11">
        <f t="shared" si="76"/>
        <v>69.642857142857139</v>
      </c>
      <c r="AH703" s="11">
        <f t="shared" si="74"/>
        <v>278.57142857142856</v>
      </c>
    </row>
    <row r="704" spans="1:34" ht="155.1" customHeight="1" x14ac:dyDescent="0.45">
      <c r="A704" s="3" t="s">
        <v>91</v>
      </c>
      <c r="B704" s="4" t="s">
        <v>80</v>
      </c>
      <c r="C704" s="3" t="s">
        <v>123</v>
      </c>
      <c r="D704" s="3" t="s">
        <v>107</v>
      </c>
      <c r="E704" s="3" t="s">
        <v>1377</v>
      </c>
      <c r="F704" s="3" t="s">
        <v>867</v>
      </c>
      <c r="G704" s="3" t="s">
        <v>1378</v>
      </c>
      <c r="H704" s="3" t="s">
        <v>133</v>
      </c>
      <c r="I704" s="5" t="s">
        <v>29</v>
      </c>
      <c r="J704" s="3"/>
      <c r="K704" s="3"/>
      <c r="L704" s="3"/>
      <c r="M704" s="3"/>
      <c r="N704" s="3"/>
      <c r="O704" s="3"/>
      <c r="P704" s="3">
        <v>3</v>
      </c>
      <c r="Q704" s="3"/>
      <c r="R704" s="3"/>
      <c r="S704" s="3"/>
      <c r="T704" s="3"/>
      <c r="U704" s="3"/>
      <c r="V704" s="3"/>
      <c r="W704" s="3"/>
      <c r="X704" s="3"/>
      <c r="Y704" s="3">
        <f t="shared" si="70"/>
        <v>3</v>
      </c>
      <c r="Z704" s="7">
        <v>112</v>
      </c>
      <c r="AA704" s="7">
        <f t="shared" si="71"/>
        <v>336</v>
      </c>
      <c r="AB704" s="3"/>
      <c r="AC704" s="7">
        <v>280</v>
      </c>
      <c r="AD704" s="7">
        <f t="shared" si="72"/>
        <v>840</v>
      </c>
      <c r="AE704" s="7">
        <f t="shared" si="75"/>
        <v>72.8</v>
      </c>
      <c r="AF704" s="7">
        <f t="shared" si="73"/>
        <v>218.39999999999998</v>
      </c>
      <c r="AG704" s="11">
        <f t="shared" si="76"/>
        <v>64.999999999999986</v>
      </c>
      <c r="AH704" s="11">
        <f t="shared" si="74"/>
        <v>194.99999999999994</v>
      </c>
    </row>
    <row r="705" spans="1:34" ht="155.1" customHeight="1" x14ac:dyDescent="0.45">
      <c r="A705" s="3" t="s">
        <v>91</v>
      </c>
      <c r="B705" s="4" t="s">
        <v>80</v>
      </c>
      <c r="C705" s="3" t="s">
        <v>129</v>
      </c>
      <c r="D705" s="3" t="s">
        <v>107</v>
      </c>
      <c r="E705" s="3" t="s">
        <v>1379</v>
      </c>
      <c r="F705" s="3" t="s">
        <v>784</v>
      </c>
      <c r="G705" s="3" t="s">
        <v>1380</v>
      </c>
      <c r="H705" s="3" t="s">
        <v>133</v>
      </c>
      <c r="I705" s="5" t="s">
        <v>29</v>
      </c>
      <c r="J705" s="3"/>
      <c r="K705" s="3"/>
      <c r="L705" s="3">
        <v>1</v>
      </c>
      <c r="M705" s="3"/>
      <c r="N705" s="3"/>
      <c r="O705" s="3"/>
      <c r="P705" s="3">
        <v>6</v>
      </c>
      <c r="Q705" s="3"/>
      <c r="R705" s="3"/>
      <c r="S705" s="3"/>
      <c r="T705" s="3">
        <v>2</v>
      </c>
      <c r="U705" s="3"/>
      <c r="V705" s="3"/>
      <c r="W705" s="3"/>
      <c r="X705" s="3">
        <v>2</v>
      </c>
      <c r="Y705" s="3">
        <f t="shared" si="70"/>
        <v>11</v>
      </c>
      <c r="Z705" s="7">
        <v>44</v>
      </c>
      <c r="AA705" s="7">
        <f t="shared" si="71"/>
        <v>484</v>
      </c>
      <c r="AB705" s="3"/>
      <c r="AC705" s="7">
        <v>110</v>
      </c>
      <c r="AD705" s="7">
        <f t="shared" si="72"/>
        <v>1210</v>
      </c>
      <c r="AE705" s="7">
        <f t="shared" si="75"/>
        <v>28.6</v>
      </c>
      <c r="AF705" s="7">
        <f t="shared" si="73"/>
        <v>314.60000000000002</v>
      </c>
      <c r="AG705" s="11">
        <f t="shared" si="76"/>
        <v>25.535714285714285</v>
      </c>
      <c r="AH705" s="11">
        <f t="shared" si="74"/>
        <v>280.89285714285711</v>
      </c>
    </row>
    <row r="706" spans="1:34" ht="155.1" customHeight="1" x14ac:dyDescent="0.45">
      <c r="A706" s="3" t="s">
        <v>91</v>
      </c>
      <c r="B706" s="4" t="s">
        <v>80</v>
      </c>
      <c r="C706" s="3" t="s">
        <v>81</v>
      </c>
      <c r="D706" s="3" t="s">
        <v>100</v>
      </c>
      <c r="E706" s="3" t="s">
        <v>1381</v>
      </c>
      <c r="F706" s="3" t="s">
        <v>118</v>
      </c>
      <c r="G706" s="3" t="s">
        <v>1382</v>
      </c>
      <c r="H706" s="3" t="s">
        <v>120</v>
      </c>
      <c r="I706" s="5" t="s">
        <v>29</v>
      </c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>
        <v>1</v>
      </c>
      <c r="W706" s="3"/>
      <c r="X706" s="3">
        <v>2</v>
      </c>
      <c r="Y706" s="3">
        <f t="shared" si="70"/>
        <v>3</v>
      </c>
      <c r="Z706" s="7">
        <v>168</v>
      </c>
      <c r="AA706" s="7">
        <f t="shared" si="71"/>
        <v>504</v>
      </c>
      <c r="AB706" s="3"/>
      <c r="AC706" s="7">
        <v>420</v>
      </c>
      <c r="AD706" s="7">
        <f t="shared" si="72"/>
        <v>1260</v>
      </c>
      <c r="AE706" s="7">
        <f t="shared" si="75"/>
        <v>109.2</v>
      </c>
      <c r="AF706" s="7">
        <f t="shared" si="73"/>
        <v>327.60000000000002</v>
      </c>
      <c r="AG706" s="11">
        <f t="shared" si="76"/>
        <v>97.5</v>
      </c>
      <c r="AH706" s="11">
        <f t="shared" si="74"/>
        <v>292.5</v>
      </c>
    </row>
    <row r="707" spans="1:34" ht="31.5" x14ac:dyDescent="0.45">
      <c r="A707" s="3" t="s">
        <v>91</v>
      </c>
      <c r="B707" s="4" t="s">
        <v>80</v>
      </c>
      <c r="C707" s="3" t="s">
        <v>129</v>
      </c>
      <c r="D707" s="3" t="s">
        <v>100</v>
      </c>
      <c r="E707" s="3" t="s">
        <v>1383</v>
      </c>
      <c r="F707" s="3" t="s">
        <v>357</v>
      </c>
      <c r="G707" s="3" t="s">
        <v>1384</v>
      </c>
      <c r="H707" s="3" t="s">
        <v>133</v>
      </c>
      <c r="I707" s="5" t="s">
        <v>20</v>
      </c>
      <c r="J707" s="3"/>
      <c r="K707" s="3"/>
      <c r="L707" s="3"/>
      <c r="M707" s="3">
        <v>1</v>
      </c>
      <c r="N707" s="3"/>
      <c r="O707" s="3"/>
      <c r="P707" s="3">
        <v>1</v>
      </c>
      <c r="Q707" s="3">
        <v>1</v>
      </c>
      <c r="R707" s="3"/>
      <c r="S707" s="3"/>
      <c r="T707" s="3"/>
      <c r="U707" s="3"/>
      <c r="V707" s="3"/>
      <c r="W707" s="3"/>
      <c r="X707" s="3"/>
      <c r="Y707" s="3">
        <f t="shared" si="70"/>
        <v>3</v>
      </c>
      <c r="Z707" s="7">
        <v>36</v>
      </c>
      <c r="AA707" s="7">
        <f t="shared" si="71"/>
        <v>108</v>
      </c>
      <c r="AB707" s="3"/>
      <c r="AC707" s="7">
        <v>90</v>
      </c>
      <c r="AD707" s="7">
        <f t="shared" si="72"/>
        <v>270</v>
      </c>
      <c r="AE707" s="7">
        <f t="shared" si="75"/>
        <v>23.400000000000002</v>
      </c>
      <c r="AF707" s="7">
        <f t="shared" si="73"/>
        <v>70.2</v>
      </c>
      <c r="AG707" s="11">
        <f t="shared" si="76"/>
        <v>20.892857142857142</v>
      </c>
      <c r="AH707" s="11">
        <f t="shared" si="74"/>
        <v>62.678571428571431</v>
      </c>
    </row>
    <row r="708" spans="1:34" ht="155.1" customHeight="1" x14ac:dyDescent="0.45">
      <c r="A708" s="3" t="s">
        <v>91</v>
      </c>
      <c r="B708" s="4" t="s">
        <v>80</v>
      </c>
      <c r="C708" s="3" t="s">
        <v>129</v>
      </c>
      <c r="D708" s="3" t="s">
        <v>100</v>
      </c>
      <c r="E708" s="3" t="s">
        <v>1385</v>
      </c>
      <c r="F708" s="3" t="s">
        <v>357</v>
      </c>
      <c r="G708" s="3" t="s">
        <v>1386</v>
      </c>
      <c r="H708" s="3" t="s">
        <v>133</v>
      </c>
      <c r="I708" s="5" t="s">
        <v>20</v>
      </c>
      <c r="J708" s="3"/>
      <c r="K708" s="3"/>
      <c r="L708" s="3">
        <v>2</v>
      </c>
      <c r="M708" s="3"/>
      <c r="N708" s="3">
        <v>1</v>
      </c>
      <c r="O708" s="3">
        <v>1</v>
      </c>
      <c r="P708" s="3"/>
      <c r="Q708" s="3">
        <v>1</v>
      </c>
      <c r="R708" s="3"/>
      <c r="S708" s="3"/>
      <c r="T708" s="3"/>
      <c r="U708" s="3"/>
      <c r="V708" s="3"/>
      <c r="W708" s="3"/>
      <c r="X708" s="3"/>
      <c r="Y708" s="3">
        <f t="shared" si="70"/>
        <v>5</v>
      </c>
      <c r="Z708" s="7">
        <v>36</v>
      </c>
      <c r="AA708" s="7">
        <f t="shared" si="71"/>
        <v>180</v>
      </c>
      <c r="AB708" s="3"/>
      <c r="AC708" s="7">
        <v>90</v>
      </c>
      <c r="AD708" s="7">
        <f t="shared" si="72"/>
        <v>450</v>
      </c>
      <c r="AE708" s="7">
        <f t="shared" si="75"/>
        <v>23.400000000000002</v>
      </c>
      <c r="AF708" s="7">
        <f t="shared" si="73"/>
        <v>117.00000000000001</v>
      </c>
      <c r="AG708" s="11">
        <f t="shared" si="76"/>
        <v>20.892857142857142</v>
      </c>
      <c r="AH708" s="11">
        <f t="shared" si="74"/>
        <v>104.46428571428571</v>
      </c>
    </row>
    <row r="709" spans="1:34" ht="155.1" customHeight="1" x14ac:dyDescent="0.45">
      <c r="A709" s="3" t="s">
        <v>91</v>
      </c>
      <c r="B709" s="4" t="s">
        <v>80</v>
      </c>
      <c r="C709" s="3" t="s">
        <v>129</v>
      </c>
      <c r="D709" s="3" t="s">
        <v>100</v>
      </c>
      <c r="E709" s="3" t="s">
        <v>1387</v>
      </c>
      <c r="F709" s="3" t="s">
        <v>354</v>
      </c>
      <c r="G709" s="3" t="s">
        <v>1388</v>
      </c>
      <c r="H709" s="3" t="s">
        <v>133</v>
      </c>
      <c r="I709" s="5" t="s">
        <v>20</v>
      </c>
      <c r="J709" s="3"/>
      <c r="K709" s="3">
        <v>2</v>
      </c>
      <c r="L709" s="3">
        <v>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>
        <f t="shared" si="70"/>
        <v>4</v>
      </c>
      <c r="Z709" s="7">
        <v>32</v>
      </c>
      <c r="AA709" s="7">
        <f t="shared" si="71"/>
        <v>128</v>
      </c>
      <c r="AB709" s="3"/>
      <c r="AC709" s="7">
        <v>80</v>
      </c>
      <c r="AD709" s="7">
        <f t="shared" si="72"/>
        <v>320</v>
      </c>
      <c r="AE709" s="7">
        <f t="shared" si="75"/>
        <v>20.8</v>
      </c>
      <c r="AF709" s="7">
        <f t="shared" si="73"/>
        <v>83.2</v>
      </c>
      <c r="AG709" s="11">
        <f t="shared" si="76"/>
        <v>18.571428571428569</v>
      </c>
      <c r="AH709" s="11">
        <f t="shared" si="74"/>
        <v>74.285714285714278</v>
      </c>
    </row>
    <row r="710" spans="1:34" ht="155.1" customHeight="1" x14ac:dyDescent="0.45">
      <c r="A710" s="3" t="s">
        <v>91</v>
      </c>
      <c r="B710" s="4" t="s">
        <v>80</v>
      </c>
      <c r="C710" s="3" t="s">
        <v>88</v>
      </c>
      <c r="D710" s="3" t="s">
        <v>100</v>
      </c>
      <c r="E710" s="3" t="s">
        <v>1389</v>
      </c>
      <c r="F710" s="3" t="s">
        <v>1036</v>
      </c>
      <c r="G710" s="3" t="s">
        <v>1390</v>
      </c>
      <c r="H710" s="3" t="s">
        <v>133</v>
      </c>
      <c r="I710" s="5" t="s">
        <v>20</v>
      </c>
      <c r="J710" s="3"/>
      <c r="K710" s="3"/>
      <c r="L710" s="3"/>
      <c r="M710" s="3">
        <v>1</v>
      </c>
      <c r="N710" s="3"/>
      <c r="O710" s="3">
        <v>2</v>
      </c>
      <c r="P710" s="3">
        <v>1</v>
      </c>
      <c r="Q710" s="3"/>
      <c r="R710" s="3"/>
      <c r="S710" s="3"/>
      <c r="T710" s="3"/>
      <c r="U710" s="3"/>
      <c r="V710" s="3"/>
      <c r="W710" s="3"/>
      <c r="X710" s="3"/>
      <c r="Y710" s="3">
        <f t="shared" si="70"/>
        <v>4</v>
      </c>
      <c r="Z710" s="7">
        <v>36</v>
      </c>
      <c r="AA710" s="7">
        <f t="shared" si="71"/>
        <v>144</v>
      </c>
      <c r="AB710" s="3"/>
      <c r="AC710" s="7">
        <v>90</v>
      </c>
      <c r="AD710" s="7">
        <f t="shared" si="72"/>
        <v>360</v>
      </c>
      <c r="AE710" s="7">
        <f t="shared" si="75"/>
        <v>23.400000000000002</v>
      </c>
      <c r="AF710" s="7">
        <f t="shared" si="73"/>
        <v>93.600000000000009</v>
      </c>
      <c r="AG710" s="11">
        <f t="shared" si="76"/>
        <v>20.892857142857142</v>
      </c>
      <c r="AH710" s="11">
        <f t="shared" si="74"/>
        <v>83.571428571428569</v>
      </c>
    </row>
    <row r="711" spans="1:34" ht="155.1" customHeight="1" x14ac:dyDescent="0.45">
      <c r="A711" s="3" t="s">
        <v>91</v>
      </c>
      <c r="B711" s="4" t="s">
        <v>80</v>
      </c>
      <c r="C711" s="3" t="s">
        <v>129</v>
      </c>
      <c r="D711" s="3" t="s">
        <v>100</v>
      </c>
      <c r="E711" s="3" t="s">
        <v>1391</v>
      </c>
      <c r="F711" s="3" t="s">
        <v>1392</v>
      </c>
      <c r="G711" s="3" t="s">
        <v>1393</v>
      </c>
      <c r="H711" s="3" t="s">
        <v>133</v>
      </c>
      <c r="I711" s="5" t="s">
        <v>29</v>
      </c>
      <c r="J711" s="3"/>
      <c r="K711" s="3"/>
      <c r="L711" s="3">
        <v>1</v>
      </c>
      <c r="M711" s="3"/>
      <c r="N711" s="3">
        <v>2</v>
      </c>
      <c r="O711" s="3"/>
      <c r="P711" s="3">
        <v>6</v>
      </c>
      <c r="Q711" s="3"/>
      <c r="R711" s="3"/>
      <c r="S711" s="3"/>
      <c r="T711" s="3"/>
      <c r="U711" s="3"/>
      <c r="V711" s="3">
        <v>1</v>
      </c>
      <c r="W711" s="3"/>
      <c r="X711" s="3">
        <v>3</v>
      </c>
      <c r="Y711" s="3">
        <f t="shared" si="70"/>
        <v>13</v>
      </c>
      <c r="Z711" s="7">
        <v>60</v>
      </c>
      <c r="AA711" s="7">
        <f t="shared" si="71"/>
        <v>780</v>
      </c>
      <c r="AB711" s="3"/>
      <c r="AC711" s="7">
        <v>150</v>
      </c>
      <c r="AD711" s="7">
        <f t="shared" si="72"/>
        <v>1950</v>
      </c>
      <c r="AE711" s="7">
        <f t="shared" si="75"/>
        <v>39</v>
      </c>
      <c r="AF711" s="7">
        <f t="shared" si="73"/>
        <v>507</v>
      </c>
      <c r="AG711" s="11">
        <f t="shared" si="76"/>
        <v>34.821428571428569</v>
      </c>
      <c r="AH711" s="11">
        <f t="shared" si="74"/>
        <v>452.67857142857139</v>
      </c>
    </row>
    <row r="712" spans="1:34" ht="155.1" customHeight="1" x14ac:dyDescent="0.45">
      <c r="A712" s="3" t="s">
        <v>91</v>
      </c>
      <c r="B712" s="4" t="s">
        <v>80</v>
      </c>
      <c r="C712" s="3" t="s">
        <v>112</v>
      </c>
      <c r="D712" s="3" t="s">
        <v>100</v>
      </c>
      <c r="E712" s="3" t="s">
        <v>1394</v>
      </c>
      <c r="F712" s="3" t="s">
        <v>582</v>
      </c>
      <c r="G712" s="3" t="s">
        <v>1395</v>
      </c>
      <c r="H712" s="3" t="s">
        <v>133</v>
      </c>
      <c r="I712" s="5" t="s">
        <v>29</v>
      </c>
      <c r="J712" s="3"/>
      <c r="K712" s="3"/>
      <c r="L712" s="3">
        <v>1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>
        <v>2</v>
      </c>
      <c r="Y712" s="3">
        <f t="shared" si="70"/>
        <v>3</v>
      </c>
      <c r="Z712" s="7">
        <v>60</v>
      </c>
      <c r="AA712" s="7">
        <f t="shared" si="71"/>
        <v>180</v>
      </c>
      <c r="AB712" s="3"/>
      <c r="AC712" s="7">
        <v>150</v>
      </c>
      <c r="AD712" s="7">
        <f t="shared" si="72"/>
        <v>450</v>
      </c>
      <c r="AE712" s="7">
        <f t="shared" si="75"/>
        <v>39</v>
      </c>
      <c r="AF712" s="7">
        <f t="shared" si="73"/>
        <v>117</v>
      </c>
      <c r="AG712" s="11">
        <f t="shared" si="76"/>
        <v>34.821428571428569</v>
      </c>
      <c r="AH712" s="11">
        <f t="shared" si="74"/>
        <v>104.46428571428571</v>
      </c>
    </row>
    <row r="713" spans="1:34" ht="155.1" customHeight="1" x14ac:dyDescent="0.45">
      <c r="A713" s="3" t="s">
        <v>91</v>
      </c>
      <c r="B713" s="4" t="s">
        <v>80</v>
      </c>
      <c r="C713" s="3" t="s">
        <v>129</v>
      </c>
      <c r="D713" s="3" t="s">
        <v>107</v>
      </c>
      <c r="E713" s="3" t="s">
        <v>1396</v>
      </c>
      <c r="F713" s="3" t="s">
        <v>354</v>
      </c>
      <c r="G713" s="3" t="s">
        <v>1397</v>
      </c>
      <c r="H713" s="3" t="s">
        <v>410</v>
      </c>
      <c r="I713" s="5" t="s">
        <v>29</v>
      </c>
      <c r="J713" s="3"/>
      <c r="K713" s="3"/>
      <c r="L713" s="3">
        <v>2</v>
      </c>
      <c r="M713" s="3"/>
      <c r="N713" s="3"/>
      <c r="O713" s="3"/>
      <c r="P713" s="3"/>
      <c r="Q713" s="3"/>
      <c r="R713" s="3"/>
      <c r="S713" s="3"/>
      <c r="T713" s="3">
        <v>1</v>
      </c>
      <c r="U713" s="3"/>
      <c r="V713" s="3"/>
      <c r="W713" s="3"/>
      <c r="X713" s="3"/>
      <c r="Y713" s="3">
        <f t="shared" si="70"/>
        <v>3</v>
      </c>
      <c r="Z713" s="7">
        <v>40</v>
      </c>
      <c r="AA713" s="7">
        <f t="shared" si="71"/>
        <v>120</v>
      </c>
      <c r="AB713" s="3"/>
      <c r="AC713" s="7">
        <v>100</v>
      </c>
      <c r="AD713" s="7">
        <f t="shared" si="72"/>
        <v>300</v>
      </c>
      <c r="AE713" s="7">
        <f t="shared" si="75"/>
        <v>26</v>
      </c>
      <c r="AF713" s="7">
        <f t="shared" si="73"/>
        <v>78</v>
      </c>
      <c r="AG713" s="11">
        <f t="shared" si="76"/>
        <v>23.214285714285712</v>
      </c>
      <c r="AH713" s="11">
        <f t="shared" si="74"/>
        <v>69.642857142857139</v>
      </c>
    </row>
    <row r="714" spans="1:34" ht="155.1" customHeight="1" x14ac:dyDescent="0.45">
      <c r="A714" s="3" t="s">
        <v>91</v>
      </c>
      <c r="B714" s="4" t="s">
        <v>80</v>
      </c>
      <c r="C714" s="3" t="s">
        <v>129</v>
      </c>
      <c r="D714" s="3" t="s">
        <v>100</v>
      </c>
      <c r="E714" s="3" t="s">
        <v>1398</v>
      </c>
      <c r="F714" s="3" t="s">
        <v>360</v>
      </c>
      <c r="G714" s="3" t="s">
        <v>1399</v>
      </c>
      <c r="H714" s="3" t="s">
        <v>133</v>
      </c>
      <c r="I714" s="5" t="s">
        <v>29</v>
      </c>
      <c r="J714" s="3"/>
      <c r="K714" s="3"/>
      <c r="L714" s="3">
        <v>3</v>
      </c>
      <c r="M714" s="3"/>
      <c r="N714" s="3">
        <v>2</v>
      </c>
      <c r="O714" s="3"/>
      <c r="P714" s="3">
        <v>4</v>
      </c>
      <c r="Q714" s="3"/>
      <c r="R714" s="3">
        <v>4</v>
      </c>
      <c r="S714" s="3"/>
      <c r="T714" s="3"/>
      <c r="U714" s="3"/>
      <c r="V714" s="3">
        <v>1</v>
      </c>
      <c r="W714" s="3"/>
      <c r="X714" s="3">
        <v>1</v>
      </c>
      <c r="Y714" s="3">
        <f t="shared" si="70"/>
        <v>15</v>
      </c>
      <c r="Z714" s="7">
        <v>40</v>
      </c>
      <c r="AA714" s="7">
        <f t="shared" si="71"/>
        <v>600</v>
      </c>
      <c r="AB714" s="3"/>
      <c r="AC714" s="7">
        <v>100</v>
      </c>
      <c r="AD714" s="7">
        <f t="shared" si="72"/>
        <v>1500</v>
      </c>
      <c r="AE714" s="7">
        <f t="shared" si="75"/>
        <v>26</v>
      </c>
      <c r="AF714" s="7">
        <f t="shared" si="73"/>
        <v>390</v>
      </c>
      <c r="AG714" s="11">
        <f t="shared" si="76"/>
        <v>23.214285714285712</v>
      </c>
      <c r="AH714" s="11">
        <f t="shared" si="74"/>
        <v>348.21428571428567</v>
      </c>
    </row>
    <row r="715" spans="1:34" ht="155.1" customHeight="1" x14ac:dyDescent="0.45">
      <c r="A715" s="3" t="s">
        <v>91</v>
      </c>
      <c r="B715" s="4" t="s">
        <v>80</v>
      </c>
      <c r="C715" s="3" t="s">
        <v>129</v>
      </c>
      <c r="D715" s="3" t="s">
        <v>100</v>
      </c>
      <c r="E715" s="3" t="s">
        <v>1398</v>
      </c>
      <c r="F715" s="3" t="s">
        <v>360</v>
      </c>
      <c r="G715" s="3" t="s">
        <v>1399</v>
      </c>
      <c r="H715" s="3" t="s">
        <v>311</v>
      </c>
      <c r="I715" s="5" t="s">
        <v>29</v>
      </c>
      <c r="J715" s="3"/>
      <c r="K715" s="3"/>
      <c r="L715" s="3"/>
      <c r="M715" s="3"/>
      <c r="N715" s="3"/>
      <c r="O715" s="3"/>
      <c r="P715" s="3">
        <v>1</v>
      </c>
      <c r="Q715" s="3"/>
      <c r="R715" s="3">
        <v>3</v>
      </c>
      <c r="S715" s="3"/>
      <c r="T715" s="3">
        <v>1</v>
      </c>
      <c r="U715" s="3"/>
      <c r="V715" s="3">
        <v>2</v>
      </c>
      <c r="W715" s="3"/>
      <c r="X715" s="3">
        <v>1</v>
      </c>
      <c r="Y715" s="3">
        <f t="shared" si="70"/>
        <v>8</v>
      </c>
      <c r="Z715" s="7">
        <v>40</v>
      </c>
      <c r="AA715" s="7">
        <f t="shared" si="71"/>
        <v>320</v>
      </c>
      <c r="AB715" s="3"/>
      <c r="AC715" s="7">
        <v>100</v>
      </c>
      <c r="AD715" s="7">
        <f t="shared" si="72"/>
        <v>800</v>
      </c>
      <c r="AE715" s="7">
        <f t="shared" si="75"/>
        <v>26</v>
      </c>
      <c r="AF715" s="7">
        <f t="shared" si="73"/>
        <v>208</v>
      </c>
      <c r="AG715" s="11">
        <f t="shared" si="76"/>
        <v>23.214285714285712</v>
      </c>
      <c r="AH715" s="11">
        <f t="shared" si="74"/>
        <v>185.71428571428569</v>
      </c>
    </row>
    <row r="716" spans="1:34" ht="155.1" customHeight="1" x14ac:dyDescent="0.45">
      <c r="A716" s="3" t="s">
        <v>91</v>
      </c>
      <c r="B716" s="4" t="s">
        <v>80</v>
      </c>
      <c r="C716" s="3" t="s">
        <v>129</v>
      </c>
      <c r="D716" s="3" t="s">
        <v>100</v>
      </c>
      <c r="E716" s="3" t="s">
        <v>1398</v>
      </c>
      <c r="F716" s="3" t="s">
        <v>360</v>
      </c>
      <c r="G716" s="3" t="s">
        <v>1399</v>
      </c>
      <c r="H716" s="3" t="s">
        <v>142</v>
      </c>
      <c r="I716" s="5" t="s">
        <v>29</v>
      </c>
      <c r="J716" s="3"/>
      <c r="K716" s="3"/>
      <c r="L716" s="3"/>
      <c r="M716" s="3"/>
      <c r="N716" s="3">
        <v>1</v>
      </c>
      <c r="O716" s="3"/>
      <c r="P716" s="3">
        <v>3</v>
      </c>
      <c r="Q716" s="3"/>
      <c r="R716" s="3"/>
      <c r="S716" s="3"/>
      <c r="T716" s="3">
        <v>1</v>
      </c>
      <c r="U716" s="3"/>
      <c r="V716" s="3">
        <v>2</v>
      </c>
      <c r="W716" s="3"/>
      <c r="X716" s="3">
        <v>2</v>
      </c>
      <c r="Y716" s="3">
        <f t="shared" si="70"/>
        <v>9</v>
      </c>
      <c r="Z716" s="7">
        <v>40</v>
      </c>
      <c r="AA716" s="7">
        <f t="shared" si="71"/>
        <v>360</v>
      </c>
      <c r="AB716" s="3"/>
      <c r="AC716" s="7">
        <v>100</v>
      </c>
      <c r="AD716" s="7">
        <f t="shared" si="72"/>
        <v>900</v>
      </c>
      <c r="AE716" s="7">
        <f t="shared" si="75"/>
        <v>26</v>
      </c>
      <c r="AF716" s="7">
        <f t="shared" si="73"/>
        <v>234</v>
      </c>
      <c r="AG716" s="11">
        <f t="shared" si="76"/>
        <v>23.214285714285712</v>
      </c>
      <c r="AH716" s="11">
        <f t="shared" si="74"/>
        <v>208.92857142857142</v>
      </c>
    </row>
    <row r="717" spans="1:34" ht="155.1" customHeight="1" x14ac:dyDescent="0.45">
      <c r="A717" s="3" t="s">
        <v>91</v>
      </c>
      <c r="B717" s="4" t="s">
        <v>80</v>
      </c>
      <c r="C717" s="3" t="s">
        <v>129</v>
      </c>
      <c r="D717" s="3" t="s">
        <v>100</v>
      </c>
      <c r="E717" s="3" t="s">
        <v>1400</v>
      </c>
      <c r="F717" s="3" t="s">
        <v>360</v>
      </c>
      <c r="G717" s="3" t="s">
        <v>1401</v>
      </c>
      <c r="H717" s="3" t="s">
        <v>133</v>
      </c>
      <c r="I717" s="5" t="s">
        <v>20</v>
      </c>
      <c r="J717" s="3"/>
      <c r="K717" s="3"/>
      <c r="L717" s="3"/>
      <c r="M717" s="3"/>
      <c r="N717" s="3">
        <v>2</v>
      </c>
      <c r="O717" s="3">
        <v>1</v>
      </c>
      <c r="P717" s="3"/>
      <c r="Q717" s="3"/>
      <c r="R717" s="3"/>
      <c r="S717" s="3"/>
      <c r="T717" s="3"/>
      <c r="U717" s="3"/>
      <c r="V717" s="3"/>
      <c r="W717" s="3"/>
      <c r="X717" s="3"/>
      <c r="Y717" s="3">
        <f t="shared" si="70"/>
        <v>3</v>
      </c>
      <c r="Z717" s="7">
        <v>32</v>
      </c>
      <c r="AA717" s="7">
        <f t="shared" si="71"/>
        <v>96</v>
      </c>
      <c r="AB717" s="3"/>
      <c r="AC717" s="7">
        <v>80</v>
      </c>
      <c r="AD717" s="7">
        <f t="shared" si="72"/>
        <v>240</v>
      </c>
      <c r="AE717" s="7">
        <f t="shared" si="75"/>
        <v>20.8</v>
      </c>
      <c r="AF717" s="7">
        <f t="shared" si="73"/>
        <v>62.400000000000006</v>
      </c>
      <c r="AG717" s="11">
        <f t="shared" si="76"/>
        <v>18.571428571428569</v>
      </c>
      <c r="AH717" s="11">
        <f t="shared" si="74"/>
        <v>55.714285714285708</v>
      </c>
    </row>
    <row r="718" spans="1:34" ht="155.1" customHeight="1" x14ac:dyDescent="0.45">
      <c r="A718" s="3" t="s">
        <v>91</v>
      </c>
      <c r="B718" s="4" t="s">
        <v>80</v>
      </c>
      <c r="C718" s="3" t="s">
        <v>129</v>
      </c>
      <c r="D718" s="3" t="s">
        <v>100</v>
      </c>
      <c r="E718" s="3" t="s">
        <v>1400</v>
      </c>
      <c r="F718" s="3" t="s">
        <v>360</v>
      </c>
      <c r="G718" s="3" t="s">
        <v>1401</v>
      </c>
      <c r="H718" s="3" t="s">
        <v>410</v>
      </c>
      <c r="I718" s="5" t="s">
        <v>20</v>
      </c>
      <c r="J718" s="3"/>
      <c r="K718" s="3"/>
      <c r="L718" s="3"/>
      <c r="M718" s="3">
        <v>1</v>
      </c>
      <c r="N718" s="3">
        <v>2</v>
      </c>
      <c r="O718" s="3">
        <v>1</v>
      </c>
      <c r="P718" s="3"/>
      <c r="Q718" s="3"/>
      <c r="R718" s="3"/>
      <c r="S718" s="3"/>
      <c r="T718" s="3"/>
      <c r="U718" s="3"/>
      <c r="V718" s="3"/>
      <c r="W718" s="3"/>
      <c r="X718" s="3"/>
      <c r="Y718" s="3">
        <f t="shared" si="70"/>
        <v>4</v>
      </c>
      <c r="Z718" s="7">
        <v>32</v>
      </c>
      <c r="AA718" s="7">
        <f t="shared" si="71"/>
        <v>128</v>
      </c>
      <c r="AB718" s="3"/>
      <c r="AC718" s="7">
        <v>80</v>
      </c>
      <c r="AD718" s="7">
        <f t="shared" si="72"/>
        <v>320</v>
      </c>
      <c r="AE718" s="7">
        <f t="shared" si="75"/>
        <v>20.8</v>
      </c>
      <c r="AF718" s="7">
        <f t="shared" si="73"/>
        <v>83.2</v>
      </c>
      <c r="AG718" s="11">
        <f t="shared" si="76"/>
        <v>18.571428571428569</v>
      </c>
      <c r="AH718" s="11">
        <f t="shared" si="74"/>
        <v>74.285714285714278</v>
      </c>
    </row>
    <row r="719" spans="1:34" ht="155.1" customHeight="1" x14ac:dyDescent="0.45">
      <c r="A719" s="3" t="s">
        <v>91</v>
      </c>
      <c r="B719" s="4" t="s">
        <v>80</v>
      </c>
      <c r="C719" s="3" t="s">
        <v>129</v>
      </c>
      <c r="D719" s="3" t="s">
        <v>100</v>
      </c>
      <c r="E719" s="3" t="s">
        <v>1402</v>
      </c>
      <c r="F719" s="3" t="s">
        <v>357</v>
      </c>
      <c r="G719" s="3" t="s">
        <v>1403</v>
      </c>
      <c r="H719" s="3" t="s">
        <v>133</v>
      </c>
      <c r="I719" s="5" t="s">
        <v>29</v>
      </c>
      <c r="J719" s="3"/>
      <c r="K719" s="3"/>
      <c r="L719" s="3">
        <v>1</v>
      </c>
      <c r="M719" s="3"/>
      <c r="N719" s="3"/>
      <c r="O719" s="3"/>
      <c r="P719" s="3">
        <v>1</v>
      </c>
      <c r="Q719" s="3"/>
      <c r="R719" s="3">
        <v>1</v>
      </c>
      <c r="S719" s="3"/>
      <c r="T719" s="3">
        <v>1</v>
      </c>
      <c r="U719" s="3"/>
      <c r="V719" s="3">
        <v>6</v>
      </c>
      <c r="W719" s="3"/>
      <c r="X719" s="3">
        <v>5</v>
      </c>
      <c r="Y719" s="3">
        <f t="shared" ref="Y719" si="77">SUM(J719:X719)</f>
        <v>15</v>
      </c>
      <c r="Z719" s="7">
        <v>44</v>
      </c>
      <c r="AA719" s="7">
        <f t="shared" ref="AA719" si="78">SUM(Z719*Y719)</f>
        <v>660</v>
      </c>
      <c r="AB719" s="3"/>
      <c r="AC719" s="7">
        <v>110</v>
      </c>
      <c r="AD719" s="7">
        <f t="shared" ref="AD719" si="79">SUM(AC719*Y719)</f>
        <v>1650</v>
      </c>
      <c r="AE719" s="7">
        <f t="shared" si="75"/>
        <v>28.6</v>
      </c>
      <c r="AF719" s="7">
        <f t="shared" ref="AF719" si="80">SUM(AE719*Y719)</f>
        <v>429</v>
      </c>
      <c r="AG719" s="11">
        <f t="shared" si="76"/>
        <v>25.535714285714285</v>
      </c>
      <c r="AH719" s="11">
        <f t="shared" ref="AH719" si="81">SUM(AG719*Y719)</f>
        <v>383.03571428571428</v>
      </c>
    </row>
    <row r="720" spans="1:34" s="2" customFormat="1" x14ac:dyDescent="0.4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>
        <f>SUM(Y15:Y719)</f>
        <v>58316</v>
      </c>
      <c r="Z720" s="9"/>
      <c r="AA720" s="9">
        <f>SUM(AA15:AA719)</f>
        <v>2043158</v>
      </c>
      <c r="AB720" s="8"/>
      <c r="AC720" s="9"/>
      <c r="AD720" s="9">
        <f t="shared" ref="AD720:AH720" si="82">SUM(AD15:AD719)</f>
        <v>5096880</v>
      </c>
      <c r="AE720" s="9"/>
      <c r="AF720" s="9">
        <f t="shared" si="82"/>
        <v>1328052.7000000009</v>
      </c>
      <c r="AG720" s="12"/>
      <c r="AH720" s="12">
        <f t="shared" si="82"/>
        <v>1185761.3392857146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ManualStart">
              <controlPr defaultSize="0" print="0" autoFill="0" autoPict="0">
                <anchor moveWithCells="1" sizeWithCells="1">
                  <from>
                    <xdr:col>1</xdr:col>
                    <xdr:colOff>38100</xdr:colOff>
                    <xdr:row>10</xdr:row>
                    <xdr:rowOff>38100</xdr:rowOff>
                  </from>
                  <to>
                    <xdr:col>4</xdr:col>
                    <xdr:colOff>585788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ManualStart">
              <controlPr defaultSize="0" print="0" autoFill="0" autoPict="0">
                <anchor moveWithCells="1" sizeWithCells="1">
                  <from>
                    <xdr:col>1</xdr:col>
                    <xdr:colOff>0</xdr:colOff>
                    <xdr:row>12</xdr:row>
                    <xdr:rowOff>38100</xdr:rowOff>
                  </from>
                  <to>
                    <xdr:col>3</xdr:col>
                    <xdr:colOff>585788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ManualStart">
              <controlPr defaultSize="0" print="0" autoFill="0" autoPict="0">
                <anchor moveWithCells="1" sizeWithCells="1">
                  <from>
                    <xdr:col>1</xdr:col>
                    <xdr:colOff>38100</xdr:colOff>
                    <xdr:row>10</xdr:row>
                    <xdr:rowOff>38100</xdr:rowOff>
                  </from>
                  <to>
                    <xdr:col>4</xdr:col>
                    <xdr:colOff>585788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>
                <anchor moveWithCells="1" sizeWithCells="1">
                  <from>
                    <xdr:col>1</xdr:col>
                    <xdr:colOff>0</xdr:colOff>
                    <xdr:row>12</xdr:row>
                    <xdr:rowOff>38100</xdr:rowOff>
                  </from>
                  <to>
                    <xdr:col>3</xdr:col>
                    <xdr:colOff>585788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38F5D9-56BB-4D2A-9BAB-702961963B07}">
  <ds:schemaRefs>
    <ds:schemaRef ds:uri="3287f65e-bd81-4ef8-9d4a-f770dbe35018"/>
    <ds:schemaRef ds:uri="http://purl.org/dc/dcmitype/"/>
    <ds:schemaRef ds:uri="http://schemas.microsoft.com/office/2006/documentManagement/types"/>
    <ds:schemaRef ds:uri="534545f7-dfad-40dc-8880-0a5cc848d94b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B54F7B-438B-4F3A-BCDB-9F890FD8F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09E9A-D14D-427C-AE19-4DCD95D329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2015-06-05T18:19:34Z</dcterms:created>
  <dcterms:modified xsi:type="dcterms:W3CDTF">2026-01-23T12:28:09Z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