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EBE94567-F907-4C19-9FEB-6EF54D35F42F}" xr6:coauthVersionLast="47" xr6:coauthVersionMax="47" xr10:uidLastSave="{00000000-0000-0000-0000-000000000000}"/>
  <bookViews>
    <workbookView xWindow="-98" yWindow="-98" windowWidth="21795" windowHeight="13695" xr2:uid="{D206BED1-3D46-4E8A-91D7-31517E32B801}"/>
  </bookViews>
  <sheets>
    <sheet name="Offer" sheetId="1" r:id="rId1"/>
  </sheets>
  <definedNames>
    <definedName name="_xlnm._FilterDatabase" localSheetId="0" hidden="1">Offer!$A:$A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5" i="1"/>
  <c r="V16" i="1"/>
  <c r="V17" i="1"/>
  <c r="V18" i="1"/>
  <c r="V24" i="1"/>
  <c r="V25" i="1"/>
  <c r="V26" i="1"/>
  <c r="V27" i="1"/>
  <c r="V28" i="1"/>
  <c r="V34" i="1"/>
  <c r="V35" i="1"/>
  <c r="V36" i="1"/>
  <c r="V37" i="1"/>
  <c r="V38" i="1"/>
  <c r="V44" i="1"/>
  <c r="V45" i="1"/>
  <c r="V46" i="1"/>
  <c r="V47" i="1"/>
  <c r="V48" i="1"/>
  <c r="V54" i="1"/>
  <c r="V55" i="1"/>
  <c r="V56" i="1"/>
  <c r="V57" i="1"/>
  <c r="V58" i="1"/>
  <c r="V64" i="1"/>
  <c r="V65" i="1"/>
  <c r="V66" i="1"/>
  <c r="V67" i="1"/>
  <c r="V68" i="1"/>
  <c r="V74" i="1"/>
  <c r="V75" i="1"/>
  <c r="V76" i="1"/>
  <c r="V77" i="1"/>
  <c r="V78" i="1"/>
  <c r="V84" i="1"/>
  <c r="V85" i="1"/>
  <c r="V86" i="1"/>
  <c r="V87" i="1"/>
  <c r="V88" i="1"/>
  <c r="V94" i="1"/>
  <c r="V95" i="1"/>
  <c r="V96" i="1"/>
  <c r="V97" i="1"/>
  <c r="V98" i="1"/>
  <c r="V104" i="1"/>
  <c r="V105" i="1"/>
  <c r="V106" i="1"/>
  <c r="V107" i="1"/>
  <c r="V108" i="1"/>
  <c r="V114" i="1"/>
  <c r="V115" i="1"/>
  <c r="V116" i="1"/>
  <c r="V117" i="1"/>
  <c r="V118" i="1"/>
  <c r="V124" i="1"/>
  <c r="V125" i="1"/>
  <c r="V126" i="1"/>
  <c r="V127" i="1"/>
  <c r="V128" i="1"/>
  <c r="U16" i="1"/>
  <c r="U17" i="1"/>
  <c r="U18" i="1"/>
  <c r="U19" i="1"/>
  <c r="V19" i="1" s="1"/>
  <c r="U20" i="1"/>
  <c r="V20" i="1" s="1"/>
  <c r="U21" i="1"/>
  <c r="V21" i="1" s="1"/>
  <c r="U22" i="1"/>
  <c r="V22" i="1" s="1"/>
  <c r="U23" i="1"/>
  <c r="V23" i="1" s="1"/>
  <c r="U24" i="1"/>
  <c r="U25" i="1"/>
  <c r="U26" i="1"/>
  <c r="U27" i="1"/>
  <c r="U28" i="1"/>
  <c r="U29" i="1"/>
  <c r="V29" i="1" s="1"/>
  <c r="U30" i="1"/>
  <c r="V30" i="1" s="1"/>
  <c r="U31" i="1"/>
  <c r="V31" i="1" s="1"/>
  <c r="U32" i="1"/>
  <c r="V32" i="1" s="1"/>
  <c r="U33" i="1"/>
  <c r="V33" i="1" s="1"/>
  <c r="U34" i="1"/>
  <c r="U35" i="1"/>
  <c r="U36" i="1"/>
  <c r="U37" i="1"/>
  <c r="U38" i="1"/>
  <c r="U39" i="1"/>
  <c r="V39" i="1" s="1"/>
  <c r="U40" i="1"/>
  <c r="V40" i="1" s="1"/>
  <c r="U41" i="1"/>
  <c r="V41" i="1" s="1"/>
  <c r="U42" i="1"/>
  <c r="V42" i="1" s="1"/>
  <c r="U43" i="1"/>
  <c r="V43" i="1" s="1"/>
  <c r="U44" i="1"/>
  <c r="U45" i="1"/>
  <c r="U46" i="1"/>
  <c r="U47" i="1"/>
  <c r="U48" i="1"/>
  <c r="U49" i="1"/>
  <c r="V49" i="1" s="1"/>
  <c r="U50" i="1"/>
  <c r="V50" i="1" s="1"/>
  <c r="U51" i="1"/>
  <c r="V51" i="1" s="1"/>
  <c r="U52" i="1"/>
  <c r="V52" i="1" s="1"/>
  <c r="U53" i="1"/>
  <c r="V53" i="1" s="1"/>
  <c r="U54" i="1"/>
  <c r="U55" i="1"/>
  <c r="U56" i="1"/>
  <c r="U57" i="1"/>
  <c r="U58" i="1"/>
  <c r="U59" i="1"/>
  <c r="V59" i="1" s="1"/>
  <c r="U60" i="1"/>
  <c r="V60" i="1" s="1"/>
  <c r="U61" i="1"/>
  <c r="V61" i="1" s="1"/>
  <c r="U62" i="1"/>
  <c r="V62" i="1" s="1"/>
  <c r="U63" i="1"/>
  <c r="V63" i="1" s="1"/>
  <c r="U64" i="1"/>
  <c r="U65" i="1"/>
  <c r="U66" i="1"/>
  <c r="U67" i="1"/>
  <c r="U68" i="1"/>
  <c r="U69" i="1"/>
  <c r="V69" i="1" s="1"/>
  <c r="U70" i="1"/>
  <c r="V70" i="1" s="1"/>
  <c r="U71" i="1"/>
  <c r="V71" i="1" s="1"/>
  <c r="U72" i="1"/>
  <c r="V72" i="1" s="1"/>
  <c r="U73" i="1"/>
  <c r="V73" i="1" s="1"/>
  <c r="U74" i="1"/>
  <c r="U75" i="1"/>
  <c r="U76" i="1"/>
  <c r="U77" i="1"/>
  <c r="U78" i="1"/>
  <c r="U79" i="1"/>
  <c r="V79" i="1" s="1"/>
  <c r="U80" i="1"/>
  <c r="V80" i="1" s="1"/>
  <c r="U81" i="1"/>
  <c r="V81" i="1" s="1"/>
  <c r="U82" i="1"/>
  <c r="V82" i="1" s="1"/>
  <c r="U83" i="1"/>
  <c r="V83" i="1" s="1"/>
  <c r="U84" i="1"/>
  <c r="U85" i="1"/>
  <c r="U86" i="1"/>
  <c r="U87" i="1"/>
  <c r="U88" i="1"/>
  <c r="U89" i="1"/>
  <c r="V89" i="1" s="1"/>
  <c r="U90" i="1"/>
  <c r="V90" i="1" s="1"/>
  <c r="U91" i="1"/>
  <c r="V91" i="1" s="1"/>
  <c r="U92" i="1"/>
  <c r="V92" i="1" s="1"/>
  <c r="U93" i="1"/>
  <c r="V93" i="1" s="1"/>
  <c r="U94" i="1"/>
  <c r="U95" i="1"/>
  <c r="U96" i="1"/>
  <c r="U97" i="1"/>
  <c r="U98" i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U105" i="1"/>
  <c r="U106" i="1"/>
  <c r="U107" i="1"/>
  <c r="U108" i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U115" i="1"/>
  <c r="U116" i="1"/>
  <c r="U117" i="1"/>
  <c r="U118" i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U125" i="1"/>
  <c r="U126" i="1"/>
  <c r="U127" i="1"/>
  <c r="U128" i="1"/>
  <c r="U129" i="1"/>
  <c r="V129" i="1" s="1"/>
  <c r="U15" i="1"/>
  <c r="V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5" i="1"/>
  <c r="M130" i="1"/>
  <c r="V130" i="1" l="1"/>
  <c r="R130" i="1"/>
  <c r="T130" i="1"/>
</calcChain>
</file>

<file path=xl/sharedStrings.xml><?xml version="1.0" encoding="utf-8"?>
<sst xmlns="http://schemas.openxmlformats.org/spreadsheetml/2006/main" count="1496" uniqueCount="100">
  <si>
    <t>U33</t>
  </si>
  <si>
    <t>TRUSSARDI BEACHWEAR</t>
  </si>
  <si>
    <t>U33TRB10011</t>
  </si>
  <si>
    <t>TRU2MBM12</t>
  </si>
  <si>
    <t>MEDIUM BOARDSHORT</t>
  </si>
  <si>
    <t>100%PL</t>
  </si>
  <si>
    <t>WHITE</t>
  </si>
  <si>
    <t>L</t>
  </si>
  <si>
    <t>BANGLADESH</t>
  </si>
  <si>
    <t>6211.11.00</t>
  </si>
  <si>
    <t>U33TRB10014</t>
  </si>
  <si>
    <t>TRU25MBM05</t>
  </si>
  <si>
    <t>Medium boardshort</t>
  </si>
  <si>
    <t>PURPLE</t>
  </si>
  <si>
    <t>S</t>
  </si>
  <si>
    <t>M</t>
  </si>
  <si>
    <t>XL</t>
  </si>
  <si>
    <t>XXL</t>
  </si>
  <si>
    <t>BLACK</t>
  </si>
  <si>
    <t>U33TRB10015</t>
  </si>
  <si>
    <t>TRU25MBM08</t>
  </si>
  <si>
    <t>Mustard</t>
  </si>
  <si>
    <t>U33TRB10016</t>
  </si>
  <si>
    <t>TRU25MBM09</t>
  </si>
  <si>
    <t>NAVY</t>
  </si>
  <si>
    <t>Azure</t>
  </si>
  <si>
    <t>U33TRB10017</t>
  </si>
  <si>
    <t>TRU25MBM10</t>
  </si>
  <si>
    <t>Lapis</t>
  </si>
  <si>
    <t>U34</t>
  </si>
  <si>
    <t>U34TRB10004</t>
  </si>
  <si>
    <t>TRU25MTS01</t>
  </si>
  <si>
    <t>T-shirt</t>
  </si>
  <si>
    <t>100%CO</t>
  </si>
  <si>
    <t>6109.10.00</t>
  </si>
  <si>
    <t>RED</t>
  </si>
  <si>
    <t>U34TRB10005</t>
  </si>
  <si>
    <t>TRU25MTS02</t>
  </si>
  <si>
    <t>70%PL 30%CO</t>
  </si>
  <si>
    <t>NAVY/WHITE</t>
  </si>
  <si>
    <t>Navy/Black</t>
  </si>
  <si>
    <t>White/Salmon</t>
  </si>
  <si>
    <t>White/Azure</t>
  </si>
  <si>
    <t>RED/NAVY</t>
  </si>
  <si>
    <t>U34TRB10006</t>
  </si>
  <si>
    <t>TRU25MTS03</t>
  </si>
  <si>
    <t>95%CO 5%EA</t>
  </si>
  <si>
    <t>Salmon</t>
  </si>
  <si>
    <t>U52</t>
  </si>
  <si>
    <t>U52TRB10001</t>
  </si>
  <si>
    <t>TRU25MPL01</t>
  </si>
  <si>
    <t>Polo</t>
  </si>
  <si>
    <t>6105.10.00</t>
  </si>
  <si>
    <t>U59</t>
  </si>
  <si>
    <t>U59TRB10001</t>
  </si>
  <si>
    <t>TRU2MTW01</t>
  </si>
  <si>
    <t>BEACH TOWEL</t>
  </si>
  <si>
    <t>UNI</t>
  </si>
  <si>
    <t>6302.60.00</t>
  </si>
  <si>
    <t>DARK BLUE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</si>
  <si>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</si>
  <si>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</si>
  <si>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</si>
  <si>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</si>
  <si>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</si>
  <si>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</si>
  <si>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</si>
  <si>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</si>
  <si>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</si>
  <si>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</si>
  <si>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</si>
  <si>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</si>
  <si>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HTS CODE</t>
  </si>
  <si>
    <t>IMAGE</t>
  </si>
  <si>
    <t>GENDER</t>
  </si>
  <si>
    <t/>
  </si>
  <si>
    <t>MEN</t>
  </si>
  <si>
    <t>CATEGORY</t>
  </si>
  <si>
    <t>OTHERS</t>
  </si>
  <si>
    <t>POLO SHIRTS</t>
  </si>
  <si>
    <t>T-SHIRTS</t>
  </si>
  <si>
    <t>SWIMWEAR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</si>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</sst>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20" fillId="0" borderId="13" xfId="0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1" fontId="21" fillId="34" borderId="13" xfId="0" applyNumberFormat="1" applyFont="1" applyFill="1" applyBorder="1" applyAlignment="1">
      <alignment horizontal="center" vertical="center" wrapText="1"/>
    </xf>
    <xf numFmtId="164" fontId="21" fillId="34" borderId="13" xfId="0" applyNumberFormat="1" applyFont="1" applyFill="1" applyBorder="1" applyAlignment="1">
      <alignment horizontal="center" vertical="center" wrapText="1"/>
    </xf>
    <xf numFmtId="165" fontId="21" fillId="35" borderId="13" xfId="0" applyNumberFormat="1" applyFont="1" applyFill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center" vertical="center" wrapText="1"/>
    </xf>
    <xf numFmtId="165" fontId="20" fillId="0" borderId="13" xfId="0" applyNumberFormat="1" applyFont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61913</xdr:rowOff>
    </xdr:from>
    <xdr:to>
      <xdr:col>0</xdr:col>
      <xdr:colOff>809625</xdr:colOff>
      <xdr:row>20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A8423E39-67F6-03F3-BB41-F8715942E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24</xdr:row>
      <xdr:rowOff>61913</xdr:rowOff>
    </xdr:from>
    <xdr:to>
      <xdr:col>0</xdr:col>
      <xdr:colOff>809625</xdr:colOff>
      <xdr:row>24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98EC8B7-C71A-F7EE-E335-42C8859B8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B4310452-C830-91D6-6408-90621CEC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29</xdr:row>
      <xdr:rowOff>61913</xdr:rowOff>
    </xdr:from>
    <xdr:to>
      <xdr:col>0</xdr:col>
      <xdr:colOff>809625</xdr:colOff>
      <xdr:row>29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9B23342F-B194-E93D-0EEA-07CB8146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32</xdr:row>
      <xdr:rowOff>61913</xdr:rowOff>
    </xdr:from>
    <xdr:to>
      <xdr:col>0</xdr:col>
      <xdr:colOff>809625</xdr:colOff>
      <xdr:row>32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7B6CB89B-DF82-720F-4CFF-503E65C2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36</xdr:row>
      <xdr:rowOff>61913</xdr:rowOff>
    </xdr:from>
    <xdr:to>
      <xdr:col>0</xdr:col>
      <xdr:colOff>809625</xdr:colOff>
      <xdr:row>36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C985A355-F2F8-05B4-3963-47E59499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40</xdr:row>
      <xdr:rowOff>61913</xdr:rowOff>
    </xdr:from>
    <xdr:to>
      <xdr:col>0</xdr:col>
      <xdr:colOff>809625</xdr:colOff>
      <xdr:row>40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2DB6F0B-B800-8B6B-DAF1-C8C825CDF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45</xdr:row>
      <xdr:rowOff>61913</xdr:rowOff>
    </xdr:from>
    <xdr:to>
      <xdr:col>0</xdr:col>
      <xdr:colOff>809625</xdr:colOff>
      <xdr:row>45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25FC5318-C74E-5A80-E4B7-46861E448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DF466E7E-16A6-CA74-E5BF-A08A878A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14633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50</xdr:row>
      <xdr:rowOff>61913</xdr:rowOff>
    </xdr:from>
    <xdr:to>
      <xdr:col>0</xdr:col>
      <xdr:colOff>809625</xdr:colOff>
      <xdr:row>50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D4936E77-71E7-5585-55CC-63B018FC7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27301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52</xdr:row>
      <xdr:rowOff>61913</xdr:rowOff>
    </xdr:from>
    <xdr:to>
      <xdr:col>0</xdr:col>
      <xdr:colOff>809625</xdr:colOff>
      <xdr:row>52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F18FF43D-DD32-080D-43CD-BA20BF6E9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39969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BE123F64-09B9-0435-EC12-DDFBF9AA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52638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62</xdr:row>
      <xdr:rowOff>61913</xdr:rowOff>
    </xdr:from>
    <xdr:to>
      <xdr:col>0</xdr:col>
      <xdr:colOff>809625</xdr:colOff>
      <xdr:row>62</xdr:row>
      <xdr:rowOff>1204913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5AC2A498-B1A7-2AC4-BBC1-D73706D96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65306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67</xdr:row>
      <xdr:rowOff>61913</xdr:rowOff>
    </xdr:from>
    <xdr:to>
      <xdr:col>0</xdr:col>
      <xdr:colOff>809625</xdr:colOff>
      <xdr:row>67</xdr:row>
      <xdr:rowOff>1204913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id="{12098CE6-4B8D-17D4-E40C-756A7CD2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77974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72</xdr:row>
      <xdr:rowOff>61913</xdr:rowOff>
    </xdr:from>
    <xdr:to>
      <xdr:col>0</xdr:col>
      <xdr:colOff>809625</xdr:colOff>
      <xdr:row>72</xdr:row>
      <xdr:rowOff>1204913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B92ED994-0F30-BF3A-ACBF-E4E96502E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190642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77</xdr:row>
      <xdr:rowOff>61913</xdr:rowOff>
    </xdr:from>
    <xdr:to>
      <xdr:col>0</xdr:col>
      <xdr:colOff>809625</xdr:colOff>
      <xdr:row>77</xdr:row>
      <xdr:rowOff>1204913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id="{F3A80AB8-0A73-9DFB-7F08-DB5B96DAB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03311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82</xdr:row>
      <xdr:rowOff>61913</xdr:rowOff>
    </xdr:from>
    <xdr:to>
      <xdr:col>0</xdr:col>
      <xdr:colOff>809625</xdr:colOff>
      <xdr:row>82</xdr:row>
      <xdr:rowOff>1204913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20D0332F-C87A-9D5F-3148-6AF6F1EC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15979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87</xdr:row>
      <xdr:rowOff>61913</xdr:rowOff>
    </xdr:from>
    <xdr:to>
      <xdr:col>0</xdr:col>
      <xdr:colOff>809625</xdr:colOff>
      <xdr:row>87</xdr:row>
      <xdr:rowOff>1204913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id="{F2D034E2-4BBF-F6CE-FBFE-6DDF15D32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28647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92</xdr:row>
      <xdr:rowOff>61913</xdr:rowOff>
    </xdr:from>
    <xdr:to>
      <xdr:col>0</xdr:col>
      <xdr:colOff>809625</xdr:colOff>
      <xdr:row>92</xdr:row>
      <xdr:rowOff>1204913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DD7BB34C-18A7-0A95-D0FF-ED590F2FB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41315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96</xdr:row>
      <xdr:rowOff>61913</xdr:rowOff>
    </xdr:from>
    <xdr:to>
      <xdr:col>0</xdr:col>
      <xdr:colOff>809625</xdr:colOff>
      <xdr:row>96</xdr:row>
      <xdr:rowOff>1204913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id="{2DEA4520-C8BE-5C52-585D-76EA5703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53984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101</xdr:row>
      <xdr:rowOff>61913</xdr:rowOff>
    </xdr:from>
    <xdr:to>
      <xdr:col>0</xdr:col>
      <xdr:colOff>809625</xdr:colOff>
      <xdr:row>101</xdr:row>
      <xdr:rowOff>1204913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id="{06491520-C0AB-57EE-C26D-C7D6CC649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66652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106</xdr:row>
      <xdr:rowOff>61913</xdr:rowOff>
    </xdr:from>
    <xdr:to>
      <xdr:col>0</xdr:col>
      <xdr:colOff>809625</xdr:colOff>
      <xdr:row>106</xdr:row>
      <xdr:rowOff>1204913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id="{2EECF741-D195-57E4-C1FB-F276665A5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79320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111</xdr:row>
      <xdr:rowOff>61913</xdr:rowOff>
    </xdr:from>
    <xdr:to>
      <xdr:col>0</xdr:col>
      <xdr:colOff>809625</xdr:colOff>
      <xdr:row>111</xdr:row>
      <xdr:rowOff>1204913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id="{B3B45F0A-02C5-D564-83B6-BE16856F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291988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112</xdr:row>
      <xdr:rowOff>61913</xdr:rowOff>
    </xdr:from>
    <xdr:to>
      <xdr:col>0</xdr:col>
      <xdr:colOff>809625</xdr:colOff>
      <xdr:row>112</xdr:row>
      <xdr:rowOff>1204913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id="{0E215C27-0888-3766-1D05-C3A9FD690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04657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117</xdr:row>
      <xdr:rowOff>61913</xdr:rowOff>
    </xdr:from>
    <xdr:to>
      <xdr:col>0</xdr:col>
      <xdr:colOff>809625</xdr:colOff>
      <xdr:row>117</xdr:row>
      <xdr:rowOff>1204913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id="{8DDCA650-F366-AB31-15AE-0D6CD794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17325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121</xdr:row>
      <xdr:rowOff>61913</xdr:rowOff>
    </xdr:from>
    <xdr:to>
      <xdr:col>0</xdr:col>
      <xdr:colOff>809625</xdr:colOff>
      <xdr:row>121</xdr:row>
      <xdr:rowOff>1204913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F3AC845F-B423-20B7-A271-2AD32D816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29993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123</xdr:row>
      <xdr:rowOff>61913</xdr:rowOff>
    </xdr:from>
    <xdr:to>
      <xdr:col>0</xdr:col>
      <xdr:colOff>809625</xdr:colOff>
      <xdr:row>123</xdr:row>
      <xdr:rowOff>1204913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id="{81193C66-0162-AF03-BB2B-7FB550C1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42661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125</xdr:row>
      <xdr:rowOff>61913</xdr:rowOff>
    </xdr:from>
    <xdr:to>
      <xdr:col>0</xdr:col>
      <xdr:colOff>809625</xdr:colOff>
      <xdr:row>125</xdr:row>
      <xdr:rowOff>1204913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id="{AF27152C-A1A1-44DD-7227-A4C69FF78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55330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126</xdr:row>
      <xdr:rowOff>61913</xdr:rowOff>
    </xdr:from>
    <xdr:to>
      <xdr:col>0</xdr:col>
      <xdr:colOff>809625</xdr:colOff>
      <xdr:row>126</xdr:row>
      <xdr:rowOff>1204913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id="{5EA2D923-4A7A-EEC7-43C6-93B344B75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67998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127</xdr:row>
      <xdr:rowOff>61913</xdr:rowOff>
    </xdr:from>
    <xdr:to>
      <xdr:col>0</xdr:col>
      <xdr:colOff>809625</xdr:colOff>
      <xdr:row>127</xdr:row>
      <xdr:rowOff>1204913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id="{47CDD53A-09DA-F27E-EC70-0ACEFEE4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80666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128</xdr:row>
      <xdr:rowOff>61913</xdr:rowOff>
    </xdr:from>
    <xdr:to>
      <xdr:col>0</xdr:col>
      <xdr:colOff>809625</xdr:colOff>
      <xdr:row>128</xdr:row>
      <xdr:rowOff>1204913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id="{6B512CB4-DA59-4413-CBD9-EB27A0CF3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8650" y="3933348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D33F-EA68-4E4C-BCE3-D31DB52CC350}">
  <dimension ref="A1:V130"/>
  <sheetViews>
    <sheetView tabSelected="1" workbookViewId="0">
      <pane ySplit="14" topLeftCell="A18" activePane="bottomLeft" state="frozen"/>
      <selection pane="bottomLeft" activeCell="S21" sqref="S21"/>
    </sheetView>
  </sheetViews>
  <sheetFormatPr defaultColWidth="9.1328125" defaultRowHeight="100.05" customHeight="1" x14ac:dyDescent="0.45"/>
  <cols>
    <col min="1" max="1" width="27.6640625" style="4" customWidth="1"/>
    <col min="2" max="2" width="8.796875" style="4" bestFit="1" customWidth="1"/>
    <col min="3" max="3" width="22.1328125" style="4" bestFit="1" customWidth="1"/>
    <col min="4" max="4" width="12" style="4" bestFit="1" customWidth="1"/>
    <col min="5" max="5" width="15" style="4" customWidth="1"/>
    <col min="6" max="6" width="13.1328125" style="4" bestFit="1" customWidth="1"/>
    <col min="7" max="7" width="12.46484375" style="4" bestFit="1" customWidth="1"/>
    <col min="8" max="8" width="5.1328125" style="4" bestFit="1" customWidth="1"/>
    <col min="9" max="9" width="11.796875" style="4" bestFit="1" customWidth="1"/>
    <col min="10" max="10" width="12.33203125" style="4" bestFit="1" customWidth="1"/>
    <col min="11" max="11" width="13.1328125" style="4" bestFit="1" customWidth="1"/>
    <col min="12" max="12" width="4.796875" style="4" bestFit="1" customWidth="1"/>
    <col min="13" max="13" width="5.1328125" style="6" bestFit="1" customWidth="1"/>
    <col min="14" max="14" width="8.46484375" style="4" bestFit="1" customWidth="1"/>
    <col min="15" max="15" width="14.1328125" style="5" bestFit="1" customWidth="1"/>
    <col min="16" max="16" width="10.46484375" style="4" bestFit="1" customWidth="1"/>
    <col min="17" max="17" width="8.1328125" style="7" bestFit="1" customWidth="1"/>
    <col min="18" max="18" width="12.6640625" style="7" bestFit="1" customWidth="1"/>
    <col min="19" max="19" width="8.1328125" style="7" bestFit="1" customWidth="1"/>
    <col min="20" max="20" width="11.6640625" style="7" bestFit="1" customWidth="1"/>
    <col min="21" max="21" width="7.6640625" style="8" bestFit="1" customWidth="1"/>
    <col min="22" max="22" width="11.1328125" style="8" bestFit="1" customWidth="1"/>
    <col min="23" max="16384" width="9.1328125" style="4"/>
  </cols>
  <sheetData>
    <row r="1" spans="1:22" ht="15.75" x14ac:dyDescent="0.45">
      <c r="A1" s="19" t="s">
        <v>82</v>
      </c>
      <c r="B1" s="20"/>
      <c r="C1" s="21"/>
    </row>
    <row r="2" spans="1:22" ht="16.05" customHeight="1" x14ac:dyDescent="0.45">
      <c r="A2" s="15" t="s">
        <v>83</v>
      </c>
      <c r="B2" s="15"/>
      <c r="C2" s="15"/>
    </row>
    <row r="3" spans="1:22" ht="16.05" customHeight="1" x14ac:dyDescent="0.45">
      <c r="A3" s="15" t="s">
        <v>84</v>
      </c>
      <c r="B3" s="15"/>
      <c r="C3" s="15"/>
    </row>
    <row r="4" spans="1:22" ht="16.05" customHeight="1" x14ac:dyDescent="0.45">
      <c r="A4" s="15" t="s">
        <v>85</v>
      </c>
      <c r="B4" s="15"/>
      <c r="C4" s="15"/>
    </row>
    <row r="5" spans="1:22" ht="16.05" customHeight="1" x14ac:dyDescent="0.45">
      <c r="A5" s="15" t="s">
        <v>86</v>
      </c>
      <c r="B5" s="15"/>
      <c r="C5" s="15"/>
    </row>
    <row r="6" spans="1:22" ht="16.05" customHeight="1" x14ac:dyDescent="0.45">
      <c r="A6" s="15" t="s">
        <v>87</v>
      </c>
      <c r="B6" s="15"/>
      <c r="C6" s="15"/>
    </row>
    <row r="7" spans="1:22" ht="16.05" customHeight="1" x14ac:dyDescent="0.45">
      <c r="A7" s="15" t="s">
        <v>88</v>
      </c>
      <c r="B7" s="15"/>
      <c r="C7" s="15"/>
    </row>
    <row r="8" spans="1:22" ht="16.05" customHeight="1" x14ac:dyDescent="0.45">
      <c r="A8" s="15" t="s">
        <v>89</v>
      </c>
      <c r="B8" s="15"/>
      <c r="C8" s="15"/>
    </row>
    <row r="9" spans="1:22" ht="16.05" customHeight="1" x14ac:dyDescent="0.45">
      <c r="A9" s="15" t="s">
        <v>90</v>
      </c>
      <c r="B9" s="15"/>
      <c r="C9" s="15"/>
    </row>
    <row r="10" spans="1:22" ht="16.05" customHeight="1" x14ac:dyDescent="0.45">
      <c r="A10" s="16" t="s">
        <v>91</v>
      </c>
      <c r="B10" s="17"/>
      <c r="C10" s="18"/>
    </row>
    <row r="11" spans="1:22" ht="16.05" customHeight="1" x14ac:dyDescent="0.45">
      <c r="A11" s="16" t="s">
        <v>92</v>
      </c>
      <c r="B11" s="17"/>
      <c r="C11" s="18"/>
    </row>
    <row r="12" spans="1:22" ht="16.05" customHeight="1" x14ac:dyDescent="0.45">
      <c r="A12" s="16" t="s">
        <v>93</v>
      </c>
      <c r="B12" s="17"/>
      <c r="C12" s="18"/>
    </row>
    <row r="13" spans="1:22" ht="15.75" x14ac:dyDescent="0.45"/>
    <row r="14" spans="1:22" s="6" customFormat="1" ht="30" customHeight="1" x14ac:dyDescent="0.45">
      <c r="A14" s="9" t="s">
        <v>73</v>
      </c>
      <c r="B14" s="9" t="s">
        <v>74</v>
      </c>
      <c r="C14" s="9" t="s">
        <v>61</v>
      </c>
      <c r="D14" s="9" t="s">
        <v>77</v>
      </c>
      <c r="E14" s="9" t="s">
        <v>64</v>
      </c>
      <c r="F14" s="9" t="s">
        <v>65</v>
      </c>
      <c r="G14" s="9" t="s">
        <v>70</v>
      </c>
      <c r="H14" s="9" t="s">
        <v>60</v>
      </c>
      <c r="I14" s="9" t="s">
        <v>62</v>
      </c>
      <c r="J14" s="9" t="s">
        <v>63</v>
      </c>
      <c r="K14" s="9" t="s">
        <v>66</v>
      </c>
      <c r="L14" s="9" t="s">
        <v>67</v>
      </c>
      <c r="M14" s="9" t="s">
        <v>68</v>
      </c>
      <c r="N14" s="9" t="s">
        <v>69</v>
      </c>
      <c r="O14" s="10" t="s">
        <v>71</v>
      </c>
      <c r="P14" s="9" t="s">
        <v>72</v>
      </c>
      <c r="Q14" s="11" t="s">
        <v>94</v>
      </c>
      <c r="R14" s="11" t="s">
        <v>95</v>
      </c>
      <c r="S14" s="11" t="s">
        <v>96</v>
      </c>
      <c r="T14" s="11" t="s">
        <v>97</v>
      </c>
      <c r="U14" s="12" t="s">
        <v>98</v>
      </c>
      <c r="V14" s="12" t="s">
        <v>99</v>
      </c>
    </row>
    <row r="15" spans="1:22" ht="100.05" customHeight="1" x14ac:dyDescent="0.45">
      <c r="A15" s="1"/>
      <c r="B15" s="1" t="s">
        <v>76</v>
      </c>
      <c r="C15" s="1" t="s">
        <v>1</v>
      </c>
      <c r="D15" s="1" t="s">
        <v>81</v>
      </c>
      <c r="E15" s="1" t="s">
        <v>4</v>
      </c>
      <c r="F15" s="1" t="s">
        <v>5</v>
      </c>
      <c r="G15" s="1" t="s">
        <v>8</v>
      </c>
      <c r="H15" s="1" t="s">
        <v>0</v>
      </c>
      <c r="I15" s="1" t="s">
        <v>2</v>
      </c>
      <c r="J15" s="1" t="s">
        <v>3</v>
      </c>
      <c r="K15" s="1" t="s">
        <v>6</v>
      </c>
      <c r="L15" s="1" t="s">
        <v>7</v>
      </c>
      <c r="M15" s="3">
        <v>2</v>
      </c>
      <c r="N15" s="1">
        <v>2</v>
      </c>
      <c r="O15" s="2">
        <v>8057587077859</v>
      </c>
      <c r="P15" s="1" t="s">
        <v>9</v>
      </c>
      <c r="Q15" s="13">
        <v>79</v>
      </c>
      <c r="R15" s="13">
        <f t="shared" ref="R15:R46" si="0">SUM(Q15*M15)</f>
        <v>158</v>
      </c>
      <c r="S15" s="13">
        <v>16.25</v>
      </c>
      <c r="T15" s="13">
        <f t="shared" ref="T15:T46" si="1">SUM(S15*M15)</f>
        <v>32.5</v>
      </c>
      <c r="U15" s="14">
        <f>SUM(S15/1.12)</f>
        <v>14.508928571428569</v>
      </c>
      <c r="V15" s="14">
        <f t="shared" ref="V15:V46" si="2">SUM(U15*M15)</f>
        <v>29.017857142857139</v>
      </c>
    </row>
    <row r="16" spans="1:22" ht="74.25" customHeight="1" x14ac:dyDescent="0.45">
      <c r="A16" s="1"/>
      <c r="B16" s="1" t="s">
        <v>76</v>
      </c>
      <c r="C16" s="1" t="s">
        <v>1</v>
      </c>
      <c r="D16" s="1" t="s">
        <v>81</v>
      </c>
      <c r="E16" s="1" t="s">
        <v>12</v>
      </c>
      <c r="F16" s="1" t="s">
        <v>5</v>
      </c>
      <c r="G16" s="1" t="s">
        <v>8</v>
      </c>
      <c r="H16" s="1" t="s">
        <v>0</v>
      </c>
      <c r="I16" s="1" t="s">
        <v>10</v>
      </c>
      <c r="J16" s="1" t="s">
        <v>11</v>
      </c>
      <c r="K16" s="1" t="s">
        <v>13</v>
      </c>
      <c r="L16" s="1" t="s">
        <v>14</v>
      </c>
      <c r="M16" s="3">
        <v>1</v>
      </c>
      <c r="N16" s="1">
        <v>13</v>
      </c>
      <c r="O16" s="2">
        <v>8056216212173</v>
      </c>
      <c r="P16" s="1" t="s">
        <v>9</v>
      </c>
      <c r="Q16" s="13">
        <v>74</v>
      </c>
      <c r="R16" s="13">
        <f t="shared" si="0"/>
        <v>74</v>
      </c>
      <c r="S16" s="13">
        <v>16.25</v>
      </c>
      <c r="T16" s="13">
        <f t="shared" si="1"/>
        <v>16.25</v>
      </c>
      <c r="U16" s="14">
        <f t="shared" ref="U16:U79" si="3">SUM(S16/1.12)</f>
        <v>14.508928571428569</v>
      </c>
      <c r="V16" s="14">
        <f t="shared" si="2"/>
        <v>14.508928571428569</v>
      </c>
    </row>
    <row r="17" spans="1:22" ht="31.5" x14ac:dyDescent="0.45">
      <c r="A17" s="1"/>
      <c r="B17" s="1" t="s">
        <v>76</v>
      </c>
      <c r="C17" s="1" t="s">
        <v>1</v>
      </c>
      <c r="D17" s="1" t="s">
        <v>81</v>
      </c>
      <c r="E17" s="1" t="s">
        <v>12</v>
      </c>
      <c r="F17" s="1" t="s">
        <v>5</v>
      </c>
      <c r="G17" s="1" t="s">
        <v>8</v>
      </c>
      <c r="H17" s="1" t="s">
        <v>0</v>
      </c>
      <c r="I17" s="1" t="s">
        <v>10</v>
      </c>
      <c r="J17" s="1" t="s">
        <v>11</v>
      </c>
      <c r="K17" s="1" t="s">
        <v>13</v>
      </c>
      <c r="L17" s="1" t="s">
        <v>15</v>
      </c>
      <c r="M17" s="3">
        <v>4</v>
      </c>
      <c r="N17" s="1" t="s">
        <v>75</v>
      </c>
      <c r="O17" s="2">
        <v>8051013864419</v>
      </c>
      <c r="P17" s="1" t="s">
        <v>9</v>
      </c>
      <c r="Q17" s="13">
        <v>74</v>
      </c>
      <c r="R17" s="13">
        <f t="shared" si="0"/>
        <v>296</v>
      </c>
      <c r="S17" s="13">
        <v>16.25</v>
      </c>
      <c r="T17" s="13">
        <f t="shared" si="1"/>
        <v>65</v>
      </c>
      <c r="U17" s="14">
        <f t="shared" si="3"/>
        <v>14.508928571428569</v>
      </c>
      <c r="V17" s="14">
        <f t="shared" si="2"/>
        <v>58.035714285714278</v>
      </c>
    </row>
    <row r="18" spans="1:22" ht="31.5" x14ac:dyDescent="0.45">
      <c r="A18" s="1"/>
      <c r="B18" s="1" t="s">
        <v>76</v>
      </c>
      <c r="C18" s="1" t="s">
        <v>1</v>
      </c>
      <c r="D18" s="1" t="s">
        <v>81</v>
      </c>
      <c r="E18" s="1" t="s">
        <v>12</v>
      </c>
      <c r="F18" s="1" t="s">
        <v>5</v>
      </c>
      <c r="G18" s="1" t="s">
        <v>8</v>
      </c>
      <c r="H18" s="1" t="s">
        <v>0</v>
      </c>
      <c r="I18" s="1" t="s">
        <v>10</v>
      </c>
      <c r="J18" s="1" t="s">
        <v>11</v>
      </c>
      <c r="K18" s="1" t="s">
        <v>13</v>
      </c>
      <c r="L18" s="1" t="s">
        <v>7</v>
      </c>
      <c r="M18" s="3">
        <v>5</v>
      </c>
      <c r="N18" s="1" t="s">
        <v>75</v>
      </c>
      <c r="O18" s="2">
        <v>8056216212180</v>
      </c>
      <c r="P18" s="1" t="s">
        <v>9</v>
      </c>
      <c r="Q18" s="13">
        <v>74</v>
      </c>
      <c r="R18" s="13">
        <f t="shared" si="0"/>
        <v>370</v>
      </c>
      <c r="S18" s="13">
        <v>16.25</v>
      </c>
      <c r="T18" s="13">
        <f t="shared" si="1"/>
        <v>81.25</v>
      </c>
      <c r="U18" s="14">
        <f t="shared" si="3"/>
        <v>14.508928571428569</v>
      </c>
      <c r="V18" s="14">
        <f t="shared" si="2"/>
        <v>72.544642857142847</v>
      </c>
    </row>
    <row r="19" spans="1:22" ht="31.5" x14ac:dyDescent="0.45">
      <c r="A19" s="1"/>
      <c r="B19" s="1" t="s">
        <v>76</v>
      </c>
      <c r="C19" s="1" t="s">
        <v>1</v>
      </c>
      <c r="D19" s="1" t="s">
        <v>81</v>
      </c>
      <c r="E19" s="1" t="s">
        <v>12</v>
      </c>
      <c r="F19" s="1" t="s">
        <v>5</v>
      </c>
      <c r="G19" s="1" t="s">
        <v>8</v>
      </c>
      <c r="H19" s="1" t="s">
        <v>0</v>
      </c>
      <c r="I19" s="1" t="s">
        <v>10</v>
      </c>
      <c r="J19" s="1" t="s">
        <v>11</v>
      </c>
      <c r="K19" s="1" t="s">
        <v>13</v>
      </c>
      <c r="L19" s="1" t="s">
        <v>16</v>
      </c>
      <c r="M19" s="3">
        <v>1</v>
      </c>
      <c r="N19" s="1" t="s">
        <v>75</v>
      </c>
      <c r="O19" s="2">
        <v>8056216212197</v>
      </c>
      <c r="P19" s="1" t="s">
        <v>9</v>
      </c>
      <c r="Q19" s="13">
        <v>74</v>
      </c>
      <c r="R19" s="13">
        <f t="shared" si="0"/>
        <v>74</v>
      </c>
      <c r="S19" s="13">
        <v>16.25</v>
      </c>
      <c r="T19" s="13">
        <f t="shared" si="1"/>
        <v>16.25</v>
      </c>
      <c r="U19" s="14">
        <f t="shared" si="3"/>
        <v>14.508928571428569</v>
      </c>
      <c r="V19" s="14">
        <f t="shared" si="2"/>
        <v>14.508928571428569</v>
      </c>
    </row>
    <row r="20" spans="1:22" ht="31.5" x14ac:dyDescent="0.45">
      <c r="A20" s="1"/>
      <c r="B20" s="1" t="s">
        <v>76</v>
      </c>
      <c r="C20" s="1" t="s">
        <v>1</v>
      </c>
      <c r="D20" s="1" t="s">
        <v>81</v>
      </c>
      <c r="E20" s="1" t="s">
        <v>12</v>
      </c>
      <c r="F20" s="1" t="s">
        <v>5</v>
      </c>
      <c r="G20" s="1" t="s">
        <v>8</v>
      </c>
      <c r="H20" s="1" t="s">
        <v>0</v>
      </c>
      <c r="I20" s="1" t="s">
        <v>10</v>
      </c>
      <c r="J20" s="1" t="s">
        <v>11</v>
      </c>
      <c r="K20" s="1" t="s">
        <v>13</v>
      </c>
      <c r="L20" s="1" t="s">
        <v>17</v>
      </c>
      <c r="M20" s="3">
        <v>2</v>
      </c>
      <c r="N20" s="1" t="s">
        <v>75</v>
      </c>
      <c r="O20" s="2">
        <v>8056216212203</v>
      </c>
      <c r="P20" s="1" t="s">
        <v>9</v>
      </c>
      <c r="Q20" s="13">
        <v>74</v>
      </c>
      <c r="R20" s="13">
        <f t="shared" si="0"/>
        <v>148</v>
      </c>
      <c r="S20" s="13">
        <v>16.25</v>
      </c>
      <c r="T20" s="13">
        <f t="shared" si="1"/>
        <v>32.5</v>
      </c>
      <c r="U20" s="14">
        <f t="shared" si="3"/>
        <v>14.508928571428569</v>
      </c>
      <c r="V20" s="14">
        <f t="shared" si="2"/>
        <v>29.017857142857139</v>
      </c>
    </row>
    <row r="21" spans="1:22" ht="100.05" customHeight="1" x14ac:dyDescent="0.45">
      <c r="A21" s="1"/>
      <c r="B21" s="1" t="s">
        <v>76</v>
      </c>
      <c r="C21" s="1" t="s">
        <v>1</v>
      </c>
      <c r="D21" s="1" t="s">
        <v>81</v>
      </c>
      <c r="E21" s="1" t="s">
        <v>12</v>
      </c>
      <c r="F21" s="1" t="s">
        <v>5</v>
      </c>
      <c r="G21" s="1" t="s">
        <v>8</v>
      </c>
      <c r="H21" s="1" t="s">
        <v>0</v>
      </c>
      <c r="I21" s="1" t="s">
        <v>10</v>
      </c>
      <c r="J21" s="1" t="s">
        <v>11</v>
      </c>
      <c r="K21" s="1" t="s">
        <v>18</v>
      </c>
      <c r="L21" s="1" t="s">
        <v>14</v>
      </c>
      <c r="M21" s="3">
        <v>1</v>
      </c>
      <c r="N21" s="1">
        <v>11</v>
      </c>
      <c r="O21" s="2">
        <v>8056216212210</v>
      </c>
      <c r="P21" s="1" t="s">
        <v>9</v>
      </c>
      <c r="Q21" s="13">
        <v>74</v>
      </c>
      <c r="R21" s="13">
        <f t="shared" si="0"/>
        <v>74</v>
      </c>
      <c r="S21" s="13">
        <v>16.25</v>
      </c>
      <c r="T21" s="13">
        <f t="shared" si="1"/>
        <v>16.25</v>
      </c>
      <c r="U21" s="14">
        <f t="shared" si="3"/>
        <v>14.508928571428569</v>
      </c>
      <c r="V21" s="14">
        <f t="shared" si="2"/>
        <v>14.508928571428569</v>
      </c>
    </row>
    <row r="22" spans="1:22" ht="31.5" x14ac:dyDescent="0.45">
      <c r="A22" s="1"/>
      <c r="B22" s="1" t="s">
        <v>76</v>
      </c>
      <c r="C22" s="1" t="s">
        <v>1</v>
      </c>
      <c r="D22" s="1" t="s">
        <v>81</v>
      </c>
      <c r="E22" s="1" t="s">
        <v>12</v>
      </c>
      <c r="F22" s="1" t="s">
        <v>5</v>
      </c>
      <c r="G22" s="1" t="s">
        <v>8</v>
      </c>
      <c r="H22" s="1" t="s">
        <v>0</v>
      </c>
      <c r="I22" s="1" t="s">
        <v>10</v>
      </c>
      <c r="J22" s="1" t="s">
        <v>11</v>
      </c>
      <c r="K22" s="1" t="s">
        <v>18</v>
      </c>
      <c r="L22" s="1" t="s">
        <v>15</v>
      </c>
      <c r="M22" s="3">
        <v>6</v>
      </c>
      <c r="N22" s="1" t="s">
        <v>75</v>
      </c>
      <c r="O22" s="2">
        <v>8051013864495</v>
      </c>
      <c r="P22" s="1" t="s">
        <v>9</v>
      </c>
      <c r="Q22" s="13">
        <v>74</v>
      </c>
      <c r="R22" s="13">
        <f t="shared" si="0"/>
        <v>444</v>
      </c>
      <c r="S22" s="13">
        <v>16.25</v>
      </c>
      <c r="T22" s="13">
        <f t="shared" si="1"/>
        <v>97.5</v>
      </c>
      <c r="U22" s="14">
        <f t="shared" si="3"/>
        <v>14.508928571428569</v>
      </c>
      <c r="V22" s="14">
        <f t="shared" si="2"/>
        <v>87.053571428571416</v>
      </c>
    </row>
    <row r="23" spans="1:22" ht="31.5" x14ac:dyDescent="0.45">
      <c r="A23" s="1"/>
      <c r="B23" s="1" t="s">
        <v>76</v>
      </c>
      <c r="C23" s="1" t="s">
        <v>1</v>
      </c>
      <c r="D23" s="1" t="s">
        <v>81</v>
      </c>
      <c r="E23" s="1" t="s">
        <v>12</v>
      </c>
      <c r="F23" s="1" t="s">
        <v>5</v>
      </c>
      <c r="G23" s="1" t="s">
        <v>8</v>
      </c>
      <c r="H23" s="1" t="s">
        <v>0</v>
      </c>
      <c r="I23" s="1" t="s">
        <v>10</v>
      </c>
      <c r="J23" s="1" t="s">
        <v>11</v>
      </c>
      <c r="K23" s="1" t="s">
        <v>18</v>
      </c>
      <c r="L23" s="1" t="s">
        <v>7</v>
      </c>
      <c r="M23" s="3">
        <v>2</v>
      </c>
      <c r="N23" s="1" t="s">
        <v>75</v>
      </c>
      <c r="O23" s="2">
        <v>8056216212227</v>
      </c>
      <c r="P23" s="1" t="s">
        <v>9</v>
      </c>
      <c r="Q23" s="13">
        <v>74</v>
      </c>
      <c r="R23" s="13">
        <f t="shared" si="0"/>
        <v>148</v>
      </c>
      <c r="S23" s="13">
        <v>16.25</v>
      </c>
      <c r="T23" s="13">
        <f t="shared" si="1"/>
        <v>32.5</v>
      </c>
      <c r="U23" s="14">
        <f t="shared" si="3"/>
        <v>14.508928571428569</v>
      </c>
      <c r="V23" s="14">
        <f t="shared" si="2"/>
        <v>29.017857142857139</v>
      </c>
    </row>
    <row r="24" spans="1:22" ht="31.5" x14ac:dyDescent="0.45">
      <c r="A24" s="1"/>
      <c r="B24" s="1" t="s">
        <v>76</v>
      </c>
      <c r="C24" s="1" t="s">
        <v>1</v>
      </c>
      <c r="D24" s="1" t="s">
        <v>81</v>
      </c>
      <c r="E24" s="1" t="s">
        <v>12</v>
      </c>
      <c r="F24" s="1" t="s">
        <v>5</v>
      </c>
      <c r="G24" s="1" t="s">
        <v>8</v>
      </c>
      <c r="H24" s="1" t="s">
        <v>0</v>
      </c>
      <c r="I24" s="1" t="s">
        <v>10</v>
      </c>
      <c r="J24" s="1" t="s">
        <v>11</v>
      </c>
      <c r="K24" s="1" t="s">
        <v>18</v>
      </c>
      <c r="L24" s="1" t="s">
        <v>17</v>
      </c>
      <c r="M24" s="3">
        <v>2</v>
      </c>
      <c r="N24" s="1" t="s">
        <v>75</v>
      </c>
      <c r="O24" s="2">
        <v>8056216212241</v>
      </c>
      <c r="P24" s="1" t="s">
        <v>9</v>
      </c>
      <c r="Q24" s="13">
        <v>74</v>
      </c>
      <c r="R24" s="13">
        <f t="shared" si="0"/>
        <v>148</v>
      </c>
      <c r="S24" s="13">
        <v>16.25</v>
      </c>
      <c r="T24" s="13">
        <f t="shared" si="1"/>
        <v>32.5</v>
      </c>
      <c r="U24" s="14">
        <f t="shared" si="3"/>
        <v>14.508928571428569</v>
      </c>
      <c r="V24" s="14">
        <f t="shared" si="2"/>
        <v>29.017857142857139</v>
      </c>
    </row>
    <row r="25" spans="1:22" ht="100.05" customHeight="1" x14ac:dyDescent="0.45">
      <c r="A25" s="1"/>
      <c r="B25" s="1" t="s">
        <v>76</v>
      </c>
      <c r="C25" s="1" t="s">
        <v>1</v>
      </c>
      <c r="D25" s="1" t="s">
        <v>81</v>
      </c>
      <c r="E25" s="1" t="s">
        <v>12</v>
      </c>
      <c r="F25" s="1" t="s">
        <v>5</v>
      </c>
      <c r="G25" s="1" t="s">
        <v>8</v>
      </c>
      <c r="H25" s="1" t="s">
        <v>0</v>
      </c>
      <c r="I25" s="1" t="s">
        <v>10</v>
      </c>
      <c r="J25" s="1" t="s">
        <v>11</v>
      </c>
      <c r="K25" s="1" t="s">
        <v>6</v>
      </c>
      <c r="L25" s="1" t="s">
        <v>7</v>
      </c>
      <c r="M25" s="3">
        <v>2</v>
      </c>
      <c r="N25" s="1">
        <v>2</v>
      </c>
      <c r="O25" s="2">
        <v>8056216212104</v>
      </c>
      <c r="P25" s="1" t="s">
        <v>9</v>
      </c>
      <c r="Q25" s="13">
        <v>74</v>
      </c>
      <c r="R25" s="13">
        <f t="shared" si="0"/>
        <v>148</v>
      </c>
      <c r="S25" s="13">
        <v>16.25</v>
      </c>
      <c r="T25" s="13">
        <f t="shared" si="1"/>
        <v>32.5</v>
      </c>
      <c r="U25" s="14">
        <f t="shared" si="3"/>
        <v>14.508928571428569</v>
      </c>
      <c r="V25" s="14">
        <f t="shared" si="2"/>
        <v>29.017857142857139</v>
      </c>
    </row>
    <row r="26" spans="1:22" ht="100.05" customHeight="1" x14ac:dyDescent="0.45">
      <c r="A26" s="1"/>
      <c r="B26" s="1" t="s">
        <v>76</v>
      </c>
      <c r="C26" s="1" t="s">
        <v>1</v>
      </c>
      <c r="D26" s="1" t="s">
        <v>81</v>
      </c>
      <c r="E26" s="1" t="s">
        <v>12</v>
      </c>
      <c r="F26" s="1" t="s">
        <v>5</v>
      </c>
      <c r="G26" s="1" t="s">
        <v>8</v>
      </c>
      <c r="H26" s="1" t="s">
        <v>0</v>
      </c>
      <c r="I26" s="1" t="s">
        <v>19</v>
      </c>
      <c r="J26" s="1" t="s">
        <v>20</v>
      </c>
      <c r="K26" s="1" t="s">
        <v>18</v>
      </c>
      <c r="L26" s="1" t="s">
        <v>14</v>
      </c>
      <c r="M26" s="3">
        <v>5</v>
      </c>
      <c r="N26" s="1">
        <v>19</v>
      </c>
      <c r="O26" s="2">
        <v>8056216212739</v>
      </c>
      <c r="P26" s="1" t="s">
        <v>9</v>
      </c>
      <c r="Q26" s="13">
        <v>77</v>
      </c>
      <c r="R26" s="13">
        <f t="shared" si="0"/>
        <v>385</v>
      </c>
      <c r="S26" s="13">
        <v>16.25</v>
      </c>
      <c r="T26" s="13">
        <f t="shared" si="1"/>
        <v>81.25</v>
      </c>
      <c r="U26" s="14">
        <f t="shared" si="3"/>
        <v>14.508928571428569</v>
      </c>
      <c r="V26" s="14">
        <f t="shared" si="2"/>
        <v>72.544642857142847</v>
      </c>
    </row>
    <row r="27" spans="1:22" ht="31.5" x14ac:dyDescent="0.45">
      <c r="A27" s="1"/>
      <c r="B27" s="1" t="s">
        <v>76</v>
      </c>
      <c r="C27" s="1" t="s">
        <v>1</v>
      </c>
      <c r="D27" s="1" t="s">
        <v>81</v>
      </c>
      <c r="E27" s="1" t="s">
        <v>12</v>
      </c>
      <c r="F27" s="1" t="s">
        <v>5</v>
      </c>
      <c r="G27" s="1" t="s">
        <v>8</v>
      </c>
      <c r="H27" s="1" t="s">
        <v>0</v>
      </c>
      <c r="I27" s="1" t="s">
        <v>19</v>
      </c>
      <c r="J27" s="1" t="s">
        <v>20</v>
      </c>
      <c r="K27" s="1" t="s">
        <v>18</v>
      </c>
      <c r="L27" s="1" t="s">
        <v>15</v>
      </c>
      <c r="M27" s="3">
        <v>10</v>
      </c>
      <c r="N27" s="1" t="s">
        <v>75</v>
      </c>
      <c r="O27" s="2">
        <v>8051013869384</v>
      </c>
      <c r="P27" s="1" t="s">
        <v>9</v>
      </c>
      <c r="Q27" s="13">
        <v>77</v>
      </c>
      <c r="R27" s="13">
        <f t="shared" si="0"/>
        <v>770</v>
      </c>
      <c r="S27" s="13">
        <v>16.25</v>
      </c>
      <c r="T27" s="13">
        <f t="shared" si="1"/>
        <v>162.5</v>
      </c>
      <c r="U27" s="14">
        <f t="shared" si="3"/>
        <v>14.508928571428569</v>
      </c>
      <c r="V27" s="14">
        <f t="shared" si="2"/>
        <v>145.08928571428569</v>
      </c>
    </row>
    <row r="28" spans="1:22" ht="31.5" x14ac:dyDescent="0.45">
      <c r="A28" s="1"/>
      <c r="B28" s="1" t="s">
        <v>76</v>
      </c>
      <c r="C28" s="1" t="s">
        <v>1</v>
      </c>
      <c r="D28" s="1" t="s">
        <v>81</v>
      </c>
      <c r="E28" s="1" t="s">
        <v>12</v>
      </c>
      <c r="F28" s="1" t="s">
        <v>5</v>
      </c>
      <c r="G28" s="1" t="s">
        <v>8</v>
      </c>
      <c r="H28" s="1" t="s">
        <v>0</v>
      </c>
      <c r="I28" s="1" t="s">
        <v>19</v>
      </c>
      <c r="J28" s="1" t="s">
        <v>20</v>
      </c>
      <c r="K28" s="1" t="s">
        <v>18</v>
      </c>
      <c r="L28" s="1" t="s">
        <v>7</v>
      </c>
      <c r="M28" s="3">
        <v>1</v>
      </c>
      <c r="N28" s="1" t="s">
        <v>75</v>
      </c>
      <c r="O28" s="2">
        <v>8056216212746</v>
      </c>
      <c r="P28" s="1" t="s">
        <v>9</v>
      </c>
      <c r="Q28" s="13">
        <v>77</v>
      </c>
      <c r="R28" s="13">
        <f t="shared" si="0"/>
        <v>77</v>
      </c>
      <c r="S28" s="13">
        <v>16.25</v>
      </c>
      <c r="T28" s="13">
        <f t="shared" si="1"/>
        <v>16.25</v>
      </c>
      <c r="U28" s="14">
        <f t="shared" si="3"/>
        <v>14.508928571428569</v>
      </c>
      <c r="V28" s="14">
        <f t="shared" si="2"/>
        <v>14.508928571428569</v>
      </c>
    </row>
    <row r="29" spans="1:22" ht="31.5" x14ac:dyDescent="0.45">
      <c r="A29" s="1"/>
      <c r="B29" s="1" t="s">
        <v>76</v>
      </c>
      <c r="C29" s="1" t="s">
        <v>1</v>
      </c>
      <c r="D29" s="1" t="s">
        <v>81</v>
      </c>
      <c r="E29" s="1" t="s">
        <v>12</v>
      </c>
      <c r="F29" s="1" t="s">
        <v>5</v>
      </c>
      <c r="G29" s="1" t="s">
        <v>8</v>
      </c>
      <c r="H29" s="1" t="s">
        <v>0</v>
      </c>
      <c r="I29" s="1" t="s">
        <v>19</v>
      </c>
      <c r="J29" s="1" t="s">
        <v>20</v>
      </c>
      <c r="K29" s="1" t="s">
        <v>18</v>
      </c>
      <c r="L29" s="1" t="s">
        <v>16</v>
      </c>
      <c r="M29" s="3">
        <v>3</v>
      </c>
      <c r="N29" s="1" t="s">
        <v>75</v>
      </c>
      <c r="O29" s="2">
        <v>8056216212753</v>
      </c>
      <c r="P29" s="1" t="s">
        <v>9</v>
      </c>
      <c r="Q29" s="13">
        <v>77</v>
      </c>
      <c r="R29" s="13">
        <f t="shared" si="0"/>
        <v>231</v>
      </c>
      <c r="S29" s="13">
        <v>16.25</v>
      </c>
      <c r="T29" s="13">
        <f t="shared" si="1"/>
        <v>48.75</v>
      </c>
      <c r="U29" s="14">
        <f t="shared" si="3"/>
        <v>14.508928571428569</v>
      </c>
      <c r="V29" s="14">
        <f t="shared" si="2"/>
        <v>43.526785714285708</v>
      </c>
    </row>
    <row r="30" spans="1:22" ht="100.05" customHeight="1" x14ac:dyDescent="0.45">
      <c r="A30" s="1"/>
      <c r="B30" s="1" t="s">
        <v>76</v>
      </c>
      <c r="C30" s="1" t="s">
        <v>1</v>
      </c>
      <c r="D30" s="1" t="s">
        <v>81</v>
      </c>
      <c r="E30" s="1" t="s">
        <v>12</v>
      </c>
      <c r="F30" s="1" t="s">
        <v>5</v>
      </c>
      <c r="G30" s="1" t="s">
        <v>8</v>
      </c>
      <c r="H30" s="1" t="s">
        <v>0</v>
      </c>
      <c r="I30" s="1" t="s">
        <v>19</v>
      </c>
      <c r="J30" s="1" t="s">
        <v>20</v>
      </c>
      <c r="K30" s="1" t="s">
        <v>13</v>
      </c>
      <c r="L30" s="1" t="s">
        <v>14</v>
      </c>
      <c r="M30" s="3">
        <v>3</v>
      </c>
      <c r="N30" s="1">
        <v>12</v>
      </c>
      <c r="O30" s="2">
        <v>8056216212654</v>
      </c>
      <c r="P30" s="1" t="s">
        <v>9</v>
      </c>
      <c r="Q30" s="13">
        <v>77</v>
      </c>
      <c r="R30" s="13">
        <f t="shared" si="0"/>
        <v>231</v>
      </c>
      <c r="S30" s="13">
        <v>16.25</v>
      </c>
      <c r="T30" s="13">
        <f t="shared" si="1"/>
        <v>48.75</v>
      </c>
      <c r="U30" s="14">
        <f t="shared" si="3"/>
        <v>14.508928571428569</v>
      </c>
      <c r="V30" s="14">
        <f t="shared" si="2"/>
        <v>43.526785714285708</v>
      </c>
    </row>
    <row r="31" spans="1:22" ht="31.5" x14ac:dyDescent="0.45">
      <c r="A31" s="1"/>
      <c r="B31" s="1" t="s">
        <v>76</v>
      </c>
      <c r="C31" s="1" t="s">
        <v>1</v>
      </c>
      <c r="D31" s="1" t="s">
        <v>81</v>
      </c>
      <c r="E31" s="1" t="s">
        <v>12</v>
      </c>
      <c r="F31" s="1" t="s">
        <v>5</v>
      </c>
      <c r="G31" s="1" t="s">
        <v>8</v>
      </c>
      <c r="H31" s="1" t="s">
        <v>0</v>
      </c>
      <c r="I31" s="1" t="s">
        <v>19</v>
      </c>
      <c r="J31" s="1" t="s">
        <v>20</v>
      </c>
      <c r="K31" s="1" t="s">
        <v>13</v>
      </c>
      <c r="L31" s="1" t="s">
        <v>15</v>
      </c>
      <c r="M31" s="3">
        <v>5</v>
      </c>
      <c r="N31" s="1" t="s">
        <v>75</v>
      </c>
      <c r="O31" s="2">
        <v>8051013869261</v>
      </c>
      <c r="P31" s="1" t="s">
        <v>9</v>
      </c>
      <c r="Q31" s="13">
        <v>77</v>
      </c>
      <c r="R31" s="13">
        <f t="shared" si="0"/>
        <v>385</v>
      </c>
      <c r="S31" s="13">
        <v>16.25</v>
      </c>
      <c r="T31" s="13">
        <f t="shared" si="1"/>
        <v>81.25</v>
      </c>
      <c r="U31" s="14">
        <f t="shared" si="3"/>
        <v>14.508928571428569</v>
      </c>
      <c r="V31" s="14">
        <f t="shared" si="2"/>
        <v>72.544642857142847</v>
      </c>
    </row>
    <row r="32" spans="1:22" ht="31.5" x14ac:dyDescent="0.45">
      <c r="A32" s="1"/>
      <c r="B32" s="1" t="s">
        <v>76</v>
      </c>
      <c r="C32" s="1" t="s">
        <v>1</v>
      </c>
      <c r="D32" s="1" t="s">
        <v>81</v>
      </c>
      <c r="E32" s="1" t="s">
        <v>12</v>
      </c>
      <c r="F32" s="1" t="s">
        <v>5</v>
      </c>
      <c r="G32" s="1" t="s">
        <v>8</v>
      </c>
      <c r="H32" s="1" t="s">
        <v>0</v>
      </c>
      <c r="I32" s="1" t="s">
        <v>19</v>
      </c>
      <c r="J32" s="1" t="s">
        <v>20</v>
      </c>
      <c r="K32" s="1" t="s">
        <v>13</v>
      </c>
      <c r="L32" s="1" t="s">
        <v>7</v>
      </c>
      <c r="M32" s="3">
        <v>4</v>
      </c>
      <c r="N32" s="1" t="s">
        <v>75</v>
      </c>
      <c r="O32" s="2">
        <v>8056216212661</v>
      </c>
      <c r="P32" s="1" t="s">
        <v>9</v>
      </c>
      <c r="Q32" s="13">
        <v>77</v>
      </c>
      <c r="R32" s="13">
        <f t="shared" si="0"/>
        <v>308</v>
      </c>
      <c r="S32" s="13">
        <v>16.25</v>
      </c>
      <c r="T32" s="13">
        <f t="shared" si="1"/>
        <v>65</v>
      </c>
      <c r="U32" s="14">
        <f t="shared" si="3"/>
        <v>14.508928571428569</v>
      </c>
      <c r="V32" s="14">
        <f t="shared" si="2"/>
        <v>58.035714285714278</v>
      </c>
    </row>
    <row r="33" spans="1:22" ht="100.05" customHeight="1" x14ac:dyDescent="0.45">
      <c r="A33" s="1"/>
      <c r="B33" s="1" t="s">
        <v>76</v>
      </c>
      <c r="C33" s="1" t="s">
        <v>1</v>
      </c>
      <c r="D33" s="1" t="s">
        <v>81</v>
      </c>
      <c r="E33" s="1" t="s">
        <v>12</v>
      </c>
      <c r="F33" s="1" t="s">
        <v>5</v>
      </c>
      <c r="G33" s="1" t="s">
        <v>8</v>
      </c>
      <c r="H33" s="1" t="s">
        <v>0</v>
      </c>
      <c r="I33" s="1" t="s">
        <v>19</v>
      </c>
      <c r="J33" s="1" t="s">
        <v>20</v>
      </c>
      <c r="K33" s="1" t="s">
        <v>21</v>
      </c>
      <c r="L33" s="1" t="s">
        <v>14</v>
      </c>
      <c r="M33" s="3">
        <v>3</v>
      </c>
      <c r="N33" s="1">
        <v>8</v>
      </c>
      <c r="O33" s="2">
        <v>8056216212616</v>
      </c>
      <c r="P33" s="1" t="s">
        <v>9</v>
      </c>
      <c r="Q33" s="13">
        <v>77</v>
      </c>
      <c r="R33" s="13">
        <f t="shared" si="0"/>
        <v>231</v>
      </c>
      <c r="S33" s="13">
        <v>16.25</v>
      </c>
      <c r="T33" s="13">
        <f t="shared" si="1"/>
        <v>48.75</v>
      </c>
      <c r="U33" s="14">
        <f t="shared" si="3"/>
        <v>14.508928571428569</v>
      </c>
      <c r="V33" s="14">
        <f t="shared" si="2"/>
        <v>43.526785714285708</v>
      </c>
    </row>
    <row r="34" spans="1:22" ht="31.5" x14ac:dyDescent="0.45">
      <c r="A34" s="1"/>
      <c r="B34" s="1" t="s">
        <v>76</v>
      </c>
      <c r="C34" s="1" t="s">
        <v>1</v>
      </c>
      <c r="D34" s="1" t="s">
        <v>81</v>
      </c>
      <c r="E34" s="1" t="s">
        <v>12</v>
      </c>
      <c r="F34" s="1" t="s">
        <v>5</v>
      </c>
      <c r="G34" s="1" t="s">
        <v>8</v>
      </c>
      <c r="H34" s="1" t="s">
        <v>0</v>
      </c>
      <c r="I34" s="1" t="s">
        <v>19</v>
      </c>
      <c r="J34" s="1" t="s">
        <v>20</v>
      </c>
      <c r="K34" s="1" t="s">
        <v>21</v>
      </c>
      <c r="L34" s="1" t="s">
        <v>15</v>
      </c>
      <c r="M34" s="3">
        <v>1</v>
      </c>
      <c r="N34" s="1" t="s">
        <v>75</v>
      </c>
      <c r="O34" s="2">
        <v>8051013869254</v>
      </c>
      <c r="P34" s="1" t="s">
        <v>9</v>
      </c>
      <c r="Q34" s="13">
        <v>77</v>
      </c>
      <c r="R34" s="13">
        <f t="shared" si="0"/>
        <v>77</v>
      </c>
      <c r="S34" s="13">
        <v>16.25</v>
      </c>
      <c r="T34" s="13">
        <f t="shared" si="1"/>
        <v>16.25</v>
      </c>
      <c r="U34" s="14">
        <f t="shared" si="3"/>
        <v>14.508928571428569</v>
      </c>
      <c r="V34" s="14">
        <f t="shared" si="2"/>
        <v>14.508928571428569</v>
      </c>
    </row>
    <row r="35" spans="1:22" ht="31.5" x14ac:dyDescent="0.45">
      <c r="A35" s="1"/>
      <c r="B35" s="1" t="s">
        <v>76</v>
      </c>
      <c r="C35" s="1" t="s">
        <v>1</v>
      </c>
      <c r="D35" s="1" t="s">
        <v>81</v>
      </c>
      <c r="E35" s="1" t="s">
        <v>12</v>
      </c>
      <c r="F35" s="1" t="s">
        <v>5</v>
      </c>
      <c r="G35" s="1" t="s">
        <v>8</v>
      </c>
      <c r="H35" s="1" t="s">
        <v>0</v>
      </c>
      <c r="I35" s="1" t="s">
        <v>19</v>
      </c>
      <c r="J35" s="1" t="s">
        <v>20</v>
      </c>
      <c r="K35" s="1" t="s">
        <v>21</v>
      </c>
      <c r="L35" s="1" t="s">
        <v>7</v>
      </c>
      <c r="M35" s="3">
        <v>3</v>
      </c>
      <c r="N35" s="1" t="s">
        <v>75</v>
      </c>
      <c r="O35" s="2">
        <v>8056216212623</v>
      </c>
      <c r="P35" s="1" t="s">
        <v>9</v>
      </c>
      <c r="Q35" s="13">
        <v>77</v>
      </c>
      <c r="R35" s="13">
        <f t="shared" si="0"/>
        <v>231</v>
      </c>
      <c r="S35" s="13">
        <v>16.25</v>
      </c>
      <c r="T35" s="13">
        <f t="shared" si="1"/>
        <v>48.75</v>
      </c>
      <c r="U35" s="14">
        <f t="shared" si="3"/>
        <v>14.508928571428569</v>
      </c>
      <c r="V35" s="14">
        <f t="shared" si="2"/>
        <v>43.526785714285708</v>
      </c>
    </row>
    <row r="36" spans="1:22" ht="31.5" x14ac:dyDescent="0.45">
      <c r="A36" s="1"/>
      <c r="B36" s="1" t="s">
        <v>76</v>
      </c>
      <c r="C36" s="1" t="s">
        <v>1</v>
      </c>
      <c r="D36" s="1" t="s">
        <v>81</v>
      </c>
      <c r="E36" s="1" t="s">
        <v>12</v>
      </c>
      <c r="F36" s="1" t="s">
        <v>5</v>
      </c>
      <c r="G36" s="1" t="s">
        <v>8</v>
      </c>
      <c r="H36" s="1" t="s">
        <v>0</v>
      </c>
      <c r="I36" s="1" t="s">
        <v>19</v>
      </c>
      <c r="J36" s="1" t="s">
        <v>20</v>
      </c>
      <c r="K36" s="1" t="s">
        <v>21</v>
      </c>
      <c r="L36" s="1" t="s">
        <v>16</v>
      </c>
      <c r="M36" s="3">
        <v>1</v>
      </c>
      <c r="N36" s="1" t="s">
        <v>75</v>
      </c>
      <c r="O36" s="2">
        <v>8056216212630</v>
      </c>
      <c r="P36" s="1" t="s">
        <v>9</v>
      </c>
      <c r="Q36" s="13">
        <v>77</v>
      </c>
      <c r="R36" s="13">
        <f t="shared" si="0"/>
        <v>77</v>
      </c>
      <c r="S36" s="13">
        <v>16.25</v>
      </c>
      <c r="T36" s="13">
        <f t="shared" si="1"/>
        <v>16.25</v>
      </c>
      <c r="U36" s="14">
        <f t="shared" si="3"/>
        <v>14.508928571428569</v>
      </c>
      <c r="V36" s="14">
        <f t="shared" si="2"/>
        <v>14.508928571428569</v>
      </c>
    </row>
    <row r="37" spans="1:22" ht="100.05" customHeight="1" x14ac:dyDescent="0.45">
      <c r="A37" s="1"/>
      <c r="B37" s="1" t="s">
        <v>76</v>
      </c>
      <c r="C37" s="1" t="s">
        <v>1</v>
      </c>
      <c r="D37" s="1" t="s">
        <v>81</v>
      </c>
      <c r="E37" s="1" t="s">
        <v>12</v>
      </c>
      <c r="F37" s="1" t="s">
        <v>5</v>
      </c>
      <c r="G37" s="1" t="s">
        <v>8</v>
      </c>
      <c r="H37" s="1" t="s">
        <v>0</v>
      </c>
      <c r="I37" s="1" t="s">
        <v>22</v>
      </c>
      <c r="J37" s="1" t="s">
        <v>23</v>
      </c>
      <c r="K37" s="1" t="s">
        <v>24</v>
      </c>
      <c r="L37" s="1" t="s">
        <v>14</v>
      </c>
      <c r="M37" s="3">
        <v>4</v>
      </c>
      <c r="N37" s="1">
        <v>20</v>
      </c>
      <c r="O37" s="2">
        <v>8056216212890</v>
      </c>
      <c r="P37" s="1" t="s">
        <v>9</v>
      </c>
      <c r="Q37" s="13">
        <v>67</v>
      </c>
      <c r="R37" s="13">
        <f t="shared" si="0"/>
        <v>268</v>
      </c>
      <c r="S37" s="13">
        <v>16.25</v>
      </c>
      <c r="T37" s="13">
        <f t="shared" si="1"/>
        <v>65</v>
      </c>
      <c r="U37" s="14">
        <f t="shared" si="3"/>
        <v>14.508928571428569</v>
      </c>
      <c r="V37" s="14">
        <f t="shared" si="2"/>
        <v>58.035714285714278</v>
      </c>
    </row>
    <row r="38" spans="1:22" ht="31.5" x14ac:dyDescent="0.45">
      <c r="A38" s="1"/>
      <c r="B38" s="1" t="s">
        <v>76</v>
      </c>
      <c r="C38" s="1" t="s">
        <v>1</v>
      </c>
      <c r="D38" s="1" t="s">
        <v>81</v>
      </c>
      <c r="E38" s="1" t="s">
        <v>12</v>
      </c>
      <c r="F38" s="1" t="s">
        <v>5</v>
      </c>
      <c r="G38" s="1" t="s">
        <v>8</v>
      </c>
      <c r="H38" s="1" t="s">
        <v>0</v>
      </c>
      <c r="I38" s="1" t="s">
        <v>22</v>
      </c>
      <c r="J38" s="1" t="s">
        <v>23</v>
      </c>
      <c r="K38" s="1" t="s">
        <v>24</v>
      </c>
      <c r="L38" s="1" t="s">
        <v>15</v>
      </c>
      <c r="M38" s="3">
        <v>8</v>
      </c>
      <c r="N38" s="1" t="s">
        <v>75</v>
      </c>
      <c r="O38" s="2">
        <v>8051013869315</v>
      </c>
      <c r="P38" s="1" t="s">
        <v>9</v>
      </c>
      <c r="Q38" s="13">
        <v>67</v>
      </c>
      <c r="R38" s="13">
        <f t="shared" si="0"/>
        <v>536</v>
      </c>
      <c r="S38" s="13">
        <v>16.25</v>
      </c>
      <c r="T38" s="13">
        <f t="shared" si="1"/>
        <v>130</v>
      </c>
      <c r="U38" s="14">
        <f t="shared" si="3"/>
        <v>14.508928571428569</v>
      </c>
      <c r="V38" s="14">
        <f t="shared" si="2"/>
        <v>116.07142857142856</v>
      </c>
    </row>
    <row r="39" spans="1:22" ht="31.5" x14ac:dyDescent="0.45">
      <c r="A39" s="1"/>
      <c r="B39" s="1" t="s">
        <v>76</v>
      </c>
      <c r="C39" s="1" t="s">
        <v>1</v>
      </c>
      <c r="D39" s="1" t="s">
        <v>81</v>
      </c>
      <c r="E39" s="1" t="s">
        <v>12</v>
      </c>
      <c r="F39" s="1" t="s">
        <v>5</v>
      </c>
      <c r="G39" s="1" t="s">
        <v>8</v>
      </c>
      <c r="H39" s="1" t="s">
        <v>0</v>
      </c>
      <c r="I39" s="1" t="s">
        <v>22</v>
      </c>
      <c r="J39" s="1" t="s">
        <v>23</v>
      </c>
      <c r="K39" s="1" t="s">
        <v>24</v>
      </c>
      <c r="L39" s="1" t="s">
        <v>7</v>
      </c>
      <c r="M39" s="3">
        <v>6</v>
      </c>
      <c r="N39" s="1" t="s">
        <v>75</v>
      </c>
      <c r="O39" s="2">
        <v>8056216212906</v>
      </c>
      <c r="P39" s="1" t="s">
        <v>9</v>
      </c>
      <c r="Q39" s="13">
        <v>67</v>
      </c>
      <c r="R39" s="13">
        <f t="shared" si="0"/>
        <v>402</v>
      </c>
      <c r="S39" s="13">
        <v>16.25</v>
      </c>
      <c r="T39" s="13">
        <f t="shared" si="1"/>
        <v>97.5</v>
      </c>
      <c r="U39" s="14">
        <f t="shared" si="3"/>
        <v>14.508928571428569</v>
      </c>
      <c r="V39" s="14">
        <f t="shared" si="2"/>
        <v>87.053571428571416</v>
      </c>
    </row>
    <row r="40" spans="1:22" ht="31.5" x14ac:dyDescent="0.45">
      <c r="A40" s="1"/>
      <c r="B40" s="1" t="s">
        <v>76</v>
      </c>
      <c r="C40" s="1" t="s">
        <v>1</v>
      </c>
      <c r="D40" s="1" t="s">
        <v>81</v>
      </c>
      <c r="E40" s="1" t="s">
        <v>12</v>
      </c>
      <c r="F40" s="1" t="s">
        <v>5</v>
      </c>
      <c r="G40" s="1" t="s">
        <v>8</v>
      </c>
      <c r="H40" s="1" t="s">
        <v>0</v>
      </c>
      <c r="I40" s="1" t="s">
        <v>22</v>
      </c>
      <c r="J40" s="1" t="s">
        <v>23</v>
      </c>
      <c r="K40" s="1" t="s">
        <v>24</v>
      </c>
      <c r="L40" s="1" t="s">
        <v>17</v>
      </c>
      <c r="M40" s="3">
        <v>2</v>
      </c>
      <c r="N40" s="1" t="s">
        <v>75</v>
      </c>
      <c r="O40" s="2">
        <v>8056216212920</v>
      </c>
      <c r="P40" s="1" t="s">
        <v>9</v>
      </c>
      <c r="Q40" s="13">
        <v>67</v>
      </c>
      <c r="R40" s="13">
        <f t="shared" si="0"/>
        <v>134</v>
      </c>
      <c r="S40" s="13">
        <v>16.25</v>
      </c>
      <c r="T40" s="13">
        <f t="shared" si="1"/>
        <v>32.5</v>
      </c>
      <c r="U40" s="14">
        <f t="shared" si="3"/>
        <v>14.508928571428569</v>
      </c>
      <c r="V40" s="14">
        <f t="shared" si="2"/>
        <v>29.017857142857139</v>
      </c>
    </row>
    <row r="41" spans="1:22" ht="100.05" customHeight="1" x14ac:dyDescent="0.45">
      <c r="A41" s="1"/>
      <c r="B41" s="1" t="s">
        <v>76</v>
      </c>
      <c r="C41" s="1" t="s">
        <v>1</v>
      </c>
      <c r="D41" s="1" t="s">
        <v>81</v>
      </c>
      <c r="E41" s="1" t="s">
        <v>12</v>
      </c>
      <c r="F41" s="1" t="s">
        <v>5</v>
      </c>
      <c r="G41" s="1" t="s">
        <v>8</v>
      </c>
      <c r="H41" s="1" t="s">
        <v>0</v>
      </c>
      <c r="I41" s="1" t="s">
        <v>22</v>
      </c>
      <c r="J41" s="1" t="s">
        <v>23</v>
      </c>
      <c r="K41" s="1" t="s">
        <v>6</v>
      </c>
      <c r="L41" s="1" t="s">
        <v>14</v>
      </c>
      <c r="M41" s="3">
        <v>2</v>
      </c>
      <c r="N41" s="1">
        <v>18</v>
      </c>
      <c r="O41" s="2">
        <v>8056216212777</v>
      </c>
      <c r="P41" s="1" t="s">
        <v>9</v>
      </c>
      <c r="Q41" s="13">
        <v>67</v>
      </c>
      <c r="R41" s="13">
        <f t="shared" si="0"/>
        <v>134</v>
      </c>
      <c r="S41" s="13">
        <v>16.25</v>
      </c>
      <c r="T41" s="13">
        <f t="shared" si="1"/>
        <v>32.5</v>
      </c>
      <c r="U41" s="14">
        <f t="shared" si="3"/>
        <v>14.508928571428569</v>
      </c>
      <c r="V41" s="14">
        <f t="shared" si="2"/>
        <v>29.017857142857139</v>
      </c>
    </row>
    <row r="42" spans="1:22" ht="31.5" x14ac:dyDescent="0.45">
      <c r="A42" s="1"/>
      <c r="B42" s="1" t="s">
        <v>76</v>
      </c>
      <c r="C42" s="1" t="s">
        <v>1</v>
      </c>
      <c r="D42" s="1" t="s">
        <v>81</v>
      </c>
      <c r="E42" s="1" t="s">
        <v>12</v>
      </c>
      <c r="F42" s="1" t="s">
        <v>5</v>
      </c>
      <c r="G42" s="1" t="s">
        <v>8</v>
      </c>
      <c r="H42" s="1" t="s">
        <v>0</v>
      </c>
      <c r="I42" s="1" t="s">
        <v>22</v>
      </c>
      <c r="J42" s="1" t="s">
        <v>23</v>
      </c>
      <c r="K42" s="1" t="s">
        <v>6</v>
      </c>
      <c r="L42" s="1" t="s">
        <v>15</v>
      </c>
      <c r="M42" s="3">
        <v>5</v>
      </c>
      <c r="N42" s="1" t="s">
        <v>75</v>
      </c>
      <c r="O42" s="2">
        <v>8051013869285</v>
      </c>
      <c r="P42" s="1" t="s">
        <v>9</v>
      </c>
      <c r="Q42" s="13">
        <v>67</v>
      </c>
      <c r="R42" s="13">
        <f t="shared" si="0"/>
        <v>335</v>
      </c>
      <c r="S42" s="13">
        <v>16.25</v>
      </c>
      <c r="T42" s="13">
        <f t="shared" si="1"/>
        <v>81.25</v>
      </c>
      <c r="U42" s="14">
        <f t="shared" si="3"/>
        <v>14.508928571428569</v>
      </c>
      <c r="V42" s="14">
        <f t="shared" si="2"/>
        <v>72.544642857142847</v>
      </c>
    </row>
    <row r="43" spans="1:22" ht="31.5" x14ac:dyDescent="0.45">
      <c r="A43" s="1"/>
      <c r="B43" s="1" t="s">
        <v>76</v>
      </c>
      <c r="C43" s="1" t="s">
        <v>1</v>
      </c>
      <c r="D43" s="1" t="s">
        <v>81</v>
      </c>
      <c r="E43" s="1" t="s">
        <v>12</v>
      </c>
      <c r="F43" s="1" t="s">
        <v>5</v>
      </c>
      <c r="G43" s="1" t="s">
        <v>8</v>
      </c>
      <c r="H43" s="1" t="s">
        <v>0</v>
      </c>
      <c r="I43" s="1" t="s">
        <v>22</v>
      </c>
      <c r="J43" s="1" t="s">
        <v>23</v>
      </c>
      <c r="K43" s="1" t="s">
        <v>6</v>
      </c>
      <c r="L43" s="1" t="s">
        <v>7</v>
      </c>
      <c r="M43" s="3">
        <v>7</v>
      </c>
      <c r="N43" s="1" t="s">
        <v>75</v>
      </c>
      <c r="O43" s="2">
        <v>8056216212784</v>
      </c>
      <c r="P43" s="1" t="s">
        <v>9</v>
      </c>
      <c r="Q43" s="13">
        <v>67</v>
      </c>
      <c r="R43" s="13">
        <f t="shared" si="0"/>
        <v>469</v>
      </c>
      <c r="S43" s="13">
        <v>16.25</v>
      </c>
      <c r="T43" s="13">
        <f t="shared" si="1"/>
        <v>113.75</v>
      </c>
      <c r="U43" s="14">
        <f t="shared" si="3"/>
        <v>14.508928571428569</v>
      </c>
      <c r="V43" s="14">
        <f t="shared" si="2"/>
        <v>101.56249999999999</v>
      </c>
    </row>
    <row r="44" spans="1:22" ht="31.5" x14ac:dyDescent="0.45">
      <c r="A44" s="1"/>
      <c r="B44" s="1" t="s">
        <v>76</v>
      </c>
      <c r="C44" s="1" t="s">
        <v>1</v>
      </c>
      <c r="D44" s="1" t="s">
        <v>81</v>
      </c>
      <c r="E44" s="1" t="s">
        <v>12</v>
      </c>
      <c r="F44" s="1" t="s">
        <v>5</v>
      </c>
      <c r="G44" s="1" t="s">
        <v>8</v>
      </c>
      <c r="H44" s="1" t="s">
        <v>0</v>
      </c>
      <c r="I44" s="1" t="s">
        <v>22</v>
      </c>
      <c r="J44" s="1" t="s">
        <v>23</v>
      </c>
      <c r="K44" s="1" t="s">
        <v>6</v>
      </c>
      <c r="L44" s="1" t="s">
        <v>16</v>
      </c>
      <c r="M44" s="3">
        <v>3</v>
      </c>
      <c r="N44" s="1" t="s">
        <v>75</v>
      </c>
      <c r="O44" s="2">
        <v>8056216212791</v>
      </c>
      <c r="P44" s="1" t="s">
        <v>9</v>
      </c>
      <c r="Q44" s="13">
        <v>67</v>
      </c>
      <c r="R44" s="13">
        <f t="shared" si="0"/>
        <v>201</v>
      </c>
      <c r="S44" s="13">
        <v>16.25</v>
      </c>
      <c r="T44" s="13">
        <f t="shared" si="1"/>
        <v>48.75</v>
      </c>
      <c r="U44" s="14">
        <f t="shared" si="3"/>
        <v>14.508928571428569</v>
      </c>
      <c r="V44" s="14">
        <f t="shared" si="2"/>
        <v>43.526785714285708</v>
      </c>
    </row>
    <row r="45" spans="1:22" ht="31.5" x14ac:dyDescent="0.45">
      <c r="A45" s="1"/>
      <c r="B45" s="1" t="s">
        <v>76</v>
      </c>
      <c r="C45" s="1" t="s">
        <v>1</v>
      </c>
      <c r="D45" s="1" t="s">
        <v>81</v>
      </c>
      <c r="E45" s="1" t="s">
        <v>12</v>
      </c>
      <c r="F45" s="1" t="s">
        <v>5</v>
      </c>
      <c r="G45" s="1" t="s">
        <v>8</v>
      </c>
      <c r="H45" s="1" t="s">
        <v>0</v>
      </c>
      <c r="I45" s="1" t="s">
        <v>22</v>
      </c>
      <c r="J45" s="1" t="s">
        <v>23</v>
      </c>
      <c r="K45" s="1" t="s">
        <v>6</v>
      </c>
      <c r="L45" s="1" t="s">
        <v>17</v>
      </c>
      <c r="M45" s="3">
        <v>1</v>
      </c>
      <c r="N45" s="1" t="s">
        <v>75</v>
      </c>
      <c r="O45" s="2">
        <v>8056216212807</v>
      </c>
      <c r="P45" s="1" t="s">
        <v>9</v>
      </c>
      <c r="Q45" s="13">
        <v>67</v>
      </c>
      <c r="R45" s="13">
        <f t="shared" si="0"/>
        <v>67</v>
      </c>
      <c r="S45" s="13">
        <v>16.25</v>
      </c>
      <c r="T45" s="13">
        <f t="shared" si="1"/>
        <v>16.25</v>
      </c>
      <c r="U45" s="14">
        <f t="shared" si="3"/>
        <v>14.508928571428569</v>
      </c>
      <c r="V45" s="14">
        <f t="shared" si="2"/>
        <v>14.508928571428569</v>
      </c>
    </row>
    <row r="46" spans="1:22" ht="100.05" customHeight="1" x14ac:dyDescent="0.45">
      <c r="A46" s="1"/>
      <c r="B46" s="1" t="s">
        <v>76</v>
      </c>
      <c r="C46" s="1" t="s">
        <v>1</v>
      </c>
      <c r="D46" s="1" t="s">
        <v>81</v>
      </c>
      <c r="E46" s="1" t="s">
        <v>12</v>
      </c>
      <c r="F46" s="1" t="s">
        <v>5</v>
      </c>
      <c r="G46" s="1" t="s">
        <v>8</v>
      </c>
      <c r="H46" s="1" t="s">
        <v>0</v>
      </c>
      <c r="I46" s="1" t="s">
        <v>22</v>
      </c>
      <c r="J46" s="1" t="s">
        <v>23</v>
      </c>
      <c r="K46" s="1" t="s">
        <v>25</v>
      </c>
      <c r="L46" s="1" t="s">
        <v>15</v>
      </c>
      <c r="M46" s="3">
        <v>5</v>
      </c>
      <c r="N46" s="1">
        <v>11</v>
      </c>
      <c r="O46" s="2">
        <v>8051013869292</v>
      </c>
      <c r="P46" s="1" t="s">
        <v>9</v>
      </c>
      <c r="Q46" s="13">
        <v>67</v>
      </c>
      <c r="R46" s="13">
        <f t="shared" si="0"/>
        <v>335</v>
      </c>
      <c r="S46" s="13">
        <v>16.25</v>
      </c>
      <c r="T46" s="13">
        <f t="shared" si="1"/>
        <v>81.25</v>
      </c>
      <c r="U46" s="14">
        <f t="shared" si="3"/>
        <v>14.508928571428569</v>
      </c>
      <c r="V46" s="14">
        <f t="shared" si="2"/>
        <v>72.544642857142847</v>
      </c>
    </row>
    <row r="47" spans="1:22" ht="31.5" x14ac:dyDescent="0.45">
      <c r="A47" s="1"/>
      <c r="B47" s="1" t="s">
        <v>76</v>
      </c>
      <c r="C47" s="1" t="s">
        <v>1</v>
      </c>
      <c r="D47" s="1" t="s">
        <v>81</v>
      </c>
      <c r="E47" s="1" t="s">
        <v>12</v>
      </c>
      <c r="F47" s="1" t="s">
        <v>5</v>
      </c>
      <c r="G47" s="1" t="s">
        <v>8</v>
      </c>
      <c r="H47" s="1" t="s">
        <v>0</v>
      </c>
      <c r="I47" s="1" t="s">
        <v>22</v>
      </c>
      <c r="J47" s="1" t="s">
        <v>23</v>
      </c>
      <c r="K47" s="1" t="s">
        <v>25</v>
      </c>
      <c r="L47" s="1" t="s">
        <v>7</v>
      </c>
      <c r="M47" s="3">
        <v>4</v>
      </c>
      <c r="N47" s="1" t="s">
        <v>75</v>
      </c>
      <c r="O47" s="2">
        <v>8056216212821</v>
      </c>
      <c r="P47" s="1" t="s">
        <v>9</v>
      </c>
      <c r="Q47" s="13">
        <v>67</v>
      </c>
      <c r="R47" s="13">
        <f t="shared" ref="R47:R78" si="4">SUM(Q47*M47)</f>
        <v>268</v>
      </c>
      <c r="S47" s="13">
        <v>16.25</v>
      </c>
      <c r="T47" s="13">
        <f t="shared" ref="T47:T78" si="5">SUM(S47*M47)</f>
        <v>65</v>
      </c>
      <c r="U47" s="14">
        <f t="shared" si="3"/>
        <v>14.508928571428569</v>
      </c>
      <c r="V47" s="14">
        <f t="shared" ref="V47:V78" si="6">SUM(U47*M47)</f>
        <v>58.035714285714278</v>
      </c>
    </row>
    <row r="48" spans="1:22" ht="31.5" x14ac:dyDescent="0.45">
      <c r="A48" s="1"/>
      <c r="B48" s="1" t="s">
        <v>76</v>
      </c>
      <c r="C48" s="1" t="s">
        <v>1</v>
      </c>
      <c r="D48" s="1" t="s">
        <v>81</v>
      </c>
      <c r="E48" s="1" t="s">
        <v>12</v>
      </c>
      <c r="F48" s="1" t="s">
        <v>5</v>
      </c>
      <c r="G48" s="1" t="s">
        <v>8</v>
      </c>
      <c r="H48" s="1" t="s">
        <v>0</v>
      </c>
      <c r="I48" s="1" t="s">
        <v>22</v>
      </c>
      <c r="J48" s="1" t="s">
        <v>23</v>
      </c>
      <c r="K48" s="1" t="s">
        <v>25</v>
      </c>
      <c r="L48" s="1" t="s">
        <v>16</v>
      </c>
      <c r="M48" s="3">
        <v>2</v>
      </c>
      <c r="N48" s="1" t="s">
        <v>75</v>
      </c>
      <c r="O48" s="2">
        <v>8056216212838</v>
      </c>
      <c r="P48" s="1" t="s">
        <v>9</v>
      </c>
      <c r="Q48" s="13">
        <v>67</v>
      </c>
      <c r="R48" s="13">
        <f t="shared" si="4"/>
        <v>134</v>
      </c>
      <c r="S48" s="13">
        <v>16.25</v>
      </c>
      <c r="T48" s="13">
        <f t="shared" si="5"/>
        <v>32.5</v>
      </c>
      <c r="U48" s="14">
        <f t="shared" si="3"/>
        <v>14.508928571428569</v>
      </c>
      <c r="V48" s="14">
        <f t="shared" si="6"/>
        <v>29.017857142857139</v>
      </c>
    </row>
    <row r="49" spans="1:22" ht="100.05" customHeight="1" x14ac:dyDescent="0.45">
      <c r="A49" s="1"/>
      <c r="B49" s="1" t="s">
        <v>76</v>
      </c>
      <c r="C49" s="1" t="s">
        <v>1</v>
      </c>
      <c r="D49" s="1" t="s">
        <v>81</v>
      </c>
      <c r="E49" s="1" t="s">
        <v>12</v>
      </c>
      <c r="F49" s="1" t="s">
        <v>5</v>
      </c>
      <c r="G49" s="1" t="s">
        <v>8</v>
      </c>
      <c r="H49" s="1" t="s">
        <v>0</v>
      </c>
      <c r="I49" s="1" t="s">
        <v>26</v>
      </c>
      <c r="J49" s="1" t="s">
        <v>27</v>
      </c>
      <c r="K49" s="1" t="s">
        <v>18</v>
      </c>
      <c r="L49" s="1" t="s">
        <v>14</v>
      </c>
      <c r="M49" s="3">
        <v>2</v>
      </c>
      <c r="N49" s="1">
        <v>3</v>
      </c>
      <c r="O49" s="2">
        <v>8056216213057</v>
      </c>
      <c r="P49" s="1" t="s">
        <v>9</v>
      </c>
      <c r="Q49" s="13">
        <v>72</v>
      </c>
      <c r="R49" s="13">
        <f t="shared" si="4"/>
        <v>144</v>
      </c>
      <c r="S49" s="13">
        <v>16.25</v>
      </c>
      <c r="T49" s="13">
        <f t="shared" si="5"/>
        <v>32.5</v>
      </c>
      <c r="U49" s="14">
        <f t="shared" si="3"/>
        <v>14.508928571428569</v>
      </c>
      <c r="V49" s="14">
        <f t="shared" si="6"/>
        <v>29.017857142857139</v>
      </c>
    </row>
    <row r="50" spans="1:22" ht="31.5" x14ac:dyDescent="0.45">
      <c r="A50" s="1"/>
      <c r="B50" s="1" t="s">
        <v>76</v>
      </c>
      <c r="C50" s="1" t="s">
        <v>1</v>
      </c>
      <c r="D50" s="1" t="s">
        <v>81</v>
      </c>
      <c r="E50" s="1" t="s">
        <v>12</v>
      </c>
      <c r="F50" s="1" t="s">
        <v>5</v>
      </c>
      <c r="G50" s="1" t="s">
        <v>8</v>
      </c>
      <c r="H50" s="1" t="s">
        <v>0</v>
      </c>
      <c r="I50" s="1" t="s">
        <v>26</v>
      </c>
      <c r="J50" s="1" t="s">
        <v>27</v>
      </c>
      <c r="K50" s="1" t="s">
        <v>18</v>
      </c>
      <c r="L50" s="1" t="s">
        <v>7</v>
      </c>
      <c r="M50" s="3">
        <v>1</v>
      </c>
      <c r="N50" s="1" t="s">
        <v>75</v>
      </c>
      <c r="O50" s="2">
        <v>8056216213064</v>
      </c>
      <c r="P50" s="1" t="s">
        <v>9</v>
      </c>
      <c r="Q50" s="13">
        <v>72</v>
      </c>
      <c r="R50" s="13">
        <f t="shared" si="4"/>
        <v>72</v>
      </c>
      <c r="S50" s="13">
        <v>16.25</v>
      </c>
      <c r="T50" s="13">
        <f t="shared" si="5"/>
        <v>16.25</v>
      </c>
      <c r="U50" s="14">
        <f t="shared" si="3"/>
        <v>14.508928571428569</v>
      </c>
      <c r="V50" s="14">
        <f t="shared" si="6"/>
        <v>14.508928571428569</v>
      </c>
    </row>
    <row r="51" spans="1:22" ht="100.05" customHeight="1" x14ac:dyDescent="0.45">
      <c r="A51" s="1"/>
      <c r="B51" s="1" t="s">
        <v>76</v>
      </c>
      <c r="C51" s="1" t="s">
        <v>1</v>
      </c>
      <c r="D51" s="1" t="s">
        <v>81</v>
      </c>
      <c r="E51" s="1" t="s">
        <v>12</v>
      </c>
      <c r="F51" s="1" t="s">
        <v>5</v>
      </c>
      <c r="G51" s="1" t="s">
        <v>8</v>
      </c>
      <c r="H51" s="1" t="s">
        <v>0</v>
      </c>
      <c r="I51" s="1" t="s">
        <v>26</v>
      </c>
      <c r="J51" s="1" t="s">
        <v>27</v>
      </c>
      <c r="K51" s="1" t="s">
        <v>28</v>
      </c>
      <c r="L51" s="1" t="s">
        <v>14</v>
      </c>
      <c r="M51" s="3">
        <v>2</v>
      </c>
      <c r="N51" s="1">
        <v>3</v>
      </c>
      <c r="O51" s="2">
        <v>8056216212975</v>
      </c>
      <c r="P51" s="1" t="s">
        <v>9</v>
      </c>
      <c r="Q51" s="13">
        <v>72</v>
      </c>
      <c r="R51" s="13">
        <f t="shared" si="4"/>
        <v>144</v>
      </c>
      <c r="S51" s="13">
        <v>16.25</v>
      </c>
      <c r="T51" s="13">
        <f t="shared" si="5"/>
        <v>32.5</v>
      </c>
      <c r="U51" s="14">
        <f t="shared" si="3"/>
        <v>14.508928571428569</v>
      </c>
      <c r="V51" s="14">
        <f t="shared" si="6"/>
        <v>29.017857142857139</v>
      </c>
    </row>
    <row r="52" spans="1:22" ht="31.5" x14ac:dyDescent="0.45">
      <c r="A52" s="1"/>
      <c r="B52" s="1" t="s">
        <v>76</v>
      </c>
      <c r="C52" s="1" t="s">
        <v>1</v>
      </c>
      <c r="D52" s="1" t="s">
        <v>81</v>
      </c>
      <c r="E52" s="1" t="s">
        <v>12</v>
      </c>
      <c r="F52" s="1" t="s">
        <v>5</v>
      </c>
      <c r="G52" s="1" t="s">
        <v>8</v>
      </c>
      <c r="H52" s="1" t="s">
        <v>0</v>
      </c>
      <c r="I52" s="1" t="s">
        <v>26</v>
      </c>
      <c r="J52" s="1" t="s">
        <v>27</v>
      </c>
      <c r="K52" s="1" t="s">
        <v>28</v>
      </c>
      <c r="L52" s="1" t="s">
        <v>15</v>
      </c>
      <c r="M52" s="3">
        <v>1</v>
      </c>
      <c r="N52" s="1" t="s">
        <v>75</v>
      </c>
      <c r="O52" s="2">
        <v>8051013869322</v>
      </c>
      <c r="P52" s="1" t="s">
        <v>9</v>
      </c>
      <c r="Q52" s="13">
        <v>72</v>
      </c>
      <c r="R52" s="13">
        <f t="shared" si="4"/>
        <v>72</v>
      </c>
      <c r="S52" s="13">
        <v>16.25</v>
      </c>
      <c r="T52" s="13">
        <f t="shared" si="5"/>
        <v>16.25</v>
      </c>
      <c r="U52" s="14">
        <f t="shared" si="3"/>
        <v>14.508928571428569</v>
      </c>
      <c r="V52" s="14">
        <f t="shared" si="6"/>
        <v>14.508928571428569</v>
      </c>
    </row>
    <row r="53" spans="1:22" ht="100.05" customHeight="1" x14ac:dyDescent="0.45">
      <c r="A53" s="1"/>
      <c r="B53" s="1" t="s">
        <v>76</v>
      </c>
      <c r="C53" s="1" t="s">
        <v>1</v>
      </c>
      <c r="D53" s="1" t="s">
        <v>80</v>
      </c>
      <c r="E53" s="1" t="s">
        <v>32</v>
      </c>
      <c r="F53" s="1" t="s">
        <v>33</v>
      </c>
      <c r="G53" s="1" t="s">
        <v>8</v>
      </c>
      <c r="H53" s="1" t="s">
        <v>29</v>
      </c>
      <c r="I53" s="1" t="s">
        <v>30</v>
      </c>
      <c r="J53" s="1" t="s">
        <v>31</v>
      </c>
      <c r="K53" s="1" t="s">
        <v>6</v>
      </c>
      <c r="L53" s="1" t="s">
        <v>14</v>
      </c>
      <c r="M53" s="3">
        <v>13</v>
      </c>
      <c r="N53" s="1">
        <v>98</v>
      </c>
      <c r="O53" s="2">
        <v>8056216210353</v>
      </c>
      <c r="P53" s="1" t="s">
        <v>34</v>
      </c>
      <c r="Q53" s="13">
        <v>62</v>
      </c>
      <c r="R53" s="13">
        <f t="shared" si="4"/>
        <v>806</v>
      </c>
      <c r="S53" s="13">
        <v>14.950000000000001</v>
      </c>
      <c r="T53" s="13">
        <f t="shared" si="5"/>
        <v>194.35000000000002</v>
      </c>
      <c r="U53" s="14">
        <f t="shared" si="3"/>
        <v>13.348214285714285</v>
      </c>
      <c r="V53" s="14">
        <f t="shared" si="6"/>
        <v>173.52678571428569</v>
      </c>
    </row>
    <row r="54" spans="1:22" ht="31.5" x14ac:dyDescent="0.45">
      <c r="A54" s="1"/>
      <c r="B54" s="1" t="s">
        <v>76</v>
      </c>
      <c r="C54" s="1" t="s">
        <v>1</v>
      </c>
      <c r="D54" s="1" t="s">
        <v>80</v>
      </c>
      <c r="E54" s="1" t="s">
        <v>32</v>
      </c>
      <c r="F54" s="1" t="s">
        <v>33</v>
      </c>
      <c r="G54" s="1" t="s">
        <v>8</v>
      </c>
      <c r="H54" s="1" t="s">
        <v>29</v>
      </c>
      <c r="I54" s="1" t="s">
        <v>30</v>
      </c>
      <c r="J54" s="1" t="s">
        <v>31</v>
      </c>
      <c r="K54" s="1" t="s">
        <v>6</v>
      </c>
      <c r="L54" s="1" t="s">
        <v>15</v>
      </c>
      <c r="M54" s="3">
        <v>27</v>
      </c>
      <c r="N54" s="1" t="s">
        <v>75</v>
      </c>
      <c r="O54" s="2">
        <v>8051013862262</v>
      </c>
      <c r="P54" s="1" t="s">
        <v>34</v>
      </c>
      <c r="Q54" s="13">
        <v>62</v>
      </c>
      <c r="R54" s="13">
        <f t="shared" si="4"/>
        <v>1674</v>
      </c>
      <c r="S54" s="13">
        <v>14.950000000000001</v>
      </c>
      <c r="T54" s="13">
        <f t="shared" si="5"/>
        <v>403.65000000000003</v>
      </c>
      <c r="U54" s="14">
        <f t="shared" si="3"/>
        <v>13.348214285714285</v>
      </c>
      <c r="V54" s="14">
        <f t="shared" si="6"/>
        <v>360.40178571428567</v>
      </c>
    </row>
    <row r="55" spans="1:22" ht="31.5" x14ac:dyDescent="0.45">
      <c r="A55" s="1"/>
      <c r="B55" s="1" t="s">
        <v>76</v>
      </c>
      <c r="C55" s="1" t="s">
        <v>1</v>
      </c>
      <c r="D55" s="1" t="s">
        <v>80</v>
      </c>
      <c r="E55" s="1" t="s">
        <v>32</v>
      </c>
      <c r="F55" s="1" t="s">
        <v>33</v>
      </c>
      <c r="G55" s="1" t="s">
        <v>8</v>
      </c>
      <c r="H55" s="1" t="s">
        <v>29</v>
      </c>
      <c r="I55" s="1" t="s">
        <v>30</v>
      </c>
      <c r="J55" s="1" t="s">
        <v>31</v>
      </c>
      <c r="K55" s="1" t="s">
        <v>6</v>
      </c>
      <c r="L55" s="1" t="s">
        <v>7</v>
      </c>
      <c r="M55" s="3">
        <v>31</v>
      </c>
      <c r="N55" s="1" t="s">
        <v>75</v>
      </c>
      <c r="O55" s="2">
        <v>8056216210360</v>
      </c>
      <c r="P55" s="1" t="s">
        <v>34</v>
      </c>
      <c r="Q55" s="13">
        <v>62</v>
      </c>
      <c r="R55" s="13">
        <f t="shared" si="4"/>
        <v>1922</v>
      </c>
      <c r="S55" s="13">
        <v>14.950000000000001</v>
      </c>
      <c r="T55" s="13">
        <f t="shared" si="5"/>
        <v>463.45000000000005</v>
      </c>
      <c r="U55" s="14">
        <f t="shared" si="3"/>
        <v>13.348214285714285</v>
      </c>
      <c r="V55" s="14">
        <f t="shared" si="6"/>
        <v>413.79464285714283</v>
      </c>
    </row>
    <row r="56" spans="1:22" ht="31.5" x14ac:dyDescent="0.45">
      <c r="A56" s="1"/>
      <c r="B56" s="1" t="s">
        <v>76</v>
      </c>
      <c r="C56" s="1" t="s">
        <v>1</v>
      </c>
      <c r="D56" s="1" t="s">
        <v>80</v>
      </c>
      <c r="E56" s="1" t="s">
        <v>32</v>
      </c>
      <c r="F56" s="1" t="s">
        <v>33</v>
      </c>
      <c r="G56" s="1" t="s">
        <v>8</v>
      </c>
      <c r="H56" s="1" t="s">
        <v>29</v>
      </c>
      <c r="I56" s="1" t="s">
        <v>30</v>
      </c>
      <c r="J56" s="1" t="s">
        <v>31</v>
      </c>
      <c r="K56" s="1" t="s">
        <v>6</v>
      </c>
      <c r="L56" s="1" t="s">
        <v>16</v>
      </c>
      <c r="M56" s="3">
        <v>17</v>
      </c>
      <c r="N56" s="1" t="s">
        <v>75</v>
      </c>
      <c r="O56" s="2">
        <v>8056216210377</v>
      </c>
      <c r="P56" s="1" t="s">
        <v>34</v>
      </c>
      <c r="Q56" s="13">
        <v>62</v>
      </c>
      <c r="R56" s="13">
        <f t="shared" si="4"/>
        <v>1054</v>
      </c>
      <c r="S56" s="13">
        <v>14.950000000000001</v>
      </c>
      <c r="T56" s="13">
        <f t="shared" si="5"/>
        <v>254.15</v>
      </c>
      <c r="U56" s="14">
        <f t="shared" si="3"/>
        <v>13.348214285714285</v>
      </c>
      <c r="V56" s="14">
        <f t="shared" si="6"/>
        <v>226.91964285714283</v>
      </c>
    </row>
    <row r="57" spans="1:22" ht="31.5" x14ac:dyDescent="0.45">
      <c r="A57" s="1"/>
      <c r="B57" s="1" t="s">
        <v>76</v>
      </c>
      <c r="C57" s="1" t="s">
        <v>1</v>
      </c>
      <c r="D57" s="1" t="s">
        <v>80</v>
      </c>
      <c r="E57" s="1" t="s">
        <v>32</v>
      </c>
      <c r="F57" s="1" t="s">
        <v>33</v>
      </c>
      <c r="G57" s="1" t="s">
        <v>8</v>
      </c>
      <c r="H57" s="1" t="s">
        <v>29</v>
      </c>
      <c r="I57" s="1" t="s">
        <v>30</v>
      </c>
      <c r="J57" s="1" t="s">
        <v>31</v>
      </c>
      <c r="K57" s="1" t="s">
        <v>6</v>
      </c>
      <c r="L57" s="1" t="s">
        <v>17</v>
      </c>
      <c r="M57" s="3">
        <v>10</v>
      </c>
      <c r="N57" s="1" t="s">
        <v>75</v>
      </c>
      <c r="O57" s="2">
        <v>8056216210384</v>
      </c>
      <c r="P57" s="1" t="s">
        <v>34</v>
      </c>
      <c r="Q57" s="13">
        <v>62</v>
      </c>
      <c r="R57" s="13">
        <f t="shared" si="4"/>
        <v>620</v>
      </c>
      <c r="S57" s="13">
        <v>14.950000000000001</v>
      </c>
      <c r="T57" s="13">
        <f t="shared" si="5"/>
        <v>149.5</v>
      </c>
      <c r="U57" s="14">
        <f t="shared" si="3"/>
        <v>13.348214285714285</v>
      </c>
      <c r="V57" s="14">
        <f t="shared" si="6"/>
        <v>133.48214285714283</v>
      </c>
    </row>
    <row r="58" spans="1:22" ht="100.05" customHeight="1" x14ac:dyDescent="0.45">
      <c r="A58" s="1"/>
      <c r="B58" s="1" t="s">
        <v>76</v>
      </c>
      <c r="C58" s="1" t="s">
        <v>1</v>
      </c>
      <c r="D58" s="1" t="s">
        <v>80</v>
      </c>
      <c r="E58" s="1" t="s">
        <v>32</v>
      </c>
      <c r="F58" s="1" t="s">
        <v>33</v>
      </c>
      <c r="G58" s="1" t="s">
        <v>8</v>
      </c>
      <c r="H58" s="1" t="s">
        <v>29</v>
      </c>
      <c r="I58" s="1" t="s">
        <v>30</v>
      </c>
      <c r="J58" s="1" t="s">
        <v>31</v>
      </c>
      <c r="K58" s="1" t="s">
        <v>18</v>
      </c>
      <c r="L58" s="1" t="s">
        <v>14</v>
      </c>
      <c r="M58" s="3">
        <v>10</v>
      </c>
      <c r="N58" s="1">
        <v>90</v>
      </c>
      <c r="O58" s="2">
        <v>8056216210551</v>
      </c>
      <c r="P58" s="1" t="s">
        <v>34</v>
      </c>
      <c r="Q58" s="13">
        <v>62</v>
      </c>
      <c r="R58" s="13">
        <f t="shared" si="4"/>
        <v>620</v>
      </c>
      <c r="S58" s="13">
        <v>14.950000000000001</v>
      </c>
      <c r="T58" s="13">
        <f t="shared" si="5"/>
        <v>149.5</v>
      </c>
      <c r="U58" s="14">
        <f t="shared" si="3"/>
        <v>13.348214285714285</v>
      </c>
      <c r="V58" s="14">
        <f t="shared" si="6"/>
        <v>133.48214285714283</v>
      </c>
    </row>
    <row r="59" spans="1:22" ht="31.5" x14ac:dyDescent="0.45">
      <c r="A59" s="1"/>
      <c r="B59" s="1" t="s">
        <v>76</v>
      </c>
      <c r="C59" s="1" t="s">
        <v>1</v>
      </c>
      <c r="D59" s="1" t="s">
        <v>80</v>
      </c>
      <c r="E59" s="1" t="s">
        <v>32</v>
      </c>
      <c r="F59" s="1" t="s">
        <v>33</v>
      </c>
      <c r="G59" s="1" t="s">
        <v>8</v>
      </c>
      <c r="H59" s="1" t="s">
        <v>29</v>
      </c>
      <c r="I59" s="1" t="s">
        <v>30</v>
      </c>
      <c r="J59" s="1" t="s">
        <v>31</v>
      </c>
      <c r="K59" s="1" t="s">
        <v>18</v>
      </c>
      <c r="L59" s="1" t="s">
        <v>15</v>
      </c>
      <c r="M59" s="3">
        <v>23</v>
      </c>
      <c r="N59" s="1" t="s">
        <v>75</v>
      </c>
      <c r="O59" s="2">
        <v>8051013862477</v>
      </c>
      <c r="P59" s="1" t="s">
        <v>34</v>
      </c>
      <c r="Q59" s="13">
        <v>62</v>
      </c>
      <c r="R59" s="13">
        <f t="shared" si="4"/>
        <v>1426</v>
      </c>
      <c r="S59" s="13">
        <v>14.950000000000001</v>
      </c>
      <c r="T59" s="13">
        <f t="shared" si="5"/>
        <v>343.85</v>
      </c>
      <c r="U59" s="14">
        <f t="shared" si="3"/>
        <v>13.348214285714285</v>
      </c>
      <c r="V59" s="14">
        <f t="shared" si="6"/>
        <v>307.00892857142856</v>
      </c>
    </row>
    <row r="60" spans="1:22" ht="31.5" x14ac:dyDescent="0.45">
      <c r="A60" s="1"/>
      <c r="B60" s="1" t="s">
        <v>76</v>
      </c>
      <c r="C60" s="1" t="s">
        <v>1</v>
      </c>
      <c r="D60" s="1" t="s">
        <v>80</v>
      </c>
      <c r="E60" s="1" t="s">
        <v>32</v>
      </c>
      <c r="F60" s="1" t="s">
        <v>33</v>
      </c>
      <c r="G60" s="1" t="s">
        <v>8</v>
      </c>
      <c r="H60" s="1" t="s">
        <v>29</v>
      </c>
      <c r="I60" s="1" t="s">
        <v>30</v>
      </c>
      <c r="J60" s="1" t="s">
        <v>31</v>
      </c>
      <c r="K60" s="1" t="s">
        <v>18</v>
      </c>
      <c r="L60" s="1" t="s">
        <v>7</v>
      </c>
      <c r="M60" s="3">
        <v>28</v>
      </c>
      <c r="N60" s="1" t="s">
        <v>75</v>
      </c>
      <c r="O60" s="2">
        <v>8056216210568</v>
      </c>
      <c r="P60" s="1" t="s">
        <v>34</v>
      </c>
      <c r="Q60" s="13">
        <v>62</v>
      </c>
      <c r="R60" s="13">
        <f t="shared" si="4"/>
        <v>1736</v>
      </c>
      <c r="S60" s="13">
        <v>14.950000000000001</v>
      </c>
      <c r="T60" s="13">
        <f t="shared" si="5"/>
        <v>418.6</v>
      </c>
      <c r="U60" s="14">
        <f t="shared" si="3"/>
        <v>13.348214285714285</v>
      </c>
      <c r="V60" s="14">
        <f t="shared" si="6"/>
        <v>373.75</v>
      </c>
    </row>
    <row r="61" spans="1:22" ht="31.5" x14ac:dyDescent="0.45">
      <c r="A61" s="1"/>
      <c r="B61" s="1" t="s">
        <v>76</v>
      </c>
      <c r="C61" s="1" t="s">
        <v>1</v>
      </c>
      <c r="D61" s="1" t="s">
        <v>80</v>
      </c>
      <c r="E61" s="1" t="s">
        <v>32</v>
      </c>
      <c r="F61" s="1" t="s">
        <v>33</v>
      </c>
      <c r="G61" s="1" t="s">
        <v>8</v>
      </c>
      <c r="H61" s="1" t="s">
        <v>29</v>
      </c>
      <c r="I61" s="1" t="s">
        <v>30</v>
      </c>
      <c r="J61" s="1" t="s">
        <v>31</v>
      </c>
      <c r="K61" s="1" t="s">
        <v>18</v>
      </c>
      <c r="L61" s="1" t="s">
        <v>16</v>
      </c>
      <c r="M61" s="3">
        <v>20</v>
      </c>
      <c r="N61" s="1" t="s">
        <v>75</v>
      </c>
      <c r="O61" s="2">
        <v>8056216210575</v>
      </c>
      <c r="P61" s="1" t="s">
        <v>34</v>
      </c>
      <c r="Q61" s="13">
        <v>62</v>
      </c>
      <c r="R61" s="13">
        <f t="shared" si="4"/>
        <v>1240</v>
      </c>
      <c r="S61" s="13">
        <v>14.950000000000001</v>
      </c>
      <c r="T61" s="13">
        <f t="shared" si="5"/>
        <v>299</v>
      </c>
      <c r="U61" s="14">
        <f t="shared" si="3"/>
        <v>13.348214285714285</v>
      </c>
      <c r="V61" s="14">
        <f t="shared" si="6"/>
        <v>266.96428571428567</v>
      </c>
    </row>
    <row r="62" spans="1:22" ht="31.5" x14ac:dyDescent="0.45">
      <c r="A62" s="1"/>
      <c r="B62" s="1" t="s">
        <v>76</v>
      </c>
      <c r="C62" s="1" t="s">
        <v>1</v>
      </c>
      <c r="D62" s="1" t="s">
        <v>80</v>
      </c>
      <c r="E62" s="1" t="s">
        <v>32</v>
      </c>
      <c r="F62" s="1" t="s">
        <v>33</v>
      </c>
      <c r="G62" s="1" t="s">
        <v>8</v>
      </c>
      <c r="H62" s="1" t="s">
        <v>29</v>
      </c>
      <c r="I62" s="1" t="s">
        <v>30</v>
      </c>
      <c r="J62" s="1" t="s">
        <v>31</v>
      </c>
      <c r="K62" s="1" t="s">
        <v>18</v>
      </c>
      <c r="L62" s="1" t="s">
        <v>17</v>
      </c>
      <c r="M62" s="3">
        <v>9</v>
      </c>
      <c r="N62" s="1" t="s">
        <v>75</v>
      </c>
      <c r="O62" s="2">
        <v>8056216210582</v>
      </c>
      <c r="P62" s="1" t="s">
        <v>34</v>
      </c>
      <c r="Q62" s="13">
        <v>62</v>
      </c>
      <c r="R62" s="13">
        <f t="shared" si="4"/>
        <v>558</v>
      </c>
      <c r="S62" s="13">
        <v>14.950000000000001</v>
      </c>
      <c r="T62" s="13">
        <f t="shared" si="5"/>
        <v>134.55000000000001</v>
      </c>
      <c r="U62" s="14">
        <f t="shared" si="3"/>
        <v>13.348214285714285</v>
      </c>
      <c r="V62" s="14">
        <f t="shared" si="6"/>
        <v>120.13392857142856</v>
      </c>
    </row>
    <row r="63" spans="1:22" ht="100.05" customHeight="1" x14ac:dyDescent="0.45">
      <c r="A63" s="1"/>
      <c r="B63" s="1" t="s">
        <v>76</v>
      </c>
      <c r="C63" s="1" t="s">
        <v>1</v>
      </c>
      <c r="D63" s="1" t="s">
        <v>80</v>
      </c>
      <c r="E63" s="1" t="s">
        <v>32</v>
      </c>
      <c r="F63" s="1" t="s">
        <v>33</v>
      </c>
      <c r="G63" s="1" t="s">
        <v>8</v>
      </c>
      <c r="H63" s="1" t="s">
        <v>29</v>
      </c>
      <c r="I63" s="1" t="s">
        <v>30</v>
      </c>
      <c r="J63" s="1" t="s">
        <v>31</v>
      </c>
      <c r="K63" s="1" t="s">
        <v>25</v>
      </c>
      <c r="L63" s="1" t="s">
        <v>14</v>
      </c>
      <c r="M63" s="3">
        <v>6</v>
      </c>
      <c r="N63" s="1">
        <v>49</v>
      </c>
      <c r="O63" s="2">
        <v>8056216210476</v>
      </c>
      <c r="P63" s="1" t="s">
        <v>34</v>
      </c>
      <c r="Q63" s="13">
        <v>62</v>
      </c>
      <c r="R63" s="13">
        <f t="shared" si="4"/>
        <v>372</v>
      </c>
      <c r="S63" s="13">
        <v>14.950000000000001</v>
      </c>
      <c r="T63" s="13">
        <f t="shared" si="5"/>
        <v>89.7</v>
      </c>
      <c r="U63" s="14">
        <f t="shared" si="3"/>
        <v>13.348214285714285</v>
      </c>
      <c r="V63" s="14">
        <f t="shared" si="6"/>
        <v>80.089285714285708</v>
      </c>
    </row>
    <row r="64" spans="1:22" ht="31.5" x14ac:dyDescent="0.45">
      <c r="A64" s="1"/>
      <c r="B64" s="1" t="s">
        <v>76</v>
      </c>
      <c r="C64" s="1" t="s">
        <v>1</v>
      </c>
      <c r="D64" s="1" t="s">
        <v>80</v>
      </c>
      <c r="E64" s="1" t="s">
        <v>32</v>
      </c>
      <c r="F64" s="1" t="s">
        <v>33</v>
      </c>
      <c r="G64" s="1" t="s">
        <v>8</v>
      </c>
      <c r="H64" s="1" t="s">
        <v>29</v>
      </c>
      <c r="I64" s="1" t="s">
        <v>30</v>
      </c>
      <c r="J64" s="1" t="s">
        <v>31</v>
      </c>
      <c r="K64" s="1" t="s">
        <v>25</v>
      </c>
      <c r="L64" s="1" t="s">
        <v>15</v>
      </c>
      <c r="M64" s="3">
        <v>14</v>
      </c>
      <c r="N64" s="1" t="s">
        <v>75</v>
      </c>
      <c r="O64" s="2">
        <v>8051013862453</v>
      </c>
      <c r="P64" s="1" t="s">
        <v>34</v>
      </c>
      <c r="Q64" s="13">
        <v>62</v>
      </c>
      <c r="R64" s="13">
        <f t="shared" si="4"/>
        <v>868</v>
      </c>
      <c r="S64" s="13">
        <v>14.950000000000001</v>
      </c>
      <c r="T64" s="13">
        <f t="shared" si="5"/>
        <v>209.3</v>
      </c>
      <c r="U64" s="14">
        <f t="shared" si="3"/>
        <v>13.348214285714285</v>
      </c>
      <c r="V64" s="14">
        <f t="shared" si="6"/>
        <v>186.875</v>
      </c>
    </row>
    <row r="65" spans="1:22" ht="31.5" x14ac:dyDescent="0.45">
      <c r="A65" s="1"/>
      <c r="B65" s="1" t="s">
        <v>76</v>
      </c>
      <c r="C65" s="1" t="s">
        <v>1</v>
      </c>
      <c r="D65" s="1" t="s">
        <v>80</v>
      </c>
      <c r="E65" s="1" t="s">
        <v>32</v>
      </c>
      <c r="F65" s="1" t="s">
        <v>33</v>
      </c>
      <c r="G65" s="1" t="s">
        <v>8</v>
      </c>
      <c r="H65" s="1" t="s">
        <v>29</v>
      </c>
      <c r="I65" s="1" t="s">
        <v>30</v>
      </c>
      <c r="J65" s="1" t="s">
        <v>31</v>
      </c>
      <c r="K65" s="1" t="s">
        <v>25</v>
      </c>
      <c r="L65" s="1" t="s">
        <v>7</v>
      </c>
      <c r="M65" s="3">
        <v>13</v>
      </c>
      <c r="N65" s="1" t="s">
        <v>75</v>
      </c>
      <c r="O65" s="2">
        <v>8056216210483</v>
      </c>
      <c r="P65" s="1" t="s">
        <v>34</v>
      </c>
      <c r="Q65" s="13">
        <v>62</v>
      </c>
      <c r="R65" s="13">
        <f t="shared" si="4"/>
        <v>806</v>
      </c>
      <c r="S65" s="13">
        <v>14.950000000000001</v>
      </c>
      <c r="T65" s="13">
        <f t="shared" si="5"/>
        <v>194.35000000000002</v>
      </c>
      <c r="U65" s="14">
        <f t="shared" si="3"/>
        <v>13.348214285714285</v>
      </c>
      <c r="V65" s="14">
        <f t="shared" si="6"/>
        <v>173.52678571428569</v>
      </c>
    </row>
    <row r="66" spans="1:22" ht="31.5" x14ac:dyDescent="0.45">
      <c r="A66" s="1"/>
      <c r="B66" s="1" t="s">
        <v>76</v>
      </c>
      <c r="C66" s="1" t="s">
        <v>1</v>
      </c>
      <c r="D66" s="1" t="s">
        <v>80</v>
      </c>
      <c r="E66" s="1" t="s">
        <v>32</v>
      </c>
      <c r="F66" s="1" t="s">
        <v>33</v>
      </c>
      <c r="G66" s="1" t="s">
        <v>8</v>
      </c>
      <c r="H66" s="1" t="s">
        <v>29</v>
      </c>
      <c r="I66" s="1" t="s">
        <v>30</v>
      </c>
      <c r="J66" s="1" t="s">
        <v>31</v>
      </c>
      <c r="K66" s="1" t="s">
        <v>25</v>
      </c>
      <c r="L66" s="1" t="s">
        <v>16</v>
      </c>
      <c r="M66" s="3">
        <v>11</v>
      </c>
      <c r="N66" s="1" t="s">
        <v>75</v>
      </c>
      <c r="O66" s="2">
        <v>8056216210490</v>
      </c>
      <c r="P66" s="1" t="s">
        <v>34</v>
      </c>
      <c r="Q66" s="13">
        <v>62</v>
      </c>
      <c r="R66" s="13">
        <f t="shared" si="4"/>
        <v>682</v>
      </c>
      <c r="S66" s="13">
        <v>14.950000000000001</v>
      </c>
      <c r="T66" s="13">
        <f t="shared" si="5"/>
        <v>164.45000000000002</v>
      </c>
      <c r="U66" s="14">
        <f t="shared" si="3"/>
        <v>13.348214285714285</v>
      </c>
      <c r="V66" s="14">
        <f t="shared" si="6"/>
        <v>146.83035714285714</v>
      </c>
    </row>
    <row r="67" spans="1:22" ht="31.5" x14ac:dyDescent="0.45">
      <c r="A67" s="1"/>
      <c r="B67" s="1" t="s">
        <v>76</v>
      </c>
      <c r="C67" s="1" t="s">
        <v>1</v>
      </c>
      <c r="D67" s="1" t="s">
        <v>80</v>
      </c>
      <c r="E67" s="1" t="s">
        <v>32</v>
      </c>
      <c r="F67" s="1" t="s">
        <v>33</v>
      </c>
      <c r="G67" s="1" t="s">
        <v>8</v>
      </c>
      <c r="H67" s="1" t="s">
        <v>29</v>
      </c>
      <c r="I67" s="1" t="s">
        <v>30</v>
      </c>
      <c r="J67" s="1" t="s">
        <v>31</v>
      </c>
      <c r="K67" s="1" t="s">
        <v>25</v>
      </c>
      <c r="L67" s="1" t="s">
        <v>17</v>
      </c>
      <c r="M67" s="3">
        <v>5</v>
      </c>
      <c r="N67" s="1" t="s">
        <v>75</v>
      </c>
      <c r="O67" s="2">
        <v>8056216210506</v>
      </c>
      <c r="P67" s="1" t="s">
        <v>34</v>
      </c>
      <c r="Q67" s="13">
        <v>62</v>
      </c>
      <c r="R67" s="13">
        <f t="shared" si="4"/>
        <v>310</v>
      </c>
      <c r="S67" s="13">
        <v>14.950000000000001</v>
      </c>
      <c r="T67" s="13">
        <f t="shared" si="5"/>
        <v>74.75</v>
      </c>
      <c r="U67" s="14">
        <f t="shared" si="3"/>
        <v>13.348214285714285</v>
      </c>
      <c r="V67" s="14">
        <f t="shared" si="6"/>
        <v>66.741071428571416</v>
      </c>
    </row>
    <row r="68" spans="1:22" ht="100.05" customHeight="1" x14ac:dyDescent="0.45">
      <c r="A68" s="1"/>
      <c r="B68" s="1" t="s">
        <v>76</v>
      </c>
      <c r="C68" s="1" t="s">
        <v>1</v>
      </c>
      <c r="D68" s="1" t="s">
        <v>80</v>
      </c>
      <c r="E68" s="1" t="s">
        <v>32</v>
      </c>
      <c r="F68" s="1" t="s">
        <v>33</v>
      </c>
      <c r="G68" s="1" t="s">
        <v>8</v>
      </c>
      <c r="H68" s="1" t="s">
        <v>29</v>
      </c>
      <c r="I68" s="1" t="s">
        <v>30</v>
      </c>
      <c r="J68" s="1" t="s">
        <v>31</v>
      </c>
      <c r="K68" s="1" t="s">
        <v>35</v>
      </c>
      <c r="L68" s="1" t="s">
        <v>14</v>
      </c>
      <c r="M68" s="3">
        <v>2</v>
      </c>
      <c r="N68" s="1">
        <v>26</v>
      </c>
      <c r="O68" s="2">
        <v>8056216210391</v>
      </c>
      <c r="P68" s="1" t="s">
        <v>34</v>
      </c>
      <c r="Q68" s="13">
        <v>62</v>
      </c>
      <c r="R68" s="13">
        <f t="shared" si="4"/>
        <v>124</v>
      </c>
      <c r="S68" s="13">
        <v>14.950000000000001</v>
      </c>
      <c r="T68" s="13">
        <f t="shared" si="5"/>
        <v>29.900000000000002</v>
      </c>
      <c r="U68" s="14">
        <f t="shared" si="3"/>
        <v>13.348214285714285</v>
      </c>
      <c r="V68" s="14">
        <f t="shared" si="6"/>
        <v>26.696428571428569</v>
      </c>
    </row>
    <row r="69" spans="1:22" ht="31.5" x14ac:dyDescent="0.45">
      <c r="A69" s="1"/>
      <c r="B69" s="1" t="s">
        <v>76</v>
      </c>
      <c r="C69" s="1" t="s">
        <v>1</v>
      </c>
      <c r="D69" s="1" t="s">
        <v>80</v>
      </c>
      <c r="E69" s="1" t="s">
        <v>32</v>
      </c>
      <c r="F69" s="1" t="s">
        <v>33</v>
      </c>
      <c r="G69" s="1" t="s">
        <v>8</v>
      </c>
      <c r="H69" s="1" t="s">
        <v>29</v>
      </c>
      <c r="I69" s="1" t="s">
        <v>30</v>
      </c>
      <c r="J69" s="1" t="s">
        <v>31</v>
      </c>
      <c r="K69" s="1" t="s">
        <v>35</v>
      </c>
      <c r="L69" s="1" t="s">
        <v>15</v>
      </c>
      <c r="M69" s="3">
        <v>7</v>
      </c>
      <c r="N69" s="1" t="s">
        <v>75</v>
      </c>
      <c r="O69" s="2">
        <v>8051013862279</v>
      </c>
      <c r="P69" s="1" t="s">
        <v>34</v>
      </c>
      <c r="Q69" s="13">
        <v>62</v>
      </c>
      <c r="R69" s="13">
        <f t="shared" si="4"/>
        <v>434</v>
      </c>
      <c r="S69" s="13">
        <v>14.950000000000001</v>
      </c>
      <c r="T69" s="13">
        <f t="shared" si="5"/>
        <v>104.65</v>
      </c>
      <c r="U69" s="14">
        <f t="shared" si="3"/>
        <v>13.348214285714285</v>
      </c>
      <c r="V69" s="14">
        <f t="shared" si="6"/>
        <v>93.4375</v>
      </c>
    </row>
    <row r="70" spans="1:22" ht="31.5" x14ac:dyDescent="0.45">
      <c r="A70" s="1"/>
      <c r="B70" s="1" t="s">
        <v>76</v>
      </c>
      <c r="C70" s="1" t="s">
        <v>1</v>
      </c>
      <c r="D70" s="1" t="s">
        <v>80</v>
      </c>
      <c r="E70" s="1" t="s">
        <v>32</v>
      </c>
      <c r="F70" s="1" t="s">
        <v>33</v>
      </c>
      <c r="G70" s="1" t="s">
        <v>8</v>
      </c>
      <c r="H70" s="1" t="s">
        <v>29</v>
      </c>
      <c r="I70" s="1" t="s">
        <v>30</v>
      </c>
      <c r="J70" s="1" t="s">
        <v>31</v>
      </c>
      <c r="K70" s="1" t="s">
        <v>35</v>
      </c>
      <c r="L70" s="1" t="s">
        <v>7</v>
      </c>
      <c r="M70" s="3">
        <v>9</v>
      </c>
      <c r="N70" s="1" t="s">
        <v>75</v>
      </c>
      <c r="O70" s="2">
        <v>8056216210407</v>
      </c>
      <c r="P70" s="1" t="s">
        <v>34</v>
      </c>
      <c r="Q70" s="13">
        <v>62</v>
      </c>
      <c r="R70" s="13">
        <f t="shared" si="4"/>
        <v>558</v>
      </c>
      <c r="S70" s="13">
        <v>14.950000000000001</v>
      </c>
      <c r="T70" s="13">
        <f t="shared" si="5"/>
        <v>134.55000000000001</v>
      </c>
      <c r="U70" s="14">
        <f t="shared" si="3"/>
        <v>13.348214285714285</v>
      </c>
      <c r="V70" s="14">
        <f t="shared" si="6"/>
        <v>120.13392857142856</v>
      </c>
    </row>
    <row r="71" spans="1:22" ht="31.5" x14ac:dyDescent="0.45">
      <c r="A71" s="1"/>
      <c r="B71" s="1" t="s">
        <v>76</v>
      </c>
      <c r="C71" s="1" t="s">
        <v>1</v>
      </c>
      <c r="D71" s="1" t="s">
        <v>80</v>
      </c>
      <c r="E71" s="1" t="s">
        <v>32</v>
      </c>
      <c r="F71" s="1" t="s">
        <v>33</v>
      </c>
      <c r="G71" s="1" t="s">
        <v>8</v>
      </c>
      <c r="H71" s="1" t="s">
        <v>29</v>
      </c>
      <c r="I71" s="1" t="s">
        <v>30</v>
      </c>
      <c r="J71" s="1" t="s">
        <v>31</v>
      </c>
      <c r="K71" s="1" t="s">
        <v>35</v>
      </c>
      <c r="L71" s="1" t="s">
        <v>16</v>
      </c>
      <c r="M71" s="3">
        <v>5</v>
      </c>
      <c r="N71" s="1" t="s">
        <v>75</v>
      </c>
      <c r="O71" s="2">
        <v>8056216210414</v>
      </c>
      <c r="P71" s="1" t="s">
        <v>34</v>
      </c>
      <c r="Q71" s="13">
        <v>62</v>
      </c>
      <c r="R71" s="13">
        <f t="shared" si="4"/>
        <v>310</v>
      </c>
      <c r="S71" s="13">
        <v>14.950000000000001</v>
      </c>
      <c r="T71" s="13">
        <f t="shared" si="5"/>
        <v>74.75</v>
      </c>
      <c r="U71" s="14">
        <f t="shared" si="3"/>
        <v>13.348214285714285</v>
      </c>
      <c r="V71" s="14">
        <f t="shared" si="6"/>
        <v>66.741071428571416</v>
      </c>
    </row>
    <row r="72" spans="1:22" ht="31.5" x14ac:dyDescent="0.45">
      <c r="A72" s="1"/>
      <c r="B72" s="1" t="s">
        <v>76</v>
      </c>
      <c r="C72" s="1" t="s">
        <v>1</v>
      </c>
      <c r="D72" s="1" t="s">
        <v>80</v>
      </c>
      <c r="E72" s="1" t="s">
        <v>32</v>
      </c>
      <c r="F72" s="1" t="s">
        <v>33</v>
      </c>
      <c r="G72" s="1" t="s">
        <v>8</v>
      </c>
      <c r="H72" s="1" t="s">
        <v>29</v>
      </c>
      <c r="I72" s="1" t="s">
        <v>30</v>
      </c>
      <c r="J72" s="1" t="s">
        <v>31</v>
      </c>
      <c r="K72" s="1" t="s">
        <v>35</v>
      </c>
      <c r="L72" s="1" t="s">
        <v>17</v>
      </c>
      <c r="M72" s="3">
        <v>3</v>
      </c>
      <c r="N72" s="1" t="s">
        <v>75</v>
      </c>
      <c r="O72" s="2">
        <v>8056216210421</v>
      </c>
      <c r="P72" s="1" t="s">
        <v>34</v>
      </c>
      <c r="Q72" s="13">
        <v>62</v>
      </c>
      <c r="R72" s="13">
        <f t="shared" si="4"/>
        <v>186</v>
      </c>
      <c r="S72" s="13">
        <v>14.950000000000001</v>
      </c>
      <c r="T72" s="13">
        <f t="shared" si="5"/>
        <v>44.85</v>
      </c>
      <c r="U72" s="14">
        <f t="shared" si="3"/>
        <v>13.348214285714285</v>
      </c>
      <c r="V72" s="14">
        <f t="shared" si="6"/>
        <v>40.044642857142854</v>
      </c>
    </row>
    <row r="73" spans="1:22" ht="100.05" customHeight="1" x14ac:dyDescent="0.45">
      <c r="A73" s="1"/>
      <c r="B73" s="1" t="s">
        <v>76</v>
      </c>
      <c r="C73" s="1" t="s">
        <v>1</v>
      </c>
      <c r="D73" s="1" t="s">
        <v>80</v>
      </c>
      <c r="E73" s="1" t="s">
        <v>32</v>
      </c>
      <c r="F73" s="1" t="s">
        <v>38</v>
      </c>
      <c r="G73" s="1" t="s">
        <v>8</v>
      </c>
      <c r="H73" s="1" t="s">
        <v>29</v>
      </c>
      <c r="I73" s="1" t="s">
        <v>36</v>
      </c>
      <c r="J73" s="1" t="s">
        <v>37</v>
      </c>
      <c r="K73" s="1" t="s">
        <v>39</v>
      </c>
      <c r="L73" s="1" t="s">
        <v>14</v>
      </c>
      <c r="M73" s="3">
        <v>4</v>
      </c>
      <c r="N73" s="1">
        <v>59</v>
      </c>
      <c r="O73" s="2">
        <v>8056216211251</v>
      </c>
      <c r="P73" s="1" t="s">
        <v>34</v>
      </c>
      <c r="Q73" s="13">
        <v>60</v>
      </c>
      <c r="R73" s="13">
        <f t="shared" si="4"/>
        <v>240</v>
      </c>
      <c r="S73" s="13">
        <v>14.950000000000001</v>
      </c>
      <c r="T73" s="13">
        <f t="shared" si="5"/>
        <v>59.800000000000004</v>
      </c>
      <c r="U73" s="14">
        <f t="shared" si="3"/>
        <v>13.348214285714285</v>
      </c>
      <c r="V73" s="14">
        <f t="shared" si="6"/>
        <v>53.392857142857139</v>
      </c>
    </row>
    <row r="74" spans="1:22" ht="31.5" x14ac:dyDescent="0.45">
      <c r="A74" s="1"/>
      <c r="B74" s="1" t="s">
        <v>76</v>
      </c>
      <c r="C74" s="1" t="s">
        <v>1</v>
      </c>
      <c r="D74" s="1" t="s">
        <v>80</v>
      </c>
      <c r="E74" s="1" t="s">
        <v>32</v>
      </c>
      <c r="F74" s="1" t="s">
        <v>38</v>
      </c>
      <c r="G74" s="1" t="s">
        <v>8</v>
      </c>
      <c r="H74" s="1" t="s">
        <v>29</v>
      </c>
      <c r="I74" s="1" t="s">
        <v>36</v>
      </c>
      <c r="J74" s="1" t="s">
        <v>37</v>
      </c>
      <c r="K74" s="1" t="s">
        <v>39</v>
      </c>
      <c r="L74" s="1" t="s">
        <v>15</v>
      </c>
      <c r="M74" s="3">
        <v>17</v>
      </c>
      <c r="N74" s="1" t="s">
        <v>75</v>
      </c>
      <c r="O74" s="2">
        <v>8051013864099</v>
      </c>
      <c r="P74" s="1" t="s">
        <v>34</v>
      </c>
      <c r="Q74" s="13">
        <v>60</v>
      </c>
      <c r="R74" s="13">
        <f t="shared" si="4"/>
        <v>1020</v>
      </c>
      <c r="S74" s="13">
        <v>14.950000000000001</v>
      </c>
      <c r="T74" s="13">
        <f t="shared" si="5"/>
        <v>254.15</v>
      </c>
      <c r="U74" s="14">
        <f t="shared" si="3"/>
        <v>13.348214285714285</v>
      </c>
      <c r="V74" s="14">
        <f t="shared" si="6"/>
        <v>226.91964285714283</v>
      </c>
    </row>
    <row r="75" spans="1:22" ht="31.5" x14ac:dyDescent="0.45">
      <c r="A75" s="1"/>
      <c r="B75" s="1" t="s">
        <v>76</v>
      </c>
      <c r="C75" s="1" t="s">
        <v>1</v>
      </c>
      <c r="D75" s="1" t="s">
        <v>80</v>
      </c>
      <c r="E75" s="1" t="s">
        <v>32</v>
      </c>
      <c r="F75" s="1" t="s">
        <v>38</v>
      </c>
      <c r="G75" s="1" t="s">
        <v>8</v>
      </c>
      <c r="H75" s="1" t="s">
        <v>29</v>
      </c>
      <c r="I75" s="1" t="s">
        <v>36</v>
      </c>
      <c r="J75" s="1" t="s">
        <v>37</v>
      </c>
      <c r="K75" s="1" t="s">
        <v>39</v>
      </c>
      <c r="L75" s="1" t="s">
        <v>7</v>
      </c>
      <c r="M75" s="3">
        <v>18</v>
      </c>
      <c r="N75" s="1" t="s">
        <v>75</v>
      </c>
      <c r="O75" s="2">
        <v>8056216211268</v>
      </c>
      <c r="P75" s="1" t="s">
        <v>34</v>
      </c>
      <c r="Q75" s="13">
        <v>60</v>
      </c>
      <c r="R75" s="13">
        <f t="shared" si="4"/>
        <v>1080</v>
      </c>
      <c r="S75" s="13">
        <v>14.950000000000001</v>
      </c>
      <c r="T75" s="13">
        <f t="shared" si="5"/>
        <v>269.10000000000002</v>
      </c>
      <c r="U75" s="14">
        <f t="shared" si="3"/>
        <v>13.348214285714285</v>
      </c>
      <c r="V75" s="14">
        <f t="shared" si="6"/>
        <v>240.26785714285711</v>
      </c>
    </row>
    <row r="76" spans="1:22" ht="31.5" x14ac:dyDescent="0.45">
      <c r="A76" s="1"/>
      <c r="B76" s="1" t="s">
        <v>76</v>
      </c>
      <c r="C76" s="1" t="s">
        <v>1</v>
      </c>
      <c r="D76" s="1" t="s">
        <v>80</v>
      </c>
      <c r="E76" s="1" t="s">
        <v>32</v>
      </c>
      <c r="F76" s="1" t="s">
        <v>38</v>
      </c>
      <c r="G76" s="1" t="s">
        <v>8</v>
      </c>
      <c r="H76" s="1" t="s">
        <v>29</v>
      </c>
      <c r="I76" s="1" t="s">
        <v>36</v>
      </c>
      <c r="J76" s="1" t="s">
        <v>37</v>
      </c>
      <c r="K76" s="1" t="s">
        <v>39</v>
      </c>
      <c r="L76" s="1" t="s">
        <v>16</v>
      </c>
      <c r="M76" s="3">
        <v>14</v>
      </c>
      <c r="N76" s="1" t="s">
        <v>75</v>
      </c>
      <c r="O76" s="2">
        <v>8056216211275</v>
      </c>
      <c r="P76" s="1" t="s">
        <v>34</v>
      </c>
      <c r="Q76" s="13">
        <v>60</v>
      </c>
      <c r="R76" s="13">
        <f t="shared" si="4"/>
        <v>840</v>
      </c>
      <c r="S76" s="13">
        <v>14.950000000000001</v>
      </c>
      <c r="T76" s="13">
        <f t="shared" si="5"/>
        <v>209.3</v>
      </c>
      <c r="U76" s="14">
        <f t="shared" si="3"/>
        <v>13.348214285714285</v>
      </c>
      <c r="V76" s="14">
        <f t="shared" si="6"/>
        <v>186.875</v>
      </c>
    </row>
    <row r="77" spans="1:22" ht="31.5" x14ac:dyDescent="0.45">
      <c r="A77" s="1"/>
      <c r="B77" s="1" t="s">
        <v>76</v>
      </c>
      <c r="C77" s="1" t="s">
        <v>1</v>
      </c>
      <c r="D77" s="1" t="s">
        <v>80</v>
      </c>
      <c r="E77" s="1" t="s">
        <v>32</v>
      </c>
      <c r="F77" s="1" t="s">
        <v>38</v>
      </c>
      <c r="G77" s="1" t="s">
        <v>8</v>
      </c>
      <c r="H77" s="1" t="s">
        <v>29</v>
      </c>
      <c r="I77" s="1" t="s">
        <v>36</v>
      </c>
      <c r="J77" s="1" t="s">
        <v>37</v>
      </c>
      <c r="K77" s="1" t="s">
        <v>39</v>
      </c>
      <c r="L77" s="1" t="s">
        <v>17</v>
      </c>
      <c r="M77" s="3">
        <v>6</v>
      </c>
      <c r="N77" s="1" t="s">
        <v>75</v>
      </c>
      <c r="O77" s="2">
        <v>8056216211282</v>
      </c>
      <c r="P77" s="1" t="s">
        <v>34</v>
      </c>
      <c r="Q77" s="13">
        <v>60</v>
      </c>
      <c r="R77" s="13">
        <f t="shared" si="4"/>
        <v>360</v>
      </c>
      <c r="S77" s="13">
        <v>14.950000000000001</v>
      </c>
      <c r="T77" s="13">
        <f t="shared" si="5"/>
        <v>89.7</v>
      </c>
      <c r="U77" s="14">
        <f t="shared" si="3"/>
        <v>13.348214285714285</v>
      </c>
      <c r="V77" s="14">
        <f t="shared" si="6"/>
        <v>80.089285714285708</v>
      </c>
    </row>
    <row r="78" spans="1:22" ht="100.05" customHeight="1" x14ac:dyDescent="0.45">
      <c r="A78" s="1"/>
      <c r="B78" s="1" t="s">
        <v>76</v>
      </c>
      <c r="C78" s="1" t="s">
        <v>1</v>
      </c>
      <c r="D78" s="1" t="s">
        <v>80</v>
      </c>
      <c r="E78" s="1" t="s">
        <v>32</v>
      </c>
      <c r="F78" s="1" t="s">
        <v>38</v>
      </c>
      <c r="G78" s="1" t="s">
        <v>8</v>
      </c>
      <c r="H78" s="1" t="s">
        <v>29</v>
      </c>
      <c r="I78" s="1" t="s">
        <v>36</v>
      </c>
      <c r="J78" s="1" t="s">
        <v>37</v>
      </c>
      <c r="K78" s="1" t="s">
        <v>40</v>
      </c>
      <c r="L78" s="1" t="s">
        <v>14</v>
      </c>
      <c r="M78" s="3">
        <v>3</v>
      </c>
      <c r="N78" s="1">
        <v>46</v>
      </c>
      <c r="O78" s="2">
        <v>8056216211336</v>
      </c>
      <c r="P78" s="1" t="s">
        <v>34</v>
      </c>
      <c r="Q78" s="13">
        <v>60</v>
      </c>
      <c r="R78" s="13">
        <f t="shared" si="4"/>
        <v>180</v>
      </c>
      <c r="S78" s="13">
        <v>14.950000000000001</v>
      </c>
      <c r="T78" s="13">
        <f t="shared" si="5"/>
        <v>44.85</v>
      </c>
      <c r="U78" s="14">
        <f t="shared" si="3"/>
        <v>13.348214285714285</v>
      </c>
      <c r="V78" s="14">
        <f t="shared" si="6"/>
        <v>40.044642857142854</v>
      </c>
    </row>
    <row r="79" spans="1:22" ht="31.5" x14ac:dyDescent="0.45">
      <c r="A79" s="1"/>
      <c r="B79" s="1" t="s">
        <v>76</v>
      </c>
      <c r="C79" s="1" t="s">
        <v>1</v>
      </c>
      <c r="D79" s="1" t="s">
        <v>80</v>
      </c>
      <c r="E79" s="1" t="s">
        <v>32</v>
      </c>
      <c r="F79" s="1" t="s">
        <v>38</v>
      </c>
      <c r="G79" s="1" t="s">
        <v>8</v>
      </c>
      <c r="H79" s="1" t="s">
        <v>29</v>
      </c>
      <c r="I79" s="1" t="s">
        <v>36</v>
      </c>
      <c r="J79" s="1" t="s">
        <v>37</v>
      </c>
      <c r="K79" s="1" t="s">
        <v>40</v>
      </c>
      <c r="L79" s="1" t="s">
        <v>15</v>
      </c>
      <c r="M79" s="3">
        <v>13</v>
      </c>
      <c r="N79" s="1" t="s">
        <v>75</v>
      </c>
      <c r="O79" s="2">
        <v>8051013862767</v>
      </c>
      <c r="P79" s="1" t="s">
        <v>34</v>
      </c>
      <c r="Q79" s="13">
        <v>60</v>
      </c>
      <c r="R79" s="13">
        <f t="shared" ref="R79:R110" si="7">SUM(Q79*M79)</f>
        <v>780</v>
      </c>
      <c r="S79" s="13">
        <v>14.950000000000001</v>
      </c>
      <c r="T79" s="13">
        <f t="shared" ref="T79:T110" si="8">SUM(S79*M79)</f>
        <v>194.35000000000002</v>
      </c>
      <c r="U79" s="14">
        <f t="shared" si="3"/>
        <v>13.348214285714285</v>
      </c>
      <c r="V79" s="14">
        <f t="shared" ref="V79:V110" si="9">SUM(U79*M79)</f>
        <v>173.52678571428569</v>
      </c>
    </row>
    <row r="80" spans="1:22" ht="31.5" x14ac:dyDescent="0.45">
      <c r="A80" s="1"/>
      <c r="B80" s="1" t="s">
        <v>76</v>
      </c>
      <c r="C80" s="1" t="s">
        <v>1</v>
      </c>
      <c r="D80" s="1" t="s">
        <v>80</v>
      </c>
      <c r="E80" s="1" t="s">
        <v>32</v>
      </c>
      <c r="F80" s="1" t="s">
        <v>38</v>
      </c>
      <c r="G80" s="1" t="s">
        <v>8</v>
      </c>
      <c r="H80" s="1" t="s">
        <v>29</v>
      </c>
      <c r="I80" s="1" t="s">
        <v>36</v>
      </c>
      <c r="J80" s="1" t="s">
        <v>37</v>
      </c>
      <c r="K80" s="1" t="s">
        <v>40</v>
      </c>
      <c r="L80" s="1" t="s">
        <v>7</v>
      </c>
      <c r="M80" s="3">
        <v>16</v>
      </c>
      <c r="N80" s="1" t="s">
        <v>75</v>
      </c>
      <c r="O80" s="2">
        <v>8056216211343</v>
      </c>
      <c r="P80" s="1" t="s">
        <v>34</v>
      </c>
      <c r="Q80" s="13">
        <v>60</v>
      </c>
      <c r="R80" s="13">
        <f t="shared" si="7"/>
        <v>960</v>
      </c>
      <c r="S80" s="13">
        <v>14.950000000000001</v>
      </c>
      <c r="T80" s="13">
        <f t="shared" si="8"/>
        <v>239.20000000000002</v>
      </c>
      <c r="U80" s="14">
        <f t="shared" ref="U80:U129" si="10">SUM(S80/1.12)</f>
        <v>13.348214285714285</v>
      </c>
      <c r="V80" s="14">
        <f t="shared" si="9"/>
        <v>213.57142857142856</v>
      </c>
    </row>
    <row r="81" spans="1:22" ht="31.5" x14ac:dyDescent="0.45">
      <c r="A81" s="1"/>
      <c r="B81" s="1" t="s">
        <v>76</v>
      </c>
      <c r="C81" s="1" t="s">
        <v>1</v>
      </c>
      <c r="D81" s="1" t="s">
        <v>80</v>
      </c>
      <c r="E81" s="1" t="s">
        <v>32</v>
      </c>
      <c r="F81" s="1" t="s">
        <v>38</v>
      </c>
      <c r="G81" s="1" t="s">
        <v>8</v>
      </c>
      <c r="H81" s="1" t="s">
        <v>29</v>
      </c>
      <c r="I81" s="1" t="s">
        <v>36</v>
      </c>
      <c r="J81" s="1" t="s">
        <v>37</v>
      </c>
      <c r="K81" s="1" t="s">
        <v>40</v>
      </c>
      <c r="L81" s="1" t="s">
        <v>16</v>
      </c>
      <c r="M81" s="3">
        <v>12</v>
      </c>
      <c r="N81" s="1" t="s">
        <v>75</v>
      </c>
      <c r="O81" s="2">
        <v>8056216211350</v>
      </c>
      <c r="P81" s="1" t="s">
        <v>34</v>
      </c>
      <c r="Q81" s="13">
        <v>60</v>
      </c>
      <c r="R81" s="13">
        <f t="shared" si="7"/>
        <v>720</v>
      </c>
      <c r="S81" s="13">
        <v>14.950000000000001</v>
      </c>
      <c r="T81" s="13">
        <f t="shared" si="8"/>
        <v>179.4</v>
      </c>
      <c r="U81" s="14">
        <f t="shared" si="10"/>
        <v>13.348214285714285</v>
      </c>
      <c r="V81" s="14">
        <f t="shared" si="9"/>
        <v>160.17857142857142</v>
      </c>
    </row>
    <row r="82" spans="1:22" ht="31.5" x14ac:dyDescent="0.45">
      <c r="A82" s="1"/>
      <c r="B82" s="1" t="s">
        <v>76</v>
      </c>
      <c r="C82" s="1" t="s">
        <v>1</v>
      </c>
      <c r="D82" s="1" t="s">
        <v>80</v>
      </c>
      <c r="E82" s="1" t="s">
        <v>32</v>
      </c>
      <c r="F82" s="1" t="s">
        <v>38</v>
      </c>
      <c r="G82" s="1" t="s">
        <v>8</v>
      </c>
      <c r="H82" s="1" t="s">
        <v>29</v>
      </c>
      <c r="I82" s="1" t="s">
        <v>36</v>
      </c>
      <c r="J82" s="1" t="s">
        <v>37</v>
      </c>
      <c r="K82" s="1" t="s">
        <v>40</v>
      </c>
      <c r="L82" s="1" t="s">
        <v>17</v>
      </c>
      <c r="M82" s="3">
        <v>2</v>
      </c>
      <c r="N82" s="1" t="s">
        <v>75</v>
      </c>
      <c r="O82" s="2">
        <v>8056216211367</v>
      </c>
      <c r="P82" s="1" t="s">
        <v>34</v>
      </c>
      <c r="Q82" s="13">
        <v>60</v>
      </c>
      <c r="R82" s="13">
        <f t="shared" si="7"/>
        <v>120</v>
      </c>
      <c r="S82" s="13">
        <v>14.950000000000001</v>
      </c>
      <c r="T82" s="13">
        <f t="shared" si="8"/>
        <v>29.900000000000002</v>
      </c>
      <c r="U82" s="14">
        <f t="shared" si="10"/>
        <v>13.348214285714285</v>
      </c>
      <c r="V82" s="14">
        <f t="shared" si="9"/>
        <v>26.696428571428569</v>
      </c>
    </row>
    <row r="83" spans="1:22" ht="100.05" customHeight="1" x14ac:dyDescent="0.45">
      <c r="A83" s="1"/>
      <c r="B83" s="1" t="s">
        <v>76</v>
      </c>
      <c r="C83" s="1" t="s">
        <v>1</v>
      </c>
      <c r="D83" s="1" t="s">
        <v>80</v>
      </c>
      <c r="E83" s="1" t="s">
        <v>32</v>
      </c>
      <c r="F83" s="1" t="s">
        <v>38</v>
      </c>
      <c r="G83" s="1" t="s">
        <v>8</v>
      </c>
      <c r="H83" s="1" t="s">
        <v>29</v>
      </c>
      <c r="I83" s="1" t="s">
        <v>36</v>
      </c>
      <c r="J83" s="1" t="s">
        <v>37</v>
      </c>
      <c r="K83" s="1" t="s">
        <v>41</v>
      </c>
      <c r="L83" s="1" t="s">
        <v>14</v>
      </c>
      <c r="M83" s="3">
        <v>3</v>
      </c>
      <c r="N83" s="1">
        <v>27</v>
      </c>
      <c r="O83" s="2">
        <v>8056216211213</v>
      </c>
      <c r="P83" s="1" t="s">
        <v>34</v>
      </c>
      <c r="Q83" s="13">
        <v>60</v>
      </c>
      <c r="R83" s="13">
        <f t="shared" si="7"/>
        <v>180</v>
      </c>
      <c r="S83" s="13">
        <v>14.950000000000001</v>
      </c>
      <c r="T83" s="13">
        <f t="shared" si="8"/>
        <v>44.85</v>
      </c>
      <c r="U83" s="14">
        <f t="shared" si="10"/>
        <v>13.348214285714285</v>
      </c>
      <c r="V83" s="14">
        <f t="shared" si="9"/>
        <v>40.044642857142854</v>
      </c>
    </row>
    <row r="84" spans="1:22" ht="31.5" x14ac:dyDescent="0.45">
      <c r="A84" s="1"/>
      <c r="B84" s="1" t="s">
        <v>76</v>
      </c>
      <c r="C84" s="1" t="s">
        <v>1</v>
      </c>
      <c r="D84" s="1" t="s">
        <v>80</v>
      </c>
      <c r="E84" s="1" t="s">
        <v>32</v>
      </c>
      <c r="F84" s="1" t="s">
        <v>38</v>
      </c>
      <c r="G84" s="1" t="s">
        <v>8</v>
      </c>
      <c r="H84" s="1" t="s">
        <v>29</v>
      </c>
      <c r="I84" s="1" t="s">
        <v>36</v>
      </c>
      <c r="J84" s="1" t="s">
        <v>37</v>
      </c>
      <c r="K84" s="1" t="s">
        <v>41</v>
      </c>
      <c r="L84" s="1" t="s">
        <v>15</v>
      </c>
      <c r="M84" s="3">
        <v>7</v>
      </c>
      <c r="N84" s="1" t="s">
        <v>75</v>
      </c>
      <c r="O84" s="2">
        <v>8051013864112</v>
      </c>
      <c r="P84" s="1" t="s">
        <v>34</v>
      </c>
      <c r="Q84" s="13">
        <v>60</v>
      </c>
      <c r="R84" s="13">
        <f t="shared" si="7"/>
        <v>420</v>
      </c>
      <c r="S84" s="13">
        <v>14.950000000000001</v>
      </c>
      <c r="T84" s="13">
        <f t="shared" si="8"/>
        <v>104.65</v>
      </c>
      <c r="U84" s="14">
        <f t="shared" si="10"/>
        <v>13.348214285714285</v>
      </c>
      <c r="V84" s="14">
        <f t="shared" si="9"/>
        <v>93.4375</v>
      </c>
    </row>
    <row r="85" spans="1:22" ht="31.5" x14ac:dyDescent="0.45">
      <c r="A85" s="1"/>
      <c r="B85" s="1" t="s">
        <v>76</v>
      </c>
      <c r="C85" s="1" t="s">
        <v>1</v>
      </c>
      <c r="D85" s="1" t="s">
        <v>80</v>
      </c>
      <c r="E85" s="1" t="s">
        <v>32</v>
      </c>
      <c r="F85" s="1" t="s">
        <v>38</v>
      </c>
      <c r="G85" s="1" t="s">
        <v>8</v>
      </c>
      <c r="H85" s="1" t="s">
        <v>29</v>
      </c>
      <c r="I85" s="1" t="s">
        <v>36</v>
      </c>
      <c r="J85" s="1" t="s">
        <v>37</v>
      </c>
      <c r="K85" s="1" t="s">
        <v>41</v>
      </c>
      <c r="L85" s="1" t="s">
        <v>7</v>
      </c>
      <c r="M85" s="3">
        <v>9</v>
      </c>
      <c r="N85" s="1" t="s">
        <v>75</v>
      </c>
      <c r="O85" s="2">
        <v>8056216211220</v>
      </c>
      <c r="P85" s="1" t="s">
        <v>34</v>
      </c>
      <c r="Q85" s="13">
        <v>60</v>
      </c>
      <c r="R85" s="13">
        <f t="shared" si="7"/>
        <v>540</v>
      </c>
      <c r="S85" s="13">
        <v>14.950000000000001</v>
      </c>
      <c r="T85" s="13">
        <f t="shared" si="8"/>
        <v>134.55000000000001</v>
      </c>
      <c r="U85" s="14">
        <f t="shared" si="10"/>
        <v>13.348214285714285</v>
      </c>
      <c r="V85" s="14">
        <f t="shared" si="9"/>
        <v>120.13392857142856</v>
      </c>
    </row>
    <row r="86" spans="1:22" ht="31.5" x14ac:dyDescent="0.45">
      <c r="A86" s="1"/>
      <c r="B86" s="1" t="s">
        <v>76</v>
      </c>
      <c r="C86" s="1" t="s">
        <v>1</v>
      </c>
      <c r="D86" s="1" t="s">
        <v>80</v>
      </c>
      <c r="E86" s="1" t="s">
        <v>32</v>
      </c>
      <c r="F86" s="1" t="s">
        <v>38</v>
      </c>
      <c r="G86" s="1" t="s">
        <v>8</v>
      </c>
      <c r="H86" s="1" t="s">
        <v>29</v>
      </c>
      <c r="I86" s="1" t="s">
        <v>36</v>
      </c>
      <c r="J86" s="1" t="s">
        <v>37</v>
      </c>
      <c r="K86" s="1" t="s">
        <v>41</v>
      </c>
      <c r="L86" s="1" t="s">
        <v>16</v>
      </c>
      <c r="M86" s="3">
        <v>6</v>
      </c>
      <c r="N86" s="1" t="s">
        <v>75</v>
      </c>
      <c r="O86" s="2">
        <v>8056216211237</v>
      </c>
      <c r="P86" s="1" t="s">
        <v>34</v>
      </c>
      <c r="Q86" s="13">
        <v>60</v>
      </c>
      <c r="R86" s="13">
        <f t="shared" si="7"/>
        <v>360</v>
      </c>
      <c r="S86" s="13">
        <v>14.950000000000001</v>
      </c>
      <c r="T86" s="13">
        <f t="shared" si="8"/>
        <v>89.7</v>
      </c>
      <c r="U86" s="14">
        <f t="shared" si="10"/>
        <v>13.348214285714285</v>
      </c>
      <c r="V86" s="14">
        <f t="shared" si="9"/>
        <v>80.089285714285708</v>
      </c>
    </row>
    <row r="87" spans="1:22" ht="31.5" x14ac:dyDescent="0.45">
      <c r="A87" s="1"/>
      <c r="B87" s="1" t="s">
        <v>76</v>
      </c>
      <c r="C87" s="1" t="s">
        <v>1</v>
      </c>
      <c r="D87" s="1" t="s">
        <v>80</v>
      </c>
      <c r="E87" s="1" t="s">
        <v>32</v>
      </c>
      <c r="F87" s="1" t="s">
        <v>38</v>
      </c>
      <c r="G87" s="1" t="s">
        <v>8</v>
      </c>
      <c r="H87" s="1" t="s">
        <v>29</v>
      </c>
      <c r="I87" s="1" t="s">
        <v>36</v>
      </c>
      <c r="J87" s="1" t="s">
        <v>37</v>
      </c>
      <c r="K87" s="1" t="s">
        <v>41</v>
      </c>
      <c r="L87" s="1" t="s">
        <v>17</v>
      </c>
      <c r="M87" s="3">
        <v>2</v>
      </c>
      <c r="N87" s="1" t="s">
        <v>75</v>
      </c>
      <c r="O87" s="2">
        <v>8056216211244</v>
      </c>
      <c r="P87" s="1" t="s">
        <v>34</v>
      </c>
      <c r="Q87" s="13">
        <v>60</v>
      </c>
      <c r="R87" s="13">
        <f t="shared" si="7"/>
        <v>120</v>
      </c>
      <c r="S87" s="13">
        <v>14.950000000000001</v>
      </c>
      <c r="T87" s="13">
        <f t="shared" si="8"/>
        <v>29.900000000000002</v>
      </c>
      <c r="U87" s="14">
        <f t="shared" si="10"/>
        <v>13.348214285714285</v>
      </c>
      <c r="V87" s="14">
        <f t="shared" si="9"/>
        <v>26.696428571428569</v>
      </c>
    </row>
    <row r="88" spans="1:22" ht="100.05" customHeight="1" x14ac:dyDescent="0.45">
      <c r="A88" s="1"/>
      <c r="B88" s="1" t="s">
        <v>76</v>
      </c>
      <c r="C88" s="1" t="s">
        <v>1</v>
      </c>
      <c r="D88" s="1" t="s">
        <v>80</v>
      </c>
      <c r="E88" s="1" t="s">
        <v>32</v>
      </c>
      <c r="F88" s="1" t="s">
        <v>38</v>
      </c>
      <c r="G88" s="1" t="s">
        <v>8</v>
      </c>
      <c r="H88" s="1" t="s">
        <v>29</v>
      </c>
      <c r="I88" s="1" t="s">
        <v>36</v>
      </c>
      <c r="J88" s="1" t="s">
        <v>37</v>
      </c>
      <c r="K88" s="1" t="s">
        <v>42</v>
      </c>
      <c r="L88" s="1" t="s">
        <v>14</v>
      </c>
      <c r="M88" s="3">
        <v>1</v>
      </c>
      <c r="N88" s="1">
        <v>20</v>
      </c>
      <c r="O88" s="2">
        <v>8056216211176</v>
      </c>
      <c r="P88" s="1" t="s">
        <v>34</v>
      </c>
      <c r="Q88" s="13">
        <v>60</v>
      </c>
      <c r="R88" s="13">
        <f t="shared" si="7"/>
        <v>60</v>
      </c>
      <c r="S88" s="13">
        <v>14.950000000000001</v>
      </c>
      <c r="T88" s="13">
        <f t="shared" si="8"/>
        <v>14.950000000000001</v>
      </c>
      <c r="U88" s="14">
        <f t="shared" si="10"/>
        <v>13.348214285714285</v>
      </c>
      <c r="V88" s="14">
        <f t="shared" si="9"/>
        <v>13.348214285714285</v>
      </c>
    </row>
    <row r="89" spans="1:22" ht="31.5" x14ac:dyDescent="0.45">
      <c r="A89" s="1"/>
      <c r="B89" s="1" t="s">
        <v>76</v>
      </c>
      <c r="C89" s="1" t="s">
        <v>1</v>
      </c>
      <c r="D89" s="1" t="s">
        <v>80</v>
      </c>
      <c r="E89" s="1" t="s">
        <v>32</v>
      </c>
      <c r="F89" s="1" t="s">
        <v>38</v>
      </c>
      <c r="G89" s="1" t="s">
        <v>8</v>
      </c>
      <c r="H89" s="1" t="s">
        <v>29</v>
      </c>
      <c r="I89" s="1" t="s">
        <v>36</v>
      </c>
      <c r="J89" s="1" t="s">
        <v>37</v>
      </c>
      <c r="K89" s="1" t="s">
        <v>42</v>
      </c>
      <c r="L89" s="1" t="s">
        <v>15</v>
      </c>
      <c r="M89" s="3">
        <v>6</v>
      </c>
      <c r="N89" s="1" t="s">
        <v>75</v>
      </c>
      <c r="O89" s="2">
        <v>8051013864082</v>
      </c>
      <c r="P89" s="1" t="s">
        <v>34</v>
      </c>
      <c r="Q89" s="13">
        <v>60</v>
      </c>
      <c r="R89" s="13">
        <f t="shared" si="7"/>
        <v>360</v>
      </c>
      <c r="S89" s="13">
        <v>14.950000000000001</v>
      </c>
      <c r="T89" s="13">
        <f t="shared" si="8"/>
        <v>89.7</v>
      </c>
      <c r="U89" s="14">
        <f t="shared" si="10"/>
        <v>13.348214285714285</v>
      </c>
      <c r="V89" s="14">
        <f t="shared" si="9"/>
        <v>80.089285714285708</v>
      </c>
    </row>
    <row r="90" spans="1:22" ht="31.5" x14ac:dyDescent="0.45">
      <c r="A90" s="1"/>
      <c r="B90" s="1" t="s">
        <v>76</v>
      </c>
      <c r="C90" s="1" t="s">
        <v>1</v>
      </c>
      <c r="D90" s="1" t="s">
        <v>80</v>
      </c>
      <c r="E90" s="1" t="s">
        <v>32</v>
      </c>
      <c r="F90" s="1" t="s">
        <v>38</v>
      </c>
      <c r="G90" s="1" t="s">
        <v>8</v>
      </c>
      <c r="H90" s="1" t="s">
        <v>29</v>
      </c>
      <c r="I90" s="1" t="s">
        <v>36</v>
      </c>
      <c r="J90" s="1" t="s">
        <v>37</v>
      </c>
      <c r="K90" s="1" t="s">
        <v>42</v>
      </c>
      <c r="L90" s="1" t="s">
        <v>7</v>
      </c>
      <c r="M90" s="3">
        <v>6</v>
      </c>
      <c r="N90" s="1" t="s">
        <v>75</v>
      </c>
      <c r="O90" s="2">
        <v>8056216211183</v>
      </c>
      <c r="P90" s="1" t="s">
        <v>34</v>
      </c>
      <c r="Q90" s="13">
        <v>60</v>
      </c>
      <c r="R90" s="13">
        <f t="shared" si="7"/>
        <v>360</v>
      </c>
      <c r="S90" s="13">
        <v>14.950000000000001</v>
      </c>
      <c r="T90" s="13">
        <f t="shared" si="8"/>
        <v>89.7</v>
      </c>
      <c r="U90" s="14">
        <f t="shared" si="10"/>
        <v>13.348214285714285</v>
      </c>
      <c r="V90" s="14">
        <f t="shared" si="9"/>
        <v>80.089285714285708</v>
      </c>
    </row>
    <row r="91" spans="1:22" ht="31.5" x14ac:dyDescent="0.45">
      <c r="A91" s="1"/>
      <c r="B91" s="1" t="s">
        <v>76</v>
      </c>
      <c r="C91" s="1" t="s">
        <v>1</v>
      </c>
      <c r="D91" s="1" t="s">
        <v>80</v>
      </c>
      <c r="E91" s="1" t="s">
        <v>32</v>
      </c>
      <c r="F91" s="1" t="s">
        <v>38</v>
      </c>
      <c r="G91" s="1" t="s">
        <v>8</v>
      </c>
      <c r="H91" s="1" t="s">
        <v>29</v>
      </c>
      <c r="I91" s="1" t="s">
        <v>36</v>
      </c>
      <c r="J91" s="1" t="s">
        <v>37</v>
      </c>
      <c r="K91" s="1" t="s">
        <v>42</v>
      </c>
      <c r="L91" s="1" t="s">
        <v>16</v>
      </c>
      <c r="M91" s="3">
        <v>5</v>
      </c>
      <c r="N91" s="1" t="s">
        <v>75</v>
      </c>
      <c r="O91" s="2">
        <v>8056216211190</v>
      </c>
      <c r="P91" s="1" t="s">
        <v>34</v>
      </c>
      <c r="Q91" s="13">
        <v>60</v>
      </c>
      <c r="R91" s="13">
        <f t="shared" si="7"/>
        <v>300</v>
      </c>
      <c r="S91" s="13">
        <v>14.950000000000001</v>
      </c>
      <c r="T91" s="13">
        <f t="shared" si="8"/>
        <v>74.75</v>
      </c>
      <c r="U91" s="14">
        <f t="shared" si="10"/>
        <v>13.348214285714285</v>
      </c>
      <c r="V91" s="14">
        <f t="shared" si="9"/>
        <v>66.741071428571416</v>
      </c>
    </row>
    <row r="92" spans="1:22" ht="31.5" x14ac:dyDescent="0.45">
      <c r="A92" s="1"/>
      <c r="B92" s="1" t="s">
        <v>76</v>
      </c>
      <c r="C92" s="1" t="s">
        <v>1</v>
      </c>
      <c r="D92" s="1" t="s">
        <v>80</v>
      </c>
      <c r="E92" s="1" t="s">
        <v>32</v>
      </c>
      <c r="F92" s="1" t="s">
        <v>38</v>
      </c>
      <c r="G92" s="1" t="s">
        <v>8</v>
      </c>
      <c r="H92" s="1" t="s">
        <v>29</v>
      </c>
      <c r="I92" s="1" t="s">
        <v>36</v>
      </c>
      <c r="J92" s="1" t="s">
        <v>37</v>
      </c>
      <c r="K92" s="1" t="s">
        <v>42</v>
      </c>
      <c r="L92" s="1" t="s">
        <v>17</v>
      </c>
      <c r="M92" s="3">
        <v>2</v>
      </c>
      <c r="N92" s="1" t="s">
        <v>75</v>
      </c>
      <c r="O92" s="2">
        <v>8056216211206</v>
      </c>
      <c r="P92" s="1" t="s">
        <v>34</v>
      </c>
      <c r="Q92" s="13">
        <v>60</v>
      </c>
      <c r="R92" s="13">
        <f t="shared" si="7"/>
        <v>120</v>
      </c>
      <c r="S92" s="13">
        <v>14.950000000000001</v>
      </c>
      <c r="T92" s="13">
        <f t="shared" si="8"/>
        <v>29.900000000000002</v>
      </c>
      <c r="U92" s="14">
        <f t="shared" si="10"/>
        <v>13.348214285714285</v>
      </c>
      <c r="V92" s="14">
        <f t="shared" si="9"/>
        <v>26.696428571428569</v>
      </c>
    </row>
    <row r="93" spans="1:22" ht="100.05" customHeight="1" x14ac:dyDescent="0.45">
      <c r="A93" s="1"/>
      <c r="B93" s="1" t="s">
        <v>76</v>
      </c>
      <c r="C93" s="1" t="s">
        <v>1</v>
      </c>
      <c r="D93" s="1" t="s">
        <v>80</v>
      </c>
      <c r="E93" s="1" t="s">
        <v>32</v>
      </c>
      <c r="F93" s="1" t="s">
        <v>38</v>
      </c>
      <c r="G93" s="1" t="s">
        <v>8</v>
      </c>
      <c r="H93" s="1" t="s">
        <v>29</v>
      </c>
      <c r="I93" s="1" t="s">
        <v>36</v>
      </c>
      <c r="J93" s="1" t="s">
        <v>37</v>
      </c>
      <c r="K93" s="1" t="s">
        <v>43</v>
      </c>
      <c r="L93" s="1" t="s">
        <v>15</v>
      </c>
      <c r="M93" s="3">
        <v>4</v>
      </c>
      <c r="N93" s="1">
        <v>12</v>
      </c>
      <c r="O93" s="2">
        <v>8051013862750</v>
      </c>
      <c r="P93" s="1" t="s">
        <v>34</v>
      </c>
      <c r="Q93" s="13">
        <v>60</v>
      </c>
      <c r="R93" s="13">
        <f t="shared" si="7"/>
        <v>240</v>
      </c>
      <c r="S93" s="13">
        <v>14.950000000000001</v>
      </c>
      <c r="T93" s="13">
        <f t="shared" si="8"/>
        <v>59.800000000000004</v>
      </c>
      <c r="U93" s="14">
        <f t="shared" si="10"/>
        <v>13.348214285714285</v>
      </c>
      <c r="V93" s="14">
        <f t="shared" si="9"/>
        <v>53.392857142857139</v>
      </c>
    </row>
    <row r="94" spans="1:22" ht="31.5" x14ac:dyDescent="0.45">
      <c r="A94" s="1"/>
      <c r="B94" s="1" t="s">
        <v>76</v>
      </c>
      <c r="C94" s="1" t="s">
        <v>1</v>
      </c>
      <c r="D94" s="1" t="s">
        <v>80</v>
      </c>
      <c r="E94" s="1" t="s">
        <v>32</v>
      </c>
      <c r="F94" s="1" t="s">
        <v>38</v>
      </c>
      <c r="G94" s="1" t="s">
        <v>8</v>
      </c>
      <c r="H94" s="1" t="s">
        <v>29</v>
      </c>
      <c r="I94" s="1" t="s">
        <v>36</v>
      </c>
      <c r="J94" s="1" t="s">
        <v>37</v>
      </c>
      <c r="K94" s="1" t="s">
        <v>43</v>
      </c>
      <c r="L94" s="1" t="s">
        <v>7</v>
      </c>
      <c r="M94" s="3">
        <v>5</v>
      </c>
      <c r="N94" s="1" t="s">
        <v>75</v>
      </c>
      <c r="O94" s="2">
        <v>8056216211305</v>
      </c>
      <c r="P94" s="1" t="s">
        <v>34</v>
      </c>
      <c r="Q94" s="13">
        <v>60</v>
      </c>
      <c r="R94" s="13">
        <f t="shared" si="7"/>
        <v>300</v>
      </c>
      <c r="S94" s="13">
        <v>14.950000000000001</v>
      </c>
      <c r="T94" s="13">
        <f t="shared" si="8"/>
        <v>74.75</v>
      </c>
      <c r="U94" s="14">
        <f t="shared" si="10"/>
        <v>13.348214285714285</v>
      </c>
      <c r="V94" s="14">
        <f t="shared" si="9"/>
        <v>66.741071428571416</v>
      </c>
    </row>
    <row r="95" spans="1:22" ht="31.5" x14ac:dyDescent="0.45">
      <c r="A95" s="1"/>
      <c r="B95" s="1" t="s">
        <v>76</v>
      </c>
      <c r="C95" s="1" t="s">
        <v>1</v>
      </c>
      <c r="D95" s="1" t="s">
        <v>80</v>
      </c>
      <c r="E95" s="1" t="s">
        <v>32</v>
      </c>
      <c r="F95" s="1" t="s">
        <v>38</v>
      </c>
      <c r="G95" s="1" t="s">
        <v>8</v>
      </c>
      <c r="H95" s="1" t="s">
        <v>29</v>
      </c>
      <c r="I95" s="1" t="s">
        <v>36</v>
      </c>
      <c r="J95" s="1" t="s">
        <v>37</v>
      </c>
      <c r="K95" s="1" t="s">
        <v>43</v>
      </c>
      <c r="L95" s="1" t="s">
        <v>16</v>
      </c>
      <c r="M95" s="3">
        <v>2</v>
      </c>
      <c r="N95" s="1" t="s">
        <v>75</v>
      </c>
      <c r="O95" s="2">
        <v>8056216211312</v>
      </c>
      <c r="P95" s="1" t="s">
        <v>34</v>
      </c>
      <c r="Q95" s="13">
        <v>60</v>
      </c>
      <c r="R95" s="13">
        <f t="shared" si="7"/>
        <v>120</v>
      </c>
      <c r="S95" s="13">
        <v>14.950000000000001</v>
      </c>
      <c r="T95" s="13">
        <f t="shared" si="8"/>
        <v>29.900000000000002</v>
      </c>
      <c r="U95" s="14">
        <f t="shared" si="10"/>
        <v>13.348214285714285</v>
      </c>
      <c r="V95" s="14">
        <f t="shared" si="9"/>
        <v>26.696428571428569</v>
      </c>
    </row>
    <row r="96" spans="1:22" ht="31.5" x14ac:dyDescent="0.45">
      <c r="A96" s="1"/>
      <c r="B96" s="1" t="s">
        <v>76</v>
      </c>
      <c r="C96" s="1" t="s">
        <v>1</v>
      </c>
      <c r="D96" s="1" t="s">
        <v>80</v>
      </c>
      <c r="E96" s="1" t="s">
        <v>32</v>
      </c>
      <c r="F96" s="1" t="s">
        <v>38</v>
      </c>
      <c r="G96" s="1" t="s">
        <v>8</v>
      </c>
      <c r="H96" s="1" t="s">
        <v>29</v>
      </c>
      <c r="I96" s="1" t="s">
        <v>36</v>
      </c>
      <c r="J96" s="1" t="s">
        <v>37</v>
      </c>
      <c r="K96" s="1" t="s">
        <v>43</v>
      </c>
      <c r="L96" s="1" t="s">
        <v>17</v>
      </c>
      <c r="M96" s="3">
        <v>1</v>
      </c>
      <c r="N96" s="1" t="s">
        <v>75</v>
      </c>
      <c r="O96" s="2">
        <v>8056216211329</v>
      </c>
      <c r="P96" s="1" t="s">
        <v>34</v>
      </c>
      <c r="Q96" s="13">
        <v>60</v>
      </c>
      <c r="R96" s="13">
        <f t="shared" si="7"/>
        <v>60</v>
      </c>
      <c r="S96" s="13">
        <v>14.950000000000001</v>
      </c>
      <c r="T96" s="13">
        <f t="shared" si="8"/>
        <v>14.950000000000001</v>
      </c>
      <c r="U96" s="14">
        <f t="shared" si="10"/>
        <v>13.348214285714285</v>
      </c>
      <c r="V96" s="14">
        <f t="shared" si="9"/>
        <v>13.348214285714285</v>
      </c>
    </row>
    <row r="97" spans="1:22" ht="100.05" customHeight="1" x14ac:dyDescent="0.45">
      <c r="A97" s="1"/>
      <c r="B97" s="1" t="s">
        <v>76</v>
      </c>
      <c r="C97" s="1" t="s">
        <v>1</v>
      </c>
      <c r="D97" s="1" t="s">
        <v>80</v>
      </c>
      <c r="E97" s="1" t="s">
        <v>32</v>
      </c>
      <c r="F97" s="1" t="s">
        <v>46</v>
      </c>
      <c r="G97" s="1" t="s">
        <v>8</v>
      </c>
      <c r="H97" s="1" t="s">
        <v>29</v>
      </c>
      <c r="I97" s="1" t="s">
        <v>44</v>
      </c>
      <c r="J97" s="1" t="s">
        <v>45</v>
      </c>
      <c r="K97" s="1" t="s">
        <v>18</v>
      </c>
      <c r="L97" s="1" t="s">
        <v>14</v>
      </c>
      <c r="M97" s="3">
        <v>6</v>
      </c>
      <c r="N97" s="1">
        <v>73</v>
      </c>
      <c r="O97" s="2">
        <v>8056216211893</v>
      </c>
      <c r="P97" s="1" t="s">
        <v>34</v>
      </c>
      <c r="Q97" s="13">
        <v>60</v>
      </c>
      <c r="R97" s="13">
        <f t="shared" si="7"/>
        <v>360</v>
      </c>
      <c r="S97" s="13">
        <v>14.950000000000001</v>
      </c>
      <c r="T97" s="13">
        <f t="shared" si="8"/>
        <v>89.7</v>
      </c>
      <c r="U97" s="14">
        <f t="shared" si="10"/>
        <v>13.348214285714285</v>
      </c>
      <c r="V97" s="14">
        <f t="shared" si="9"/>
        <v>80.089285714285708</v>
      </c>
    </row>
    <row r="98" spans="1:22" ht="31.5" x14ac:dyDescent="0.45">
      <c r="A98" s="1"/>
      <c r="B98" s="1" t="s">
        <v>76</v>
      </c>
      <c r="C98" s="1" t="s">
        <v>1</v>
      </c>
      <c r="D98" s="1" t="s">
        <v>80</v>
      </c>
      <c r="E98" s="1" t="s">
        <v>32</v>
      </c>
      <c r="F98" s="1" t="s">
        <v>46</v>
      </c>
      <c r="G98" s="1" t="s">
        <v>8</v>
      </c>
      <c r="H98" s="1" t="s">
        <v>29</v>
      </c>
      <c r="I98" s="1" t="s">
        <v>44</v>
      </c>
      <c r="J98" s="1" t="s">
        <v>45</v>
      </c>
      <c r="K98" s="1" t="s">
        <v>18</v>
      </c>
      <c r="L98" s="1" t="s">
        <v>15</v>
      </c>
      <c r="M98" s="3">
        <v>21</v>
      </c>
      <c r="N98" s="1" t="s">
        <v>75</v>
      </c>
      <c r="O98" s="2">
        <v>8051013864358</v>
      </c>
      <c r="P98" s="1" t="s">
        <v>34</v>
      </c>
      <c r="Q98" s="13">
        <v>60</v>
      </c>
      <c r="R98" s="13">
        <f t="shared" si="7"/>
        <v>1260</v>
      </c>
      <c r="S98" s="13">
        <v>14.950000000000001</v>
      </c>
      <c r="T98" s="13">
        <f t="shared" si="8"/>
        <v>313.95000000000005</v>
      </c>
      <c r="U98" s="14">
        <f t="shared" si="10"/>
        <v>13.348214285714285</v>
      </c>
      <c r="V98" s="14">
        <f t="shared" si="9"/>
        <v>280.3125</v>
      </c>
    </row>
    <row r="99" spans="1:22" ht="31.5" x14ac:dyDescent="0.45">
      <c r="A99" s="1"/>
      <c r="B99" s="1" t="s">
        <v>76</v>
      </c>
      <c r="C99" s="1" t="s">
        <v>1</v>
      </c>
      <c r="D99" s="1" t="s">
        <v>80</v>
      </c>
      <c r="E99" s="1" t="s">
        <v>32</v>
      </c>
      <c r="F99" s="1" t="s">
        <v>46</v>
      </c>
      <c r="G99" s="1" t="s">
        <v>8</v>
      </c>
      <c r="H99" s="1" t="s">
        <v>29</v>
      </c>
      <c r="I99" s="1" t="s">
        <v>44</v>
      </c>
      <c r="J99" s="1" t="s">
        <v>45</v>
      </c>
      <c r="K99" s="1" t="s">
        <v>18</v>
      </c>
      <c r="L99" s="1" t="s">
        <v>7</v>
      </c>
      <c r="M99" s="3">
        <v>20</v>
      </c>
      <c r="N99" s="1" t="s">
        <v>75</v>
      </c>
      <c r="O99" s="2">
        <v>8056216211909</v>
      </c>
      <c r="P99" s="1" t="s">
        <v>34</v>
      </c>
      <c r="Q99" s="13">
        <v>60</v>
      </c>
      <c r="R99" s="13">
        <f t="shared" si="7"/>
        <v>1200</v>
      </c>
      <c r="S99" s="13">
        <v>14.950000000000001</v>
      </c>
      <c r="T99" s="13">
        <f t="shared" si="8"/>
        <v>299</v>
      </c>
      <c r="U99" s="14">
        <f t="shared" si="10"/>
        <v>13.348214285714285</v>
      </c>
      <c r="V99" s="14">
        <f t="shared" si="9"/>
        <v>266.96428571428567</v>
      </c>
    </row>
    <row r="100" spans="1:22" ht="31.5" x14ac:dyDescent="0.45">
      <c r="A100" s="1"/>
      <c r="B100" s="1" t="s">
        <v>76</v>
      </c>
      <c r="C100" s="1" t="s">
        <v>1</v>
      </c>
      <c r="D100" s="1" t="s">
        <v>80</v>
      </c>
      <c r="E100" s="1" t="s">
        <v>32</v>
      </c>
      <c r="F100" s="1" t="s">
        <v>46</v>
      </c>
      <c r="G100" s="1" t="s">
        <v>8</v>
      </c>
      <c r="H100" s="1" t="s">
        <v>29</v>
      </c>
      <c r="I100" s="1" t="s">
        <v>44</v>
      </c>
      <c r="J100" s="1" t="s">
        <v>45</v>
      </c>
      <c r="K100" s="1" t="s">
        <v>18</v>
      </c>
      <c r="L100" s="1" t="s">
        <v>16</v>
      </c>
      <c r="M100" s="3">
        <v>20</v>
      </c>
      <c r="N100" s="1" t="s">
        <v>75</v>
      </c>
      <c r="O100" s="2">
        <v>8056216211916</v>
      </c>
      <c r="P100" s="1" t="s">
        <v>34</v>
      </c>
      <c r="Q100" s="13">
        <v>60</v>
      </c>
      <c r="R100" s="13">
        <f t="shared" si="7"/>
        <v>1200</v>
      </c>
      <c r="S100" s="13">
        <v>14.950000000000001</v>
      </c>
      <c r="T100" s="13">
        <f t="shared" si="8"/>
        <v>299</v>
      </c>
      <c r="U100" s="14">
        <f t="shared" si="10"/>
        <v>13.348214285714285</v>
      </c>
      <c r="V100" s="14">
        <f t="shared" si="9"/>
        <v>266.96428571428567</v>
      </c>
    </row>
    <row r="101" spans="1:22" ht="31.5" x14ac:dyDescent="0.45">
      <c r="A101" s="1"/>
      <c r="B101" s="1" t="s">
        <v>76</v>
      </c>
      <c r="C101" s="1" t="s">
        <v>1</v>
      </c>
      <c r="D101" s="1" t="s">
        <v>80</v>
      </c>
      <c r="E101" s="1" t="s">
        <v>32</v>
      </c>
      <c r="F101" s="1" t="s">
        <v>46</v>
      </c>
      <c r="G101" s="1" t="s">
        <v>8</v>
      </c>
      <c r="H101" s="1" t="s">
        <v>29</v>
      </c>
      <c r="I101" s="1" t="s">
        <v>44</v>
      </c>
      <c r="J101" s="1" t="s">
        <v>45</v>
      </c>
      <c r="K101" s="1" t="s">
        <v>18</v>
      </c>
      <c r="L101" s="1" t="s">
        <v>17</v>
      </c>
      <c r="M101" s="3">
        <v>6</v>
      </c>
      <c r="N101" s="1" t="s">
        <v>75</v>
      </c>
      <c r="O101" s="2">
        <v>8056216211923</v>
      </c>
      <c r="P101" s="1" t="s">
        <v>34</v>
      </c>
      <c r="Q101" s="13">
        <v>60</v>
      </c>
      <c r="R101" s="13">
        <f t="shared" si="7"/>
        <v>360</v>
      </c>
      <c r="S101" s="13">
        <v>14.950000000000001</v>
      </c>
      <c r="T101" s="13">
        <f t="shared" si="8"/>
        <v>89.7</v>
      </c>
      <c r="U101" s="14">
        <f t="shared" si="10"/>
        <v>13.348214285714285</v>
      </c>
      <c r="V101" s="14">
        <f t="shared" si="9"/>
        <v>80.089285714285708</v>
      </c>
    </row>
    <row r="102" spans="1:22" ht="100.05" customHeight="1" x14ac:dyDescent="0.45">
      <c r="A102" s="1"/>
      <c r="B102" s="1" t="s">
        <v>76</v>
      </c>
      <c r="C102" s="1" t="s">
        <v>1</v>
      </c>
      <c r="D102" s="1" t="s">
        <v>80</v>
      </c>
      <c r="E102" s="1" t="s">
        <v>32</v>
      </c>
      <c r="F102" s="1" t="s">
        <v>46</v>
      </c>
      <c r="G102" s="1" t="s">
        <v>8</v>
      </c>
      <c r="H102" s="1" t="s">
        <v>29</v>
      </c>
      <c r="I102" s="1" t="s">
        <v>44</v>
      </c>
      <c r="J102" s="1" t="s">
        <v>45</v>
      </c>
      <c r="K102" s="1" t="s">
        <v>6</v>
      </c>
      <c r="L102" s="1" t="s">
        <v>14</v>
      </c>
      <c r="M102" s="3">
        <v>6</v>
      </c>
      <c r="N102" s="1">
        <v>52</v>
      </c>
      <c r="O102" s="2">
        <v>8056216211732</v>
      </c>
      <c r="P102" s="1" t="s">
        <v>34</v>
      </c>
      <c r="Q102" s="13">
        <v>60</v>
      </c>
      <c r="R102" s="13">
        <f t="shared" si="7"/>
        <v>360</v>
      </c>
      <c r="S102" s="13">
        <v>14.950000000000001</v>
      </c>
      <c r="T102" s="13">
        <f t="shared" si="8"/>
        <v>89.7</v>
      </c>
      <c r="U102" s="14">
        <f t="shared" si="10"/>
        <v>13.348214285714285</v>
      </c>
      <c r="V102" s="14">
        <f t="shared" si="9"/>
        <v>80.089285714285708</v>
      </c>
    </row>
    <row r="103" spans="1:22" ht="31.5" x14ac:dyDescent="0.45">
      <c r="A103" s="1"/>
      <c r="B103" s="1" t="s">
        <v>76</v>
      </c>
      <c r="C103" s="1" t="s">
        <v>1</v>
      </c>
      <c r="D103" s="1" t="s">
        <v>80</v>
      </c>
      <c r="E103" s="1" t="s">
        <v>32</v>
      </c>
      <c r="F103" s="1" t="s">
        <v>46</v>
      </c>
      <c r="G103" s="1" t="s">
        <v>8</v>
      </c>
      <c r="H103" s="1" t="s">
        <v>29</v>
      </c>
      <c r="I103" s="1" t="s">
        <v>44</v>
      </c>
      <c r="J103" s="1" t="s">
        <v>45</v>
      </c>
      <c r="K103" s="1" t="s">
        <v>6</v>
      </c>
      <c r="L103" s="1" t="s">
        <v>15</v>
      </c>
      <c r="M103" s="3">
        <v>13</v>
      </c>
      <c r="N103" s="1" t="s">
        <v>75</v>
      </c>
      <c r="O103" s="2">
        <v>8051013864723</v>
      </c>
      <c r="P103" s="1" t="s">
        <v>34</v>
      </c>
      <c r="Q103" s="13">
        <v>60</v>
      </c>
      <c r="R103" s="13">
        <f t="shared" si="7"/>
        <v>780</v>
      </c>
      <c r="S103" s="13">
        <v>14.950000000000001</v>
      </c>
      <c r="T103" s="13">
        <f t="shared" si="8"/>
        <v>194.35000000000002</v>
      </c>
      <c r="U103" s="14">
        <f t="shared" si="10"/>
        <v>13.348214285714285</v>
      </c>
      <c r="V103" s="14">
        <f t="shared" si="9"/>
        <v>173.52678571428569</v>
      </c>
    </row>
    <row r="104" spans="1:22" ht="31.5" x14ac:dyDescent="0.45">
      <c r="A104" s="1"/>
      <c r="B104" s="1" t="s">
        <v>76</v>
      </c>
      <c r="C104" s="1" t="s">
        <v>1</v>
      </c>
      <c r="D104" s="1" t="s">
        <v>80</v>
      </c>
      <c r="E104" s="1" t="s">
        <v>32</v>
      </c>
      <c r="F104" s="1" t="s">
        <v>46</v>
      </c>
      <c r="G104" s="1" t="s">
        <v>8</v>
      </c>
      <c r="H104" s="1" t="s">
        <v>29</v>
      </c>
      <c r="I104" s="1" t="s">
        <v>44</v>
      </c>
      <c r="J104" s="1" t="s">
        <v>45</v>
      </c>
      <c r="K104" s="1" t="s">
        <v>6</v>
      </c>
      <c r="L104" s="1" t="s">
        <v>7</v>
      </c>
      <c r="M104" s="3">
        <v>15</v>
      </c>
      <c r="N104" s="1" t="s">
        <v>75</v>
      </c>
      <c r="O104" s="2">
        <v>8056216211749</v>
      </c>
      <c r="P104" s="1" t="s">
        <v>34</v>
      </c>
      <c r="Q104" s="13">
        <v>60</v>
      </c>
      <c r="R104" s="13">
        <f t="shared" si="7"/>
        <v>900</v>
      </c>
      <c r="S104" s="13">
        <v>14.950000000000001</v>
      </c>
      <c r="T104" s="13">
        <f t="shared" si="8"/>
        <v>224.25000000000003</v>
      </c>
      <c r="U104" s="14">
        <f t="shared" si="10"/>
        <v>13.348214285714285</v>
      </c>
      <c r="V104" s="14">
        <f t="shared" si="9"/>
        <v>200.22321428571428</v>
      </c>
    </row>
    <row r="105" spans="1:22" ht="31.5" x14ac:dyDescent="0.45">
      <c r="A105" s="1"/>
      <c r="B105" s="1" t="s">
        <v>76</v>
      </c>
      <c r="C105" s="1" t="s">
        <v>1</v>
      </c>
      <c r="D105" s="1" t="s">
        <v>80</v>
      </c>
      <c r="E105" s="1" t="s">
        <v>32</v>
      </c>
      <c r="F105" s="1" t="s">
        <v>46</v>
      </c>
      <c r="G105" s="1" t="s">
        <v>8</v>
      </c>
      <c r="H105" s="1" t="s">
        <v>29</v>
      </c>
      <c r="I105" s="1" t="s">
        <v>44</v>
      </c>
      <c r="J105" s="1" t="s">
        <v>45</v>
      </c>
      <c r="K105" s="1" t="s">
        <v>6</v>
      </c>
      <c r="L105" s="1" t="s">
        <v>16</v>
      </c>
      <c r="M105" s="3">
        <v>11</v>
      </c>
      <c r="N105" s="1" t="s">
        <v>75</v>
      </c>
      <c r="O105" s="2">
        <v>8056216211756</v>
      </c>
      <c r="P105" s="1" t="s">
        <v>34</v>
      </c>
      <c r="Q105" s="13">
        <v>60</v>
      </c>
      <c r="R105" s="13">
        <f t="shared" si="7"/>
        <v>660</v>
      </c>
      <c r="S105" s="13">
        <v>14.950000000000001</v>
      </c>
      <c r="T105" s="13">
        <f t="shared" si="8"/>
        <v>164.45000000000002</v>
      </c>
      <c r="U105" s="14">
        <f t="shared" si="10"/>
        <v>13.348214285714285</v>
      </c>
      <c r="V105" s="14">
        <f t="shared" si="9"/>
        <v>146.83035714285714</v>
      </c>
    </row>
    <row r="106" spans="1:22" ht="31.5" x14ac:dyDescent="0.45">
      <c r="A106" s="1"/>
      <c r="B106" s="1" t="s">
        <v>76</v>
      </c>
      <c r="C106" s="1" t="s">
        <v>1</v>
      </c>
      <c r="D106" s="1" t="s">
        <v>80</v>
      </c>
      <c r="E106" s="1" t="s">
        <v>32</v>
      </c>
      <c r="F106" s="1" t="s">
        <v>46</v>
      </c>
      <c r="G106" s="1" t="s">
        <v>8</v>
      </c>
      <c r="H106" s="1" t="s">
        <v>29</v>
      </c>
      <c r="I106" s="1" t="s">
        <v>44</v>
      </c>
      <c r="J106" s="1" t="s">
        <v>45</v>
      </c>
      <c r="K106" s="1" t="s">
        <v>6</v>
      </c>
      <c r="L106" s="1" t="s">
        <v>17</v>
      </c>
      <c r="M106" s="3">
        <v>7</v>
      </c>
      <c r="N106" s="1" t="s">
        <v>75</v>
      </c>
      <c r="O106" s="2">
        <v>8056216211763</v>
      </c>
      <c r="P106" s="1" t="s">
        <v>34</v>
      </c>
      <c r="Q106" s="13">
        <v>60</v>
      </c>
      <c r="R106" s="13">
        <f t="shared" si="7"/>
        <v>420</v>
      </c>
      <c r="S106" s="13">
        <v>14.950000000000001</v>
      </c>
      <c r="T106" s="13">
        <f t="shared" si="8"/>
        <v>104.65</v>
      </c>
      <c r="U106" s="14">
        <f t="shared" si="10"/>
        <v>13.348214285714285</v>
      </c>
      <c r="V106" s="14">
        <f t="shared" si="9"/>
        <v>93.4375</v>
      </c>
    </row>
    <row r="107" spans="1:22" ht="100.05" customHeight="1" x14ac:dyDescent="0.45">
      <c r="A107" s="1"/>
      <c r="B107" s="1" t="s">
        <v>76</v>
      </c>
      <c r="C107" s="1" t="s">
        <v>1</v>
      </c>
      <c r="D107" s="1" t="s">
        <v>80</v>
      </c>
      <c r="E107" s="1" t="s">
        <v>32</v>
      </c>
      <c r="F107" s="1" t="s">
        <v>46</v>
      </c>
      <c r="G107" s="1" t="s">
        <v>8</v>
      </c>
      <c r="H107" s="1" t="s">
        <v>29</v>
      </c>
      <c r="I107" s="1" t="s">
        <v>44</v>
      </c>
      <c r="J107" s="1" t="s">
        <v>45</v>
      </c>
      <c r="K107" s="1" t="s">
        <v>47</v>
      </c>
      <c r="L107" s="1" t="s">
        <v>14</v>
      </c>
      <c r="M107" s="3">
        <v>1</v>
      </c>
      <c r="N107" s="1">
        <v>20</v>
      </c>
      <c r="O107" s="2">
        <v>8056216211770</v>
      </c>
      <c r="P107" s="1" t="s">
        <v>34</v>
      </c>
      <c r="Q107" s="13">
        <v>60</v>
      </c>
      <c r="R107" s="13">
        <f t="shared" si="7"/>
        <v>60</v>
      </c>
      <c r="S107" s="13">
        <v>14.950000000000001</v>
      </c>
      <c r="T107" s="13">
        <f t="shared" si="8"/>
        <v>14.950000000000001</v>
      </c>
      <c r="U107" s="14">
        <f t="shared" si="10"/>
        <v>13.348214285714285</v>
      </c>
      <c r="V107" s="14">
        <f t="shared" si="9"/>
        <v>13.348214285714285</v>
      </c>
    </row>
    <row r="108" spans="1:22" ht="31.5" x14ac:dyDescent="0.45">
      <c r="A108" s="1"/>
      <c r="B108" s="1" t="s">
        <v>76</v>
      </c>
      <c r="C108" s="1" t="s">
        <v>1</v>
      </c>
      <c r="D108" s="1" t="s">
        <v>80</v>
      </c>
      <c r="E108" s="1" t="s">
        <v>32</v>
      </c>
      <c r="F108" s="1" t="s">
        <v>46</v>
      </c>
      <c r="G108" s="1" t="s">
        <v>8</v>
      </c>
      <c r="H108" s="1" t="s">
        <v>29</v>
      </c>
      <c r="I108" s="1" t="s">
        <v>44</v>
      </c>
      <c r="J108" s="1" t="s">
        <v>45</v>
      </c>
      <c r="K108" s="1" t="s">
        <v>47</v>
      </c>
      <c r="L108" s="1" t="s">
        <v>15</v>
      </c>
      <c r="M108" s="3">
        <v>5</v>
      </c>
      <c r="N108" s="1" t="s">
        <v>75</v>
      </c>
      <c r="O108" s="2">
        <v>8051013864730</v>
      </c>
      <c r="P108" s="1" t="s">
        <v>34</v>
      </c>
      <c r="Q108" s="13">
        <v>60</v>
      </c>
      <c r="R108" s="13">
        <f t="shared" si="7"/>
        <v>300</v>
      </c>
      <c r="S108" s="13">
        <v>14.950000000000001</v>
      </c>
      <c r="T108" s="13">
        <f t="shared" si="8"/>
        <v>74.75</v>
      </c>
      <c r="U108" s="14">
        <f t="shared" si="10"/>
        <v>13.348214285714285</v>
      </c>
      <c r="V108" s="14">
        <f t="shared" si="9"/>
        <v>66.741071428571416</v>
      </c>
    </row>
    <row r="109" spans="1:22" ht="31.5" x14ac:dyDescent="0.45">
      <c r="A109" s="1"/>
      <c r="B109" s="1" t="s">
        <v>76</v>
      </c>
      <c r="C109" s="1" t="s">
        <v>1</v>
      </c>
      <c r="D109" s="1" t="s">
        <v>80</v>
      </c>
      <c r="E109" s="1" t="s">
        <v>32</v>
      </c>
      <c r="F109" s="1" t="s">
        <v>46</v>
      </c>
      <c r="G109" s="1" t="s">
        <v>8</v>
      </c>
      <c r="H109" s="1" t="s">
        <v>29</v>
      </c>
      <c r="I109" s="1" t="s">
        <v>44</v>
      </c>
      <c r="J109" s="1" t="s">
        <v>45</v>
      </c>
      <c r="K109" s="1" t="s">
        <v>47</v>
      </c>
      <c r="L109" s="1" t="s">
        <v>7</v>
      </c>
      <c r="M109" s="3">
        <v>6</v>
      </c>
      <c r="N109" s="1" t="s">
        <v>75</v>
      </c>
      <c r="O109" s="2">
        <v>8056216211787</v>
      </c>
      <c r="P109" s="1" t="s">
        <v>34</v>
      </c>
      <c r="Q109" s="13">
        <v>60</v>
      </c>
      <c r="R109" s="13">
        <f t="shared" si="7"/>
        <v>360</v>
      </c>
      <c r="S109" s="13">
        <v>14.950000000000001</v>
      </c>
      <c r="T109" s="13">
        <f t="shared" si="8"/>
        <v>89.7</v>
      </c>
      <c r="U109" s="14">
        <f t="shared" si="10"/>
        <v>13.348214285714285</v>
      </c>
      <c r="V109" s="14">
        <f t="shared" si="9"/>
        <v>80.089285714285708</v>
      </c>
    </row>
    <row r="110" spans="1:22" ht="31.5" x14ac:dyDescent="0.45">
      <c r="A110" s="1"/>
      <c r="B110" s="1" t="s">
        <v>76</v>
      </c>
      <c r="C110" s="1" t="s">
        <v>1</v>
      </c>
      <c r="D110" s="1" t="s">
        <v>80</v>
      </c>
      <c r="E110" s="1" t="s">
        <v>32</v>
      </c>
      <c r="F110" s="1" t="s">
        <v>46</v>
      </c>
      <c r="G110" s="1" t="s">
        <v>8</v>
      </c>
      <c r="H110" s="1" t="s">
        <v>29</v>
      </c>
      <c r="I110" s="1" t="s">
        <v>44</v>
      </c>
      <c r="J110" s="1" t="s">
        <v>45</v>
      </c>
      <c r="K110" s="1" t="s">
        <v>47</v>
      </c>
      <c r="L110" s="1" t="s">
        <v>16</v>
      </c>
      <c r="M110" s="3">
        <v>5</v>
      </c>
      <c r="N110" s="1" t="s">
        <v>75</v>
      </c>
      <c r="O110" s="2">
        <v>8056216211794</v>
      </c>
      <c r="P110" s="1" t="s">
        <v>34</v>
      </c>
      <c r="Q110" s="13">
        <v>60</v>
      </c>
      <c r="R110" s="13">
        <f t="shared" si="7"/>
        <v>300</v>
      </c>
      <c r="S110" s="13">
        <v>14.950000000000001</v>
      </c>
      <c r="T110" s="13">
        <f t="shared" si="8"/>
        <v>74.75</v>
      </c>
      <c r="U110" s="14">
        <f t="shared" si="10"/>
        <v>13.348214285714285</v>
      </c>
      <c r="V110" s="14">
        <f t="shared" si="9"/>
        <v>66.741071428571416</v>
      </c>
    </row>
    <row r="111" spans="1:22" ht="31.5" x14ac:dyDescent="0.45">
      <c r="A111" s="1"/>
      <c r="B111" s="1" t="s">
        <v>76</v>
      </c>
      <c r="C111" s="1" t="s">
        <v>1</v>
      </c>
      <c r="D111" s="1" t="s">
        <v>80</v>
      </c>
      <c r="E111" s="1" t="s">
        <v>32</v>
      </c>
      <c r="F111" s="1" t="s">
        <v>46</v>
      </c>
      <c r="G111" s="1" t="s">
        <v>8</v>
      </c>
      <c r="H111" s="1" t="s">
        <v>29</v>
      </c>
      <c r="I111" s="1" t="s">
        <v>44</v>
      </c>
      <c r="J111" s="1" t="s">
        <v>45</v>
      </c>
      <c r="K111" s="1" t="s">
        <v>47</v>
      </c>
      <c r="L111" s="1" t="s">
        <v>17</v>
      </c>
      <c r="M111" s="3">
        <v>3</v>
      </c>
      <c r="N111" s="1" t="s">
        <v>75</v>
      </c>
      <c r="O111" s="2">
        <v>8056216211800</v>
      </c>
      <c r="P111" s="1" t="s">
        <v>34</v>
      </c>
      <c r="Q111" s="13">
        <v>60</v>
      </c>
      <c r="R111" s="13">
        <f t="shared" ref="R111:R142" si="11">SUM(Q111*M111)</f>
        <v>180</v>
      </c>
      <c r="S111" s="13">
        <v>14.950000000000001</v>
      </c>
      <c r="T111" s="13">
        <f t="shared" ref="T111:T142" si="12">SUM(S111*M111)</f>
        <v>44.85</v>
      </c>
      <c r="U111" s="14">
        <f t="shared" si="10"/>
        <v>13.348214285714285</v>
      </c>
      <c r="V111" s="14">
        <f t="shared" ref="V111:V142" si="13">SUM(U111*M111)</f>
        <v>40.044642857142854</v>
      </c>
    </row>
    <row r="112" spans="1:22" ht="100.05" customHeight="1" x14ac:dyDescent="0.45">
      <c r="A112" s="1"/>
      <c r="B112" s="1" t="s">
        <v>76</v>
      </c>
      <c r="C112" s="1" t="s">
        <v>1</v>
      </c>
      <c r="D112" s="1" t="s">
        <v>80</v>
      </c>
      <c r="E112" s="1" t="s">
        <v>32</v>
      </c>
      <c r="F112" s="1" t="s">
        <v>46</v>
      </c>
      <c r="G112" s="1" t="s">
        <v>8</v>
      </c>
      <c r="H112" s="1" t="s">
        <v>29</v>
      </c>
      <c r="I112" s="1" t="s">
        <v>44</v>
      </c>
      <c r="J112" s="1" t="s">
        <v>45</v>
      </c>
      <c r="K112" s="1" t="s">
        <v>28</v>
      </c>
      <c r="L112" s="1" t="s">
        <v>14</v>
      </c>
      <c r="M112" s="3">
        <v>1</v>
      </c>
      <c r="N112" s="1">
        <v>1</v>
      </c>
      <c r="O112" s="2">
        <v>8056216211817</v>
      </c>
      <c r="P112" s="1" t="s">
        <v>34</v>
      </c>
      <c r="Q112" s="13">
        <v>60</v>
      </c>
      <c r="R112" s="13">
        <f t="shared" si="11"/>
        <v>60</v>
      </c>
      <c r="S112" s="13">
        <v>14.950000000000001</v>
      </c>
      <c r="T112" s="13">
        <f t="shared" si="12"/>
        <v>14.950000000000001</v>
      </c>
      <c r="U112" s="14">
        <f t="shared" si="10"/>
        <v>13.348214285714285</v>
      </c>
      <c r="V112" s="14">
        <f t="shared" si="13"/>
        <v>13.348214285714285</v>
      </c>
    </row>
    <row r="113" spans="1:22" ht="100.05" customHeight="1" x14ac:dyDescent="0.45">
      <c r="A113" s="1"/>
      <c r="B113" s="1" t="s">
        <v>76</v>
      </c>
      <c r="C113" s="1" t="s">
        <v>1</v>
      </c>
      <c r="D113" s="1" t="s">
        <v>79</v>
      </c>
      <c r="E113" s="1" t="s">
        <v>51</v>
      </c>
      <c r="F113" s="1" t="s">
        <v>33</v>
      </c>
      <c r="G113" s="1" t="s">
        <v>8</v>
      </c>
      <c r="H113" s="1" t="s">
        <v>48</v>
      </c>
      <c r="I113" s="1" t="s">
        <v>49</v>
      </c>
      <c r="J113" s="1" t="s">
        <v>50</v>
      </c>
      <c r="K113" s="1" t="s">
        <v>18</v>
      </c>
      <c r="L113" s="1" t="s">
        <v>14</v>
      </c>
      <c r="M113" s="3">
        <v>38</v>
      </c>
      <c r="N113" s="1">
        <v>306</v>
      </c>
      <c r="O113" s="2">
        <v>8056216210841</v>
      </c>
      <c r="P113" s="1" t="s">
        <v>52</v>
      </c>
      <c r="Q113" s="13">
        <v>77</v>
      </c>
      <c r="R113" s="13">
        <f t="shared" si="11"/>
        <v>2926</v>
      </c>
      <c r="S113" s="13">
        <v>16.25</v>
      </c>
      <c r="T113" s="13">
        <f t="shared" si="12"/>
        <v>617.5</v>
      </c>
      <c r="U113" s="14">
        <f t="shared" si="10"/>
        <v>14.508928571428569</v>
      </c>
      <c r="V113" s="14">
        <f t="shared" si="13"/>
        <v>551.33928571428567</v>
      </c>
    </row>
    <row r="114" spans="1:22" ht="31.5" x14ac:dyDescent="0.45">
      <c r="A114" s="1"/>
      <c r="B114" s="1" t="s">
        <v>76</v>
      </c>
      <c r="C114" s="1" t="s">
        <v>1</v>
      </c>
      <c r="D114" s="1" t="s">
        <v>79</v>
      </c>
      <c r="E114" s="1" t="s">
        <v>51</v>
      </c>
      <c r="F114" s="1" t="s">
        <v>33</v>
      </c>
      <c r="G114" s="1" t="s">
        <v>8</v>
      </c>
      <c r="H114" s="1" t="s">
        <v>48</v>
      </c>
      <c r="I114" s="1" t="s">
        <v>49</v>
      </c>
      <c r="J114" s="1" t="s">
        <v>50</v>
      </c>
      <c r="K114" s="1" t="s">
        <v>18</v>
      </c>
      <c r="L114" s="1" t="s">
        <v>15</v>
      </c>
      <c r="M114" s="3">
        <v>88</v>
      </c>
      <c r="N114" s="1" t="s">
        <v>75</v>
      </c>
      <c r="O114" s="2">
        <v>8051013864013</v>
      </c>
      <c r="P114" s="1" t="s">
        <v>52</v>
      </c>
      <c r="Q114" s="13">
        <v>77</v>
      </c>
      <c r="R114" s="13">
        <f t="shared" si="11"/>
        <v>6776</v>
      </c>
      <c r="S114" s="13">
        <v>16.25</v>
      </c>
      <c r="T114" s="13">
        <f t="shared" si="12"/>
        <v>1430</v>
      </c>
      <c r="U114" s="14">
        <f t="shared" si="10"/>
        <v>14.508928571428569</v>
      </c>
      <c r="V114" s="14">
        <f t="shared" si="13"/>
        <v>1276.7857142857142</v>
      </c>
    </row>
    <row r="115" spans="1:22" ht="31.5" x14ac:dyDescent="0.45">
      <c r="A115" s="1"/>
      <c r="B115" s="1" t="s">
        <v>76</v>
      </c>
      <c r="C115" s="1" t="s">
        <v>1</v>
      </c>
      <c r="D115" s="1" t="s">
        <v>79</v>
      </c>
      <c r="E115" s="1" t="s">
        <v>51</v>
      </c>
      <c r="F115" s="1" t="s">
        <v>33</v>
      </c>
      <c r="G115" s="1" t="s">
        <v>8</v>
      </c>
      <c r="H115" s="1" t="s">
        <v>48</v>
      </c>
      <c r="I115" s="1" t="s">
        <v>49</v>
      </c>
      <c r="J115" s="1" t="s">
        <v>50</v>
      </c>
      <c r="K115" s="1" t="s">
        <v>18</v>
      </c>
      <c r="L115" s="1" t="s">
        <v>7</v>
      </c>
      <c r="M115" s="3">
        <v>97</v>
      </c>
      <c r="N115" s="1" t="s">
        <v>75</v>
      </c>
      <c r="O115" s="2">
        <v>8056216210858</v>
      </c>
      <c r="P115" s="1" t="s">
        <v>52</v>
      </c>
      <c r="Q115" s="13">
        <v>77</v>
      </c>
      <c r="R115" s="13">
        <f t="shared" si="11"/>
        <v>7469</v>
      </c>
      <c r="S115" s="13">
        <v>16.25</v>
      </c>
      <c r="T115" s="13">
        <f t="shared" si="12"/>
        <v>1576.25</v>
      </c>
      <c r="U115" s="14">
        <f t="shared" si="10"/>
        <v>14.508928571428569</v>
      </c>
      <c r="V115" s="14">
        <f t="shared" si="13"/>
        <v>1407.3660714285713</v>
      </c>
    </row>
    <row r="116" spans="1:22" ht="31.5" x14ac:dyDescent="0.45">
      <c r="A116" s="1"/>
      <c r="B116" s="1" t="s">
        <v>76</v>
      </c>
      <c r="C116" s="1" t="s">
        <v>1</v>
      </c>
      <c r="D116" s="1" t="s">
        <v>79</v>
      </c>
      <c r="E116" s="1" t="s">
        <v>51</v>
      </c>
      <c r="F116" s="1" t="s">
        <v>33</v>
      </c>
      <c r="G116" s="1" t="s">
        <v>8</v>
      </c>
      <c r="H116" s="1" t="s">
        <v>48</v>
      </c>
      <c r="I116" s="1" t="s">
        <v>49</v>
      </c>
      <c r="J116" s="1" t="s">
        <v>50</v>
      </c>
      <c r="K116" s="1" t="s">
        <v>18</v>
      </c>
      <c r="L116" s="1" t="s">
        <v>16</v>
      </c>
      <c r="M116" s="3">
        <v>66</v>
      </c>
      <c r="N116" s="1" t="s">
        <v>75</v>
      </c>
      <c r="O116" s="2">
        <v>8056216210865</v>
      </c>
      <c r="P116" s="1" t="s">
        <v>52</v>
      </c>
      <c r="Q116" s="13">
        <v>77</v>
      </c>
      <c r="R116" s="13">
        <f t="shared" si="11"/>
        <v>5082</v>
      </c>
      <c r="S116" s="13">
        <v>16.25</v>
      </c>
      <c r="T116" s="13">
        <f t="shared" si="12"/>
        <v>1072.5</v>
      </c>
      <c r="U116" s="14">
        <f t="shared" si="10"/>
        <v>14.508928571428569</v>
      </c>
      <c r="V116" s="14">
        <f t="shared" si="13"/>
        <v>957.58928571428555</v>
      </c>
    </row>
    <row r="117" spans="1:22" ht="31.5" x14ac:dyDescent="0.45">
      <c r="A117" s="1"/>
      <c r="B117" s="1" t="s">
        <v>76</v>
      </c>
      <c r="C117" s="1" t="s">
        <v>1</v>
      </c>
      <c r="D117" s="1" t="s">
        <v>79</v>
      </c>
      <c r="E117" s="1" t="s">
        <v>51</v>
      </c>
      <c r="F117" s="1" t="s">
        <v>33</v>
      </c>
      <c r="G117" s="1" t="s">
        <v>8</v>
      </c>
      <c r="H117" s="1" t="s">
        <v>48</v>
      </c>
      <c r="I117" s="1" t="s">
        <v>49</v>
      </c>
      <c r="J117" s="1" t="s">
        <v>50</v>
      </c>
      <c r="K117" s="1" t="s">
        <v>18</v>
      </c>
      <c r="L117" s="1" t="s">
        <v>17</v>
      </c>
      <c r="M117" s="3">
        <v>17</v>
      </c>
      <c r="N117" s="1" t="s">
        <v>75</v>
      </c>
      <c r="O117" s="2">
        <v>8056216210872</v>
      </c>
      <c r="P117" s="1" t="s">
        <v>52</v>
      </c>
      <c r="Q117" s="13">
        <v>77</v>
      </c>
      <c r="R117" s="13">
        <f t="shared" si="11"/>
        <v>1309</v>
      </c>
      <c r="S117" s="13">
        <v>16.25</v>
      </c>
      <c r="T117" s="13">
        <f t="shared" si="12"/>
        <v>276.25</v>
      </c>
      <c r="U117" s="14">
        <f t="shared" si="10"/>
        <v>14.508928571428569</v>
      </c>
      <c r="V117" s="14">
        <f t="shared" si="13"/>
        <v>246.65178571428567</v>
      </c>
    </row>
    <row r="118" spans="1:22" ht="100.05" customHeight="1" x14ac:dyDescent="0.45">
      <c r="A118" s="1"/>
      <c r="B118" s="1" t="s">
        <v>76</v>
      </c>
      <c r="C118" s="1" t="s">
        <v>1</v>
      </c>
      <c r="D118" s="1" t="s">
        <v>79</v>
      </c>
      <c r="E118" s="1" t="s">
        <v>51</v>
      </c>
      <c r="F118" s="1" t="s">
        <v>33</v>
      </c>
      <c r="G118" s="1" t="s">
        <v>8</v>
      </c>
      <c r="H118" s="1" t="s">
        <v>48</v>
      </c>
      <c r="I118" s="1" t="s">
        <v>49</v>
      </c>
      <c r="J118" s="1" t="s">
        <v>50</v>
      </c>
      <c r="K118" s="1" t="s">
        <v>6</v>
      </c>
      <c r="L118" s="1" t="s">
        <v>14</v>
      </c>
      <c r="M118" s="3">
        <v>4</v>
      </c>
      <c r="N118" s="1">
        <v>183</v>
      </c>
      <c r="O118" s="2">
        <v>8056216210599</v>
      </c>
      <c r="P118" s="1" t="s">
        <v>52</v>
      </c>
      <c r="Q118" s="13">
        <v>77</v>
      </c>
      <c r="R118" s="13">
        <f t="shared" si="11"/>
        <v>308</v>
      </c>
      <c r="S118" s="13">
        <v>16.25</v>
      </c>
      <c r="T118" s="13">
        <f t="shared" si="12"/>
        <v>65</v>
      </c>
      <c r="U118" s="14">
        <f t="shared" si="10"/>
        <v>14.508928571428569</v>
      </c>
      <c r="V118" s="14">
        <f t="shared" si="13"/>
        <v>58.035714285714278</v>
      </c>
    </row>
    <row r="119" spans="1:22" ht="31.5" x14ac:dyDescent="0.45">
      <c r="A119" s="1"/>
      <c r="B119" s="1" t="s">
        <v>76</v>
      </c>
      <c r="C119" s="1" t="s">
        <v>1</v>
      </c>
      <c r="D119" s="1" t="s">
        <v>79</v>
      </c>
      <c r="E119" s="1" t="s">
        <v>51</v>
      </c>
      <c r="F119" s="1" t="s">
        <v>33</v>
      </c>
      <c r="G119" s="1" t="s">
        <v>8</v>
      </c>
      <c r="H119" s="1" t="s">
        <v>48</v>
      </c>
      <c r="I119" s="1" t="s">
        <v>49</v>
      </c>
      <c r="J119" s="1" t="s">
        <v>50</v>
      </c>
      <c r="K119" s="1" t="s">
        <v>6</v>
      </c>
      <c r="L119" s="1" t="s">
        <v>15</v>
      </c>
      <c r="M119" s="3">
        <v>71</v>
      </c>
      <c r="N119" s="1" t="s">
        <v>75</v>
      </c>
      <c r="O119" s="2">
        <v>8051013862484</v>
      </c>
      <c r="P119" s="1" t="s">
        <v>52</v>
      </c>
      <c r="Q119" s="13">
        <v>77</v>
      </c>
      <c r="R119" s="13">
        <f t="shared" si="11"/>
        <v>5467</v>
      </c>
      <c r="S119" s="13">
        <v>16.25</v>
      </c>
      <c r="T119" s="13">
        <f t="shared" si="12"/>
        <v>1153.75</v>
      </c>
      <c r="U119" s="14">
        <f t="shared" si="10"/>
        <v>14.508928571428569</v>
      </c>
      <c r="V119" s="14">
        <f t="shared" si="13"/>
        <v>1030.1339285714284</v>
      </c>
    </row>
    <row r="120" spans="1:22" ht="31.5" x14ac:dyDescent="0.45">
      <c r="A120" s="1"/>
      <c r="B120" s="1" t="s">
        <v>76</v>
      </c>
      <c r="C120" s="1" t="s">
        <v>1</v>
      </c>
      <c r="D120" s="1" t="s">
        <v>79</v>
      </c>
      <c r="E120" s="1" t="s">
        <v>51</v>
      </c>
      <c r="F120" s="1" t="s">
        <v>33</v>
      </c>
      <c r="G120" s="1" t="s">
        <v>8</v>
      </c>
      <c r="H120" s="1" t="s">
        <v>48</v>
      </c>
      <c r="I120" s="1" t="s">
        <v>49</v>
      </c>
      <c r="J120" s="1" t="s">
        <v>50</v>
      </c>
      <c r="K120" s="1" t="s">
        <v>6</v>
      </c>
      <c r="L120" s="1" t="s">
        <v>7</v>
      </c>
      <c r="M120" s="3">
        <v>90</v>
      </c>
      <c r="N120" s="1" t="s">
        <v>75</v>
      </c>
      <c r="O120" s="2">
        <v>8056216210605</v>
      </c>
      <c r="P120" s="1" t="s">
        <v>52</v>
      </c>
      <c r="Q120" s="13">
        <v>77</v>
      </c>
      <c r="R120" s="13">
        <f t="shared" si="11"/>
        <v>6930</v>
      </c>
      <c r="S120" s="13">
        <v>16.25</v>
      </c>
      <c r="T120" s="13">
        <f t="shared" si="12"/>
        <v>1462.5</v>
      </c>
      <c r="U120" s="14">
        <f t="shared" si="10"/>
        <v>14.508928571428569</v>
      </c>
      <c r="V120" s="14">
        <f t="shared" si="13"/>
        <v>1305.8035714285713</v>
      </c>
    </row>
    <row r="121" spans="1:22" ht="31.5" x14ac:dyDescent="0.45">
      <c r="A121" s="1"/>
      <c r="B121" s="1" t="s">
        <v>76</v>
      </c>
      <c r="C121" s="1" t="s">
        <v>1</v>
      </c>
      <c r="D121" s="1" t="s">
        <v>79</v>
      </c>
      <c r="E121" s="1" t="s">
        <v>51</v>
      </c>
      <c r="F121" s="1" t="s">
        <v>33</v>
      </c>
      <c r="G121" s="1" t="s">
        <v>8</v>
      </c>
      <c r="H121" s="1" t="s">
        <v>48</v>
      </c>
      <c r="I121" s="1" t="s">
        <v>49</v>
      </c>
      <c r="J121" s="1" t="s">
        <v>50</v>
      </c>
      <c r="K121" s="1" t="s">
        <v>6</v>
      </c>
      <c r="L121" s="1" t="s">
        <v>16</v>
      </c>
      <c r="M121" s="3">
        <v>18</v>
      </c>
      <c r="N121" s="1" t="s">
        <v>75</v>
      </c>
      <c r="O121" s="2">
        <v>8056216210612</v>
      </c>
      <c r="P121" s="1" t="s">
        <v>52</v>
      </c>
      <c r="Q121" s="13">
        <v>77</v>
      </c>
      <c r="R121" s="13">
        <f t="shared" si="11"/>
        <v>1386</v>
      </c>
      <c r="S121" s="13">
        <v>16.25</v>
      </c>
      <c r="T121" s="13">
        <f t="shared" si="12"/>
        <v>292.5</v>
      </c>
      <c r="U121" s="14">
        <f t="shared" si="10"/>
        <v>14.508928571428569</v>
      </c>
      <c r="V121" s="14">
        <f t="shared" si="13"/>
        <v>261.16071428571422</v>
      </c>
    </row>
    <row r="122" spans="1:22" ht="100.05" customHeight="1" x14ac:dyDescent="0.45">
      <c r="A122" s="1"/>
      <c r="B122" s="1" t="s">
        <v>76</v>
      </c>
      <c r="C122" s="1" t="s">
        <v>1</v>
      </c>
      <c r="D122" s="1" t="s">
        <v>79</v>
      </c>
      <c r="E122" s="1" t="s">
        <v>51</v>
      </c>
      <c r="F122" s="1" t="s">
        <v>33</v>
      </c>
      <c r="G122" s="1" t="s">
        <v>8</v>
      </c>
      <c r="H122" s="1" t="s">
        <v>48</v>
      </c>
      <c r="I122" s="1" t="s">
        <v>49</v>
      </c>
      <c r="J122" s="1" t="s">
        <v>50</v>
      </c>
      <c r="K122" s="1" t="s">
        <v>24</v>
      </c>
      <c r="L122" s="1" t="s">
        <v>15</v>
      </c>
      <c r="M122" s="3">
        <v>16</v>
      </c>
      <c r="N122" s="1">
        <v>33</v>
      </c>
      <c r="O122" s="2">
        <v>8051013864006</v>
      </c>
      <c r="P122" s="1" t="s">
        <v>52</v>
      </c>
      <c r="Q122" s="13">
        <v>77</v>
      </c>
      <c r="R122" s="13">
        <f t="shared" si="11"/>
        <v>1232</v>
      </c>
      <c r="S122" s="13">
        <v>16.25</v>
      </c>
      <c r="T122" s="13">
        <f t="shared" si="12"/>
        <v>260</v>
      </c>
      <c r="U122" s="14">
        <f t="shared" si="10"/>
        <v>14.508928571428569</v>
      </c>
      <c r="V122" s="14">
        <f t="shared" si="13"/>
        <v>232.14285714285711</v>
      </c>
    </row>
    <row r="123" spans="1:22" ht="31.5" x14ac:dyDescent="0.45">
      <c r="A123" s="1"/>
      <c r="B123" s="1" t="s">
        <v>76</v>
      </c>
      <c r="C123" s="1" t="s">
        <v>1</v>
      </c>
      <c r="D123" s="1" t="s">
        <v>79</v>
      </c>
      <c r="E123" s="1" t="s">
        <v>51</v>
      </c>
      <c r="F123" s="1" t="s">
        <v>33</v>
      </c>
      <c r="G123" s="1" t="s">
        <v>8</v>
      </c>
      <c r="H123" s="1" t="s">
        <v>48</v>
      </c>
      <c r="I123" s="1" t="s">
        <v>49</v>
      </c>
      <c r="J123" s="1" t="s">
        <v>50</v>
      </c>
      <c r="K123" s="1" t="s">
        <v>24</v>
      </c>
      <c r="L123" s="1" t="s">
        <v>7</v>
      </c>
      <c r="M123" s="3">
        <v>17</v>
      </c>
      <c r="N123" s="1" t="s">
        <v>75</v>
      </c>
      <c r="O123" s="2">
        <v>8056216210803</v>
      </c>
      <c r="P123" s="1" t="s">
        <v>52</v>
      </c>
      <c r="Q123" s="13">
        <v>77</v>
      </c>
      <c r="R123" s="13">
        <f t="shared" si="11"/>
        <v>1309</v>
      </c>
      <c r="S123" s="13">
        <v>16.25</v>
      </c>
      <c r="T123" s="13">
        <f t="shared" si="12"/>
        <v>276.25</v>
      </c>
      <c r="U123" s="14">
        <f t="shared" si="10"/>
        <v>14.508928571428569</v>
      </c>
      <c r="V123" s="14">
        <f t="shared" si="13"/>
        <v>246.65178571428567</v>
      </c>
    </row>
    <row r="124" spans="1:22" ht="100.05" customHeight="1" x14ac:dyDescent="0.45">
      <c r="A124" s="1"/>
      <c r="B124" s="1" t="s">
        <v>76</v>
      </c>
      <c r="C124" s="1" t="s">
        <v>1</v>
      </c>
      <c r="D124" s="1" t="s">
        <v>79</v>
      </c>
      <c r="E124" s="1" t="s">
        <v>51</v>
      </c>
      <c r="F124" s="1" t="s">
        <v>33</v>
      </c>
      <c r="G124" s="1" t="s">
        <v>8</v>
      </c>
      <c r="H124" s="1" t="s">
        <v>48</v>
      </c>
      <c r="I124" s="1" t="s">
        <v>49</v>
      </c>
      <c r="J124" s="1" t="s">
        <v>50</v>
      </c>
      <c r="K124" s="1" t="s">
        <v>35</v>
      </c>
      <c r="L124" s="1" t="s">
        <v>15</v>
      </c>
      <c r="M124" s="3">
        <v>11</v>
      </c>
      <c r="N124" s="1">
        <v>31</v>
      </c>
      <c r="O124" s="2">
        <v>8051013863979</v>
      </c>
      <c r="P124" s="1" t="s">
        <v>52</v>
      </c>
      <c r="Q124" s="13">
        <v>77</v>
      </c>
      <c r="R124" s="13">
        <f t="shared" si="11"/>
        <v>847</v>
      </c>
      <c r="S124" s="13">
        <v>16.25</v>
      </c>
      <c r="T124" s="13">
        <f t="shared" si="12"/>
        <v>178.75</v>
      </c>
      <c r="U124" s="14">
        <f t="shared" si="10"/>
        <v>14.508928571428569</v>
      </c>
      <c r="V124" s="14">
        <f t="shared" si="13"/>
        <v>159.59821428571428</v>
      </c>
    </row>
    <row r="125" spans="1:22" ht="31.5" x14ac:dyDescent="0.45">
      <c r="A125" s="1"/>
      <c r="B125" s="1" t="s">
        <v>76</v>
      </c>
      <c r="C125" s="1" t="s">
        <v>1</v>
      </c>
      <c r="D125" s="1" t="s">
        <v>79</v>
      </c>
      <c r="E125" s="1" t="s">
        <v>51</v>
      </c>
      <c r="F125" s="1" t="s">
        <v>33</v>
      </c>
      <c r="G125" s="1" t="s">
        <v>8</v>
      </c>
      <c r="H125" s="1" t="s">
        <v>48</v>
      </c>
      <c r="I125" s="1" t="s">
        <v>49</v>
      </c>
      <c r="J125" s="1" t="s">
        <v>50</v>
      </c>
      <c r="K125" s="1" t="s">
        <v>35</v>
      </c>
      <c r="L125" s="1" t="s">
        <v>7</v>
      </c>
      <c r="M125" s="3">
        <v>20</v>
      </c>
      <c r="N125" s="1" t="s">
        <v>75</v>
      </c>
      <c r="O125" s="2">
        <v>8056216210650</v>
      </c>
      <c r="P125" s="1" t="s">
        <v>52</v>
      </c>
      <c r="Q125" s="13">
        <v>77</v>
      </c>
      <c r="R125" s="13">
        <f t="shared" si="11"/>
        <v>1540</v>
      </c>
      <c r="S125" s="13">
        <v>16.25</v>
      </c>
      <c r="T125" s="13">
        <f t="shared" si="12"/>
        <v>325</v>
      </c>
      <c r="U125" s="14">
        <f t="shared" si="10"/>
        <v>14.508928571428569</v>
      </c>
      <c r="V125" s="14">
        <f t="shared" si="13"/>
        <v>290.17857142857139</v>
      </c>
    </row>
    <row r="126" spans="1:22" ht="100.05" customHeight="1" x14ac:dyDescent="0.45">
      <c r="A126" s="1"/>
      <c r="B126" s="1" t="s">
        <v>76</v>
      </c>
      <c r="C126" s="1" t="s">
        <v>1</v>
      </c>
      <c r="D126" s="1" t="s">
        <v>78</v>
      </c>
      <c r="E126" s="1" t="s">
        <v>56</v>
      </c>
      <c r="F126" s="1" t="s">
        <v>33</v>
      </c>
      <c r="G126" s="1" t="s">
        <v>8</v>
      </c>
      <c r="H126" s="1" t="s">
        <v>53</v>
      </c>
      <c r="I126" s="1" t="s">
        <v>54</v>
      </c>
      <c r="J126" s="1" t="s">
        <v>55</v>
      </c>
      <c r="K126" s="1" t="s">
        <v>35</v>
      </c>
      <c r="L126" s="1" t="s">
        <v>57</v>
      </c>
      <c r="M126" s="3">
        <v>351</v>
      </c>
      <c r="N126" s="1">
        <v>351</v>
      </c>
      <c r="O126" s="2">
        <v>8057587074698</v>
      </c>
      <c r="P126" s="1" t="s">
        <v>58</v>
      </c>
      <c r="Q126" s="13">
        <v>65</v>
      </c>
      <c r="R126" s="13">
        <f t="shared" si="11"/>
        <v>22815</v>
      </c>
      <c r="S126" s="13">
        <v>16.25</v>
      </c>
      <c r="T126" s="13">
        <f t="shared" si="12"/>
        <v>5703.75</v>
      </c>
      <c r="U126" s="14">
        <f t="shared" si="10"/>
        <v>14.508928571428569</v>
      </c>
      <c r="V126" s="14">
        <f t="shared" si="13"/>
        <v>5092.6339285714275</v>
      </c>
    </row>
    <row r="127" spans="1:22" ht="100.05" customHeight="1" x14ac:dyDescent="0.45">
      <c r="A127" s="1"/>
      <c r="B127" s="1" t="s">
        <v>76</v>
      </c>
      <c r="C127" s="1" t="s">
        <v>1</v>
      </c>
      <c r="D127" s="1" t="s">
        <v>78</v>
      </c>
      <c r="E127" s="1" t="s">
        <v>56</v>
      </c>
      <c r="F127" s="1" t="s">
        <v>33</v>
      </c>
      <c r="G127" s="1" t="s">
        <v>8</v>
      </c>
      <c r="H127" s="1" t="s">
        <v>53</v>
      </c>
      <c r="I127" s="1" t="s">
        <v>54</v>
      </c>
      <c r="J127" s="1" t="s">
        <v>55</v>
      </c>
      <c r="K127" s="1" t="s">
        <v>59</v>
      </c>
      <c r="L127" s="1" t="s">
        <v>57</v>
      </c>
      <c r="M127" s="3">
        <v>279</v>
      </c>
      <c r="N127" s="1">
        <v>279</v>
      </c>
      <c r="O127" s="2">
        <v>8057587074711</v>
      </c>
      <c r="P127" s="1" t="s">
        <v>58</v>
      </c>
      <c r="Q127" s="13">
        <v>65</v>
      </c>
      <c r="R127" s="13">
        <f t="shared" si="11"/>
        <v>18135</v>
      </c>
      <c r="S127" s="13">
        <v>16.25</v>
      </c>
      <c r="T127" s="13">
        <f t="shared" si="12"/>
        <v>4533.75</v>
      </c>
      <c r="U127" s="14">
        <f t="shared" si="10"/>
        <v>14.508928571428569</v>
      </c>
      <c r="V127" s="14">
        <f t="shared" si="13"/>
        <v>4047.9910714285706</v>
      </c>
    </row>
    <row r="128" spans="1:22" ht="100.05" customHeight="1" x14ac:dyDescent="0.45">
      <c r="A128" s="1"/>
      <c r="B128" s="1" t="s">
        <v>76</v>
      </c>
      <c r="C128" s="1" t="s">
        <v>1</v>
      </c>
      <c r="D128" s="1" t="s">
        <v>78</v>
      </c>
      <c r="E128" s="1" t="s">
        <v>56</v>
      </c>
      <c r="F128" s="1" t="s">
        <v>33</v>
      </c>
      <c r="G128" s="1" t="s">
        <v>8</v>
      </c>
      <c r="H128" s="1" t="s">
        <v>53</v>
      </c>
      <c r="I128" s="1" t="s">
        <v>54</v>
      </c>
      <c r="J128" s="1" t="s">
        <v>55</v>
      </c>
      <c r="K128" s="1" t="s">
        <v>18</v>
      </c>
      <c r="L128" s="1" t="s">
        <v>57</v>
      </c>
      <c r="M128" s="3">
        <v>257</v>
      </c>
      <c r="N128" s="1">
        <v>257</v>
      </c>
      <c r="O128" s="2">
        <v>8057587074728</v>
      </c>
      <c r="P128" s="1" t="s">
        <v>58</v>
      </c>
      <c r="Q128" s="13">
        <v>65</v>
      </c>
      <c r="R128" s="13">
        <f t="shared" si="11"/>
        <v>16705</v>
      </c>
      <c r="S128" s="13">
        <v>16.25</v>
      </c>
      <c r="T128" s="13">
        <f t="shared" si="12"/>
        <v>4176.25</v>
      </c>
      <c r="U128" s="14">
        <f t="shared" si="10"/>
        <v>14.508928571428569</v>
      </c>
      <c r="V128" s="14">
        <f t="shared" si="13"/>
        <v>3728.7946428571422</v>
      </c>
    </row>
    <row r="129" spans="1:22" ht="100.05" customHeight="1" x14ac:dyDescent="0.45">
      <c r="A129" s="1"/>
      <c r="B129" s="1" t="s">
        <v>76</v>
      </c>
      <c r="C129" s="1" t="s">
        <v>1</v>
      </c>
      <c r="D129" s="1" t="s">
        <v>78</v>
      </c>
      <c r="E129" s="1" t="s">
        <v>56</v>
      </c>
      <c r="F129" s="1" t="s">
        <v>33</v>
      </c>
      <c r="G129" s="1" t="s">
        <v>8</v>
      </c>
      <c r="H129" s="1" t="s">
        <v>53</v>
      </c>
      <c r="I129" s="1" t="s">
        <v>54</v>
      </c>
      <c r="J129" s="1" t="s">
        <v>55</v>
      </c>
      <c r="K129" s="1" t="s">
        <v>13</v>
      </c>
      <c r="L129" s="1" t="s">
        <v>57</v>
      </c>
      <c r="M129" s="3">
        <v>140</v>
      </c>
      <c r="N129" s="1">
        <v>140</v>
      </c>
      <c r="O129" s="2">
        <v>8057587074704</v>
      </c>
      <c r="P129" s="1" t="s">
        <v>58</v>
      </c>
      <c r="Q129" s="13">
        <v>65</v>
      </c>
      <c r="R129" s="13">
        <f t="shared" si="11"/>
        <v>9100</v>
      </c>
      <c r="S129" s="13">
        <v>16.25</v>
      </c>
      <c r="T129" s="13">
        <f t="shared" si="12"/>
        <v>2275</v>
      </c>
      <c r="U129" s="14">
        <f t="shared" si="10"/>
        <v>14.508928571428569</v>
      </c>
      <c r="V129" s="14">
        <f t="shared" si="13"/>
        <v>2031.2499999999998</v>
      </c>
    </row>
    <row r="130" spans="1:22" s="6" customFormat="1" ht="30" customHeight="1" x14ac:dyDescent="0.4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>
        <f>SUM(M15:M129)</f>
        <v>2275</v>
      </c>
      <c r="N130" s="9"/>
      <c r="O130" s="9"/>
      <c r="P130" s="9"/>
      <c r="Q130" s="11"/>
      <c r="R130" s="11">
        <f t="shared" ref="R130:V130" si="14">SUM(R15:R129)</f>
        <v>153042</v>
      </c>
      <c r="S130" s="11"/>
      <c r="T130" s="11">
        <f t="shared" si="14"/>
        <v>36223.850000000006</v>
      </c>
      <c r="U130" s="12"/>
      <c r="V130" s="12">
        <f t="shared" si="14"/>
        <v>32342.723214285706</v>
      </c>
    </row>
  </sheetData>
  <sheetProtection sheet="1" objects="1" scenarios="1" selectLockedCells="1" selectUnlockedCells="1"/>
  <mergeCells count="12">
    <mergeCell ref="A1:C1"/>
    <mergeCell ref="A2:C2"/>
    <mergeCell ref="A3:C3"/>
    <mergeCell ref="A9:C9"/>
    <mergeCell ref="A10:C10"/>
    <mergeCell ref="A11:C11"/>
    <mergeCell ref="A12:C12"/>
    <mergeCell ref="A4:C4"/>
    <mergeCell ref="A5:C5"/>
    <mergeCell ref="A6:C6"/>
    <mergeCell ref="A7:C7"/>
    <mergeCell ref="A8:C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323FC379-6F62-4D07-9355-6E3F2BECFC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B61FD-6C7B-4990-93EE-D636589C9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32563D-E721-4883-8204-27C504570407}">
  <ds:schemaRefs>
    <ds:schemaRef ds:uri="http://purl.org/dc/elements/1.1/"/>
    <ds:schemaRef ds:uri="http://purl.org/dc/dcmitype/"/>
    <ds:schemaRef ds:uri="http://schemas.microsoft.com/office/2006/metadata/properties"/>
    <ds:schemaRef ds:uri="534545f7-dfad-40dc-8880-0a5cc848d9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3287f65e-bd81-4ef8-9d4a-f770dbe3501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dcterms:created xsi:type="dcterms:W3CDTF">2026-01-13T11:37:56Z</dcterms:created>
  <dcterms:modified xsi:type="dcterms:W3CDTF">2026-01-20T14:03:06Z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