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D49F2219-88E3-4236-B390-E21BFA63EAEF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1" l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15" i="1"/>
  <c r="AC15" i="1"/>
  <c r="AB36" i="1"/>
  <c r="AC36" i="1" s="1"/>
  <c r="AB37" i="1"/>
  <c r="AC37" i="1" s="1"/>
  <c r="AB86" i="1"/>
  <c r="AC86" i="1" s="1"/>
  <c r="AB87" i="1"/>
  <c r="AC87" i="1" s="1"/>
  <c r="AB136" i="1"/>
  <c r="AC136" i="1" s="1"/>
  <c r="AB137" i="1"/>
  <c r="AC137" i="1" s="1"/>
  <c r="AB186" i="1"/>
  <c r="AC186" i="1" s="1"/>
  <c r="AB187" i="1"/>
  <c r="AC187" i="1" s="1"/>
  <c r="AB216" i="1"/>
  <c r="AC216" i="1" s="1"/>
  <c r="AB236" i="1"/>
  <c r="AC236" i="1" s="1"/>
  <c r="AB237" i="1"/>
  <c r="AC237" i="1" s="1"/>
  <c r="AB239" i="1"/>
  <c r="AC239" i="1" s="1"/>
  <c r="AB15" i="1"/>
  <c r="AA17" i="1"/>
  <c r="AA22" i="1"/>
  <c r="AA42" i="1"/>
  <c r="AA46" i="1"/>
  <c r="AA47" i="1"/>
  <c r="AA52" i="1"/>
  <c r="AA72" i="1"/>
  <c r="AA76" i="1"/>
  <c r="AA77" i="1"/>
  <c r="AA102" i="1"/>
  <c r="AA106" i="1"/>
  <c r="AA107" i="1"/>
  <c r="AA122" i="1"/>
  <c r="AA132" i="1"/>
  <c r="AA136" i="1"/>
  <c r="AA137" i="1"/>
  <c r="AA152" i="1"/>
  <c r="AA162" i="1"/>
  <c r="AA166" i="1"/>
  <c r="AA167" i="1"/>
  <c r="AA182" i="1"/>
  <c r="AA192" i="1"/>
  <c r="AA196" i="1"/>
  <c r="AA212" i="1"/>
  <c r="AA217" i="1"/>
  <c r="AA222" i="1"/>
  <c r="AA242" i="1"/>
  <c r="AA246" i="1"/>
  <c r="AA247" i="1"/>
  <c r="AA252" i="1"/>
  <c r="Z15" i="1"/>
  <c r="AA15" i="1" s="1"/>
  <c r="P258" i="1"/>
  <c r="M258" i="1"/>
  <c r="Z16" i="1"/>
  <c r="AA16" i="1" s="1"/>
  <c r="Z17" i="1"/>
  <c r="AB17" i="1" s="1"/>
  <c r="AC17" i="1" s="1"/>
  <c r="Z18" i="1"/>
  <c r="AA18" i="1" s="1"/>
  <c r="Z19" i="1"/>
  <c r="AA19" i="1" s="1"/>
  <c r="Z20" i="1"/>
  <c r="AB20" i="1" s="1"/>
  <c r="AC20" i="1" s="1"/>
  <c r="Z21" i="1"/>
  <c r="AA21" i="1" s="1"/>
  <c r="Z22" i="1"/>
  <c r="AB22" i="1" s="1"/>
  <c r="AC22" i="1" s="1"/>
  <c r="Z23" i="1"/>
  <c r="AB23" i="1" s="1"/>
  <c r="AC23" i="1" s="1"/>
  <c r="Z24" i="1"/>
  <c r="AB24" i="1" s="1"/>
  <c r="AC24" i="1" s="1"/>
  <c r="Z25" i="1"/>
  <c r="AB25" i="1" s="1"/>
  <c r="AC25" i="1" s="1"/>
  <c r="Z26" i="1"/>
  <c r="AB26" i="1" s="1"/>
  <c r="AC26" i="1" s="1"/>
  <c r="Z27" i="1"/>
  <c r="AA27" i="1" s="1"/>
  <c r="Z28" i="1"/>
  <c r="AA28" i="1" s="1"/>
  <c r="Z29" i="1"/>
  <c r="AA29" i="1" s="1"/>
  <c r="Z30" i="1"/>
  <c r="AB30" i="1" s="1"/>
  <c r="AC30" i="1" s="1"/>
  <c r="Z31" i="1"/>
  <c r="AA31" i="1" s="1"/>
  <c r="Z32" i="1"/>
  <c r="AB32" i="1" s="1"/>
  <c r="AC32" i="1" s="1"/>
  <c r="Z33" i="1"/>
  <c r="AB33" i="1" s="1"/>
  <c r="AC33" i="1" s="1"/>
  <c r="Z34" i="1"/>
  <c r="AB34" i="1" s="1"/>
  <c r="AC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B40" i="1" s="1"/>
  <c r="AC40" i="1" s="1"/>
  <c r="Z41" i="1"/>
  <c r="AA41" i="1" s="1"/>
  <c r="Z42" i="1"/>
  <c r="AB42" i="1" s="1"/>
  <c r="AC42" i="1" s="1"/>
  <c r="Z43" i="1"/>
  <c r="AB43" i="1" s="1"/>
  <c r="AC43" i="1" s="1"/>
  <c r="Z44" i="1"/>
  <c r="AB44" i="1" s="1"/>
  <c r="AC44" i="1" s="1"/>
  <c r="Z45" i="1"/>
  <c r="AB45" i="1" s="1"/>
  <c r="AC45" i="1" s="1"/>
  <c r="Z46" i="1"/>
  <c r="AB46" i="1" s="1"/>
  <c r="AC46" i="1" s="1"/>
  <c r="Z47" i="1"/>
  <c r="AB47" i="1" s="1"/>
  <c r="AC47" i="1" s="1"/>
  <c r="Z48" i="1"/>
  <c r="AA48" i="1" s="1"/>
  <c r="Z49" i="1"/>
  <c r="AA49" i="1" s="1"/>
  <c r="Z50" i="1"/>
  <c r="AB50" i="1" s="1"/>
  <c r="AC50" i="1" s="1"/>
  <c r="Z51" i="1"/>
  <c r="AA51" i="1" s="1"/>
  <c r="Z52" i="1"/>
  <c r="AB52" i="1" s="1"/>
  <c r="AC52" i="1" s="1"/>
  <c r="Z53" i="1"/>
  <c r="AB53" i="1" s="1"/>
  <c r="AC53" i="1" s="1"/>
  <c r="Z54" i="1"/>
  <c r="AB54" i="1" s="1"/>
  <c r="AC54" i="1" s="1"/>
  <c r="Z55" i="1"/>
  <c r="AB55" i="1" s="1"/>
  <c r="AC55" i="1" s="1"/>
  <c r="Z56" i="1"/>
  <c r="AA56" i="1" s="1"/>
  <c r="Z57" i="1"/>
  <c r="AB57" i="1" s="1"/>
  <c r="AC57" i="1" s="1"/>
  <c r="Z58" i="1"/>
  <c r="AA58" i="1" s="1"/>
  <c r="Z59" i="1"/>
  <c r="AA59" i="1" s="1"/>
  <c r="Z60" i="1"/>
  <c r="AA60" i="1" s="1"/>
  <c r="Z61" i="1"/>
  <c r="AA61" i="1" s="1"/>
  <c r="Z62" i="1"/>
  <c r="AB62" i="1" s="1"/>
  <c r="AC62" i="1" s="1"/>
  <c r="Z63" i="1"/>
  <c r="AB63" i="1" s="1"/>
  <c r="AC63" i="1" s="1"/>
  <c r="Z64" i="1"/>
  <c r="AB64" i="1" s="1"/>
  <c r="AC64" i="1" s="1"/>
  <c r="Z65" i="1"/>
  <c r="AB65" i="1" s="1"/>
  <c r="AC65" i="1" s="1"/>
  <c r="Z66" i="1"/>
  <c r="AA66" i="1" s="1"/>
  <c r="Z67" i="1"/>
  <c r="AB67" i="1" s="1"/>
  <c r="AC67" i="1" s="1"/>
  <c r="Z68" i="1"/>
  <c r="AA68" i="1" s="1"/>
  <c r="Z69" i="1"/>
  <c r="AA69" i="1" s="1"/>
  <c r="Z70" i="1"/>
  <c r="AA70" i="1" s="1"/>
  <c r="Z71" i="1"/>
  <c r="AA71" i="1" s="1"/>
  <c r="Z72" i="1"/>
  <c r="AB72" i="1" s="1"/>
  <c r="AC72" i="1" s="1"/>
  <c r="Z73" i="1"/>
  <c r="AB73" i="1" s="1"/>
  <c r="AC73" i="1" s="1"/>
  <c r="Z74" i="1"/>
  <c r="AB74" i="1" s="1"/>
  <c r="AC74" i="1" s="1"/>
  <c r="Z75" i="1"/>
  <c r="AB75" i="1" s="1"/>
  <c r="AC75" i="1" s="1"/>
  <c r="Z76" i="1"/>
  <c r="AB76" i="1" s="1"/>
  <c r="AC76" i="1" s="1"/>
  <c r="Z77" i="1"/>
  <c r="AB77" i="1" s="1"/>
  <c r="AC77" i="1" s="1"/>
  <c r="Z78" i="1"/>
  <c r="AA78" i="1" s="1"/>
  <c r="Z79" i="1"/>
  <c r="AA79" i="1" s="1"/>
  <c r="Z80" i="1"/>
  <c r="AA80" i="1" s="1"/>
  <c r="Z81" i="1"/>
  <c r="AA81" i="1" s="1"/>
  <c r="Z82" i="1"/>
  <c r="AB82" i="1" s="1"/>
  <c r="AC82" i="1" s="1"/>
  <c r="Z83" i="1"/>
  <c r="AB83" i="1" s="1"/>
  <c r="AC83" i="1" s="1"/>
  <c r="Z84" i="1"/>
  <c r="AB84" i="1" s="1"/>
  <c r="AC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B90" i="1" s="1"/>
  <c r="AC90" i="1" s="1"/>
  <c r="Z91" i="1"/>
  <c r="AA91" i="1" s="1"/>
  <c r="Z92" i="1"/>
  <c r="AB92" i="1" s="1"/>
  <c r="AC92" i="1" s="1"/>
  <c r="Z93" i="1"/>
  <c r="AB93" i="1" s="1"/>
  <c r="AC93" i="1" s="1"/>
  <c r="Z94" i="1"/>
  <c r="AB94" i="1" s="1"/>
  <c r="AC94" i="1" s="1"/>
  <c r="Z95" i="1"/>
  <c r="AB95" i="1" s="1"/>
  <c r="AC95" i="1" s="1"/>
  <c r="Z96" i="1"/>
  <c r="AA96" i="1" s="1"/>
  <c r="Z97" i="1"/>
  <c r="AB97" i="1" s="1"/>
  <c r="AC97" i="1" s="1"/>
  <c r="Z98" i="1"/>
  <c r="AA98" i="1" s="1"/>
  <c r="Z99" i="1"/>
  <c r="AA99" i="1" s="1"/>
  <c r="Z100" i="1"/>
  <c r="AA100" i="1" s="1"/>
  <c r="Z101" i="1"/>
  <c r="AA101" i="1" s="1"/>
  <c r="Z102" i="1"/>
  <c r="AB102" i="1" s="1"/>
  <c r="AC102" i="1" s="1"/>
  <c r="Z103" i="1"/>
  <c r="AB103" i="1" s="1"/>
  <c r="AC103" i="1" s="1"/>
  <c r="Z104" i="1"/>
  <c r="AB104" i="1" s="1"/>
  <c r="AC104" i="1" s="1"/>
  <c r="Z105" i="1"/>
  <c r="AA105" i="1" s="1"/>
  <c r="Z106" i="1"/>
  <c r="AB106" i="1" s="1"/>
  <c r="AC106" i="1" s="1"/>
  <c r="Z107" i="1"/>
  <c r="AB107" i="1" s="1"/>
  <c r="AC107" i="1" s="1"/>
  <c r="Z108" i="1"/>
  <c r="AA108" i="1" s="1"/>
  <c r="Z109" i="1"/>
  <c r="AA109" i="1" s="1"/>
  <c r="Z110" i="1"/>
  <c r="AB110" i="1" s="1"/>
  <c r="AC110" i="1" s="1"/>
  <c r="Z111" i="1"/>
  <c r="AA111" i="1" s="1"/>
  <c r="Z112" i="1"/>
  <c r="AB112" i="1" s="1"/>
  <c r="AC112" i="1" s="1"/>
  <c r="Z113" i="1"/>
  <c r="AB113" i="1" s="1"/>
  <c r="AC113" i="1" s="1"/>
  <c r="Z114" i="1"/>
  <c r="AB114" i="1" s="1"/>
  <c r="AC114" i="1" s="1"/>
  <c r="Z115" i="1"/>
  <c r="AB115" i="1" s="1"/>
  <c r="AC115" i="1" s="1"/>
  <c r="Z116" i="1"/>
  <c r="AA116" i="1" s="1"/>
  <c r="Z117" i="1"/>
  <c r="AB117" i="1" s="1"/>
  <c r="AC117" i="1" s="1"/>
  <c r="Z118" i="1"/>
  <c r="AA118" i="1" s="1"/>
  <c r="Z119" i="1"/>
  <c r="AA119" i="1" s="1"/>
  <c r="Z120" i="1"/>
  <c r="AB120" i="1" s="1"/>
  <c r="AC120" i="1" s="1"/>
  <c r="Z121" i="1"/>
  <c r="AA121" i="1" s="1"/>
  <c r="Z122" i="1"/>
  <c r="AB122" i="1" s="1"/>
  <c r="AC122" i="1" s="1"/>
  <c r="Z123" i="1"/>
  <c r="AB123" i="1" s="1"/>
  <c r="AC123" i="1" s="1"/>
  <c r="Z124" i="1"/>
  <c r="AB124" i="1" s="1"/>
  <c r="AC124" i="1" s="1"/>
  <c r="Z125" i="1"/>
  <c r="AB125" i="1" s="1"/>
  <c r="AC125" i="1" s="1"/>
  <c r="Z126" i="1"/>
  <c r="AB126" i="1" s="1"/>
  <c r="AC126" i="1" s="1"/>
  <c r="Z127" i="1"/>
  <c r="AA127" i="1" s="1"/>
  <c r="Z128" i="1"/>
  <c r="AA128" i="1" s="1"/>
  <c r="Z129" i="1"/>
  <c r="AA129" i="1" s="1"/>
  <c r="Z130" i="1"/>
  <c r="AA130" i="1" s="1"/>
  <c r="Z131" i="1"/>
  <c r="AA131" i="1" s="1"/>
  <c r="Z132" i="1"/>
  <c r="AB132" i="1" s="1"/>
  <c r="AC132" i="1" s="1"/>
  <c r="Z133" i="1"/>
  <c r="AB133" i="1" s="1"/>
  <c r="AC133" i="1" s="1"/>
  <c r="Z134" i="1"/>
  <c r="AB134" i="1" s="1"/>
  <c r="AC134" i="1" s="1"/>
  <c r="Z135" i="1"/>
  <c r="AA135" i="1" s="1"/>
  <c r="Z136" i="1"/>
  <c r="Z137" i="1"/>
  <c r="Z138" i="1"/>
  <c r="AA138" i="1" s="1"/>
  <c r="Z139" i="1"/>
  <c r="AA139" i="1" s="1"/>
  <c r="Z140" i="1"/>
  <c r="AB140" i="1" s="1"/>
  <c r="AC140" i="1" s="1"/>
  <c r="Z141" i="1"/>
  <c r="AA141" i="1" s="1"/>
  <c r="Z142" i="1"/>
  <c r="AB142" i="1" s="1"/>
  <c r="AC142" i="1" s="1"/>
  <c r="Z143" i="1"/>
  <c r="AB143" i="1" s="1"/>
  <c r="AC143" i="1" s="1"/>
  <c r="Z144" i="1"/>
  <c r="AB144" i="1" s="1"/>
  <c r="AC144" i="1" s="1"/>
  <c r="Z145" i="1"/>
  <c r="AB145" i="1" s="1"/>
  <c r="AC145" i="1" s="1"/>
  <c r="Z146" i="1"/>
  <c r="AA146" i="1" s="1"/>
  <c r="Z147" i="1"/>
  <c r="AA147" i="1" s="1"/>
  <c r="Z148" i="1"/>
  <c r="AA148" i="1" s="1"/>
  <c r="Z149" i="1"/>
  <c r="AA149" i="1" s="1"/>
  <c r="Z150" i="1"/>
  <c r="AB150" i="1" s="1"/>
  <c r="AC150" i="1" s="1"/>
  <c r="Z151" i="1"/>
  <c r="AA151" i="1" s="1"/>
  <c r="Z152" i="1"/>
  <c r="AB152" i="1" s="1"/>
  <c r="AC152" i="1" s="1"/>
  <c r="Z153" i="1"/>
  <c r="AB153" i="1" s="1"/>
  <c r="AC153" i="1" s="1"/>
  <c r="Z154" i="1"/>
  <c r="AB154" i="1" s="1"/>
  <c r="AC154" i="1" s="1"/>
  <c r="Z155" i="1"/>
  <c r="AB155" i="1" s="1"/>
  <c r="AC155" i="1" s="1"/>
  <c r="Z156" i="1"/>
  <c r="AA156" i="1" s="1"/>
  <c r="Z157" i="1"/>
  <c r="AB157" i="1" s="1"/>
  <c r="AC157" i="1" s="1"/>
  <c r="Z158" i="1"/>
  <c r="AA158" i="1" s="1"/>
  <c r="Z159" i="1"/>
  <c r="AA159" i="1" s="1"/>
  <c r="Z160" i="1"/>
  <c r="AA160" i="1" s="1"/>
  <c r="Z161" i="1"/>
  <c r="AA161" i="1" s="1"/>
  <c r="Z162" i="1"/>
  <c r="AB162" i="1" s="1"/>
  <c r="AC162" i="1" s="1"/>
  <c r="Z163" i="1"/>
  <c r="AB163" i="1" s="1"/>
  <c r="AC163" i="1" s="1"/>
  <c r="Z164" i="1"/>
  <c r="AB164" i="1" s="1"/>
  <c r="AC164" i="1" s="1"/>
  <c r="Z165" i="1"/>
  <c r="AB165" i="1" s="1"/>
  <c r="AC165" i="1" s="1"/>
  <c r="Z166" i="1"/>
  <c r="AB166" i="1" s="1"/>
  <c r="AC166" i="1" s="1"/>
  <c r="Z167" i="1"/>
  <c r="AB167" i="1" s="1"/>
  <c r="AC167" i="1" s="1"/>
  <c r="Z168" i="1"/>
  <c r="AA168" i="1" s="1"/>
  <c r="Z169" i="1"/>
  <c r="AA169" i="1" s="1"/>
  <c r="Z170" i="1"/>
  <c r="AB170" i="1" s="1"/>
  <c r="AC170" i="1" s="1"/>
  <c r="Z171" i="1"/>
  <c r="AA171" i="1" s="1"/>
  <c r="Z172" i="1"/>
  <c r="AB172" i="1" s="1"/>
  <c r="AC172" i="1" s="1"/>
  <c r="Z173" i="1"/>
  <c r="AB173" i="1" s="1"/>
  <c r="AC173" i="1" s="1"/>
  <c r="Z174" i="1"/>
  <c r="AB174" i="1" s="1"/>
  <c r="AC174" i="1" s="1"/>
  <c r="Z175" i="1"/>
  <c r="AB175" i="1" s="1"/>
  <c r="AC175" i="1" s="1"/>
  <c r="Z176" i="1"/>
  <c r="AB176" i="1" s="1"/>
  <c r="AC176" i="1" s="1"/>
  <c r="Z177" i="1"/>
  <c r="AB177" i="1" s="1"/>
  <c r="AC177" i="1" s="1"/>
  <c r="Z178" i="1"/>
  <c r="AA178" i="1" s="1"/>
  <c r="Z179" i="1"/>
  <c r="AA179" i="1" s="1"/>
  <c r="Z180" i="1"/>
  <c r="AA180" i="1" s="1"/>
  <c r="Z181" i="1"/>
  <c r="AA181" i="1" s="1"/>
  <c r="Z182" i="1"/>
  <c r="AB182" i="1" s="1"/>
  <c r="AC182" i="1" s="1"/>
  <c r="Z183" i="1"/>
  <c r="AB183" i="1" s="1"/>
  <c r="AC183" i="1" s="1"/>
  <c r="Z184" i="1"/>
  <c r="AB184" i="1" s="1"/>
  <c r="AC184" i="1" s="1"/>
  <c r="Z185" i="1"/>
  <c r="AA185" i="1" s="1"/>
  <c r="Z186" i="1"/>
  <c r="AA186" i="1" s="1"/>
  <c r="Z187" i="1"/>
  <c r="AA187" i="1" s="1"/>
  <c r="Z188" i="1"/>
  <c r="AA188" i="1" s="1"/>
  <c r="Z189" i="1"/>
  <c r="AA189" i="1" s="1"/>
  <c r="Z190" i="1"/>
  <c r="AB190" i="1" s="1"/>
  <c r="AC190" i="1" s="1"/>
  <c r="Z191" i="1"/>
  <c r="AA191" i="1" s="1"/>
  <c r="Z192" i="1"/>
  <c r="AB192" i="1" s="1"/>
  <c r="AC192" i="1" s="1"/>
  <c r="Z193" i="1"/>
  <c r="AB193" i="1" s="1"/>
  <c r="AC193" i="1" s="1"/>
  <c r="Z194" i="1"/>
  <c r="AB194" i="1" s="1"/>
  <c r="AC194" i="1" s="1"/>
  <c r="Z195" i="1"/>
  <c r="AB195" i="1" s="1"/>
  <c r="AC195" i="1" s="1"/>
  <c r="Z196" i="1"/>
  <c r="AB196" i="1" s="1"/>
  <c r="AC196" i="1" s="1"/>
  <c r="Z197" i="1"/>
  <c r="AB197" i="1" s="1"/>
  <c r="AC197" i="1" s="1"/>
  <c r="Z198" i="1"/>
  <c r="AA198" i="1" s="1"/>
  <c r="Z199" i="1"/>
  <c r="AA199" i="1" s="1"/>
  <c r="Z200" i="1"/>
  <c r="AA200" i="1" s="1"/>
  <c r="Z201" i="1"/>
  <c r="AA201" i="1" s="1"/>
  <c r="Z202" i="1"/>
  <c r="AB202" i="1" s="1"/>
  <c r="AC202" i="1" s="1"/>
  <c r="Z203" i="1"/>
  <c r="AB203" i="1" s="1"/>
  <c r="AC203" i="1" s="1"/>
  <c r="Z204" i="1"/>
  <c r="AB204" i="1" s="1"/>
  <c r="AC204" i="1" s="1"/>
  <c r="Z205" i="1"/>
  <c r="AA205" i="1" s="1"/>
  <c r="Z206" i="1"/>
  <c r="AB206" i="1" s="1"/>
  <c r="AC206" i="1" s="1"/>
  <c r="Z207" i="1"/>
  <c r="AB207" i="1" s="1"/>
  <c r="AC207" i="1" s="1"/>
  <c r="Z208" i="1"/>
  <c r="AA208" i="1" s="1"/>
  <c r="Z209" i="1"/>
  <c r="AA209" i="1" s="1"/>
  <c r="Z210" i="1"/>
  <c r="AA210" i="1" s="1"/>
  <c r="Z211" i="1"/>
  <c r="AA211" i="1" s="1"/>
  <c r="Z212" i="1"/>
  <c r="AB212" i="1" s="1"/>
  <c r="AC212" i="1" s="1"/>
  <c r="Z213" i="1"/>
  <c r="AB213" i="1" s="1"/>
  <c r="AC213" i="1" s="1"/>
  <c r="Z214" i="1"/>
  <c r="AB214" i="1" s="1"/>
  <c r="AC214" i="1" s="1"/>
  <c r="Z215" i="1"/>
  <c r="AA215" i="1" s="1"/>
  <c r="Z216" i="1"/>
  <c r="AA216" i="1" s="1"/>
  <c r="Z217" i="1"/>
  <c r="AB217" i="1" s="1"/>
  <c r="AC217" i="1" s="1"/>
  <c r="Z218" i="1"/>
  <c r="AA218" i="1" s="1"/>
  <c r="Z219" i="1"/>
  <c r="AA219" i="1" s="1"/>
  <c r="Z220" i="1"/>
  <c r="AB220" i="1" s="1"/>
  <c r="AC220" i="1" s="1"/>
  <c r="Z221" i="1"/>
  <c r="AA221" i="1" s="1"/>
  <c r="Z222" i="1"/>
  <c r="AB222" i="1" s="1"/>
  <c r="AC222" i="1" s="1"/>
  <c r="Z223" i="1"/>
  <c r="AB223" i="1" s="1"/>
  <c r="AC223" i="1" s="1"/>
  <c r="Z224" i="1"/>
  <c r="AB224" i="1" s="1"/>
  <c r="AC224" i="1" s="1"/>
  <c r="Z225" i="1"/>
  <c r="AB225" i="1" s="1"/>
  <c r="AC225" i="1" s="1"/>
  <c r="Z226" i="1"/>
  <c r="AB226" i="1" s="1"/>
  <c r="AC226" i="1" s="1"/>
  <c r="Z227" i="1"/>
  <c r="AA227" i="1" s="1"/>
  <c r="Z228" i="1"/>
  <c r="AA228" i="1" s="1"/>
  <c r="Z229" i="1"/>
  <c r="AA229" i="1" s="1"/>
  <c r="Z230" i="1"/>
  <c r="AB230" i="1" s="1"/>
  <c r="AC230" i="1" s="1"/>
  <c r="Z231" i="1"/>
  <c r="AA231" i="1" s="1"/>
  <c r="Z232" i="1"/>
  <c r="AB232" i="1" s="1"/>
  <c r="AC232" i="1" s="1"/>
  <c r="Z233" i="1"/>
  <c r="AB233" i="1" s="1"/>
  <c r="AC233" i="1" s="1"/>
  <c r="Z234" i="1"/>
  <c r="AB234" i="1" s="1"/>
  <c r="AC234" i="1" s="1"/>
  <c r="Z235" i="1"/>
  <c r="AA235" i="1" s="1"/>
  <c r="Z236" i="1"/>
  <c r="AA236" i="1" s="1"/>
  <c r="Z237" i="1"/>
  <c r="AA237" i="1" s="1"/>
  <c r="Z238" i="1"/>
  <c r="AA238" i="1" s="1"/>
  <c r="Z239" i="1"/>
  <c r="AA239" i="1" s="1"/>
  <c r="Z240" i="1"/>
  <c r="AA240" i="1" s="1"/>
  <c r="Z241" i="1"/>
  <c r="AA241" i="1" s="1"/>
  <c r="Z242" i="1"/>
  <c r="AB242" i="1" s="1"/>
  <c r="AC242" i="1" s="1"/>
  <c r="Z243" i="1"/>
  <c r="AB243" i="1" s="1"/>
  <c r="AC243" i="1" s="1"/>
  <c r="Z244" i="1"/>
  <c r="AB244" i="1" s="1"/>
  <c r="AC244" i="1" s="1"/>
  <c r="Z245" i="1"/>
  <c r="AB245" i="1" s="1"/>
  <c r="AC245" i="1" s="1"/>
  <c r="Z246" i="1"/>
  <c r="AB246" i="1" s="1"/>
  <c r="AC246" i="1" s="1"/>
  <c r="Z247" i="1"/>
  <c r="AB247" i="1" s="1"/>
  <c r="AC247" i="1" s="1"/>
  <c r="Z248" i="1"/>
  <c r="AA248" i="1" s="1"/>
  <c r="Z249" i="1"/>
  <c r="AA249" i="1" s="1"/>
  <c r="Z250" i="1"/>
  <c r="AB250" i="1" s="1"/>
  <c r="AC250" i="1" s="1"/>
  <c r="Z251" i="1"/>
  <c r="AA251" i="1" s="1"/>
  <c r="Z252" i="1"/>
  <c r="AB252" i="1" s="1"/>
  <c r="AC252" i="1" s="1"/>
  <c r="Z253" i="1"/>
  <c r="AB253" i="1" s="1"/>
  <c r="AC253" i="1" s="1"/>
  <c r="Z254" i="1"/>
  <c r="AB254" i="1" s="1"/>
  <c r="AC254" i="1" s="1"/>
  <c r="Z255" i="1"/>
  <c r="AB255" i="1" s="1"/>
  <c r="AC255" i="1" s="1"/>
  <c r="Z256" i="1"/>
  <c r="AA256" i="1" s="1"/>
  <c r="Z257" i="1"/>
  <c r="AB257" i="1" s="1"/>
  <c r="AC257" i="1" s="1"/>
  <c r="AA140" i="1" l="1"/>
  <c r="AB210" i="1"/>
  <c r="AC210" i="1" s="1"/>
  <c r="AB159" i="1"/>
  <c r="AC159" i="1" s="1"/>
  <c r="AB100" i="1"/>
  <c r="AC100" i="1" s="1"/>
  <c r="AB99" i="1"/>
  <c r="AC99" i="1" s="1"/>
  <c r="AB29" i="1"/>
  <c r="AC29" i="1" s="1"/>
  <c r="AA157" i="1"/>
  <c r="AB128" i="1"/>
  <c r="AC128" i="1" s="1"/>
  <c r="Y258" i="1"/>
  <c r="AA67" i="1"/>
  <c r="AB70" i="1"/>
  <c r="AC70" i="1" s="1"/>
  <c r="AA257" i="1"/>
  <c r="AA230" i="1"/>
  <c r="AA197" i="1"/>
  <c r="AA170" i="1"/>
  <c r="AA142" i="1"/>
  <c r="AA110" i="1"/>
  <c r="AA82" i="1"/>
  <c r="AA57" i="1"/>
  <c r="AA30" i="1"/>
  <c r="AB240" i="1"/>
  <c r="AC240" i="1" s="1"/>
  <c r="AB189" i="1"/>
  <c r="AC189" i="1" s="1"/>
  <c r="AB138" i="1"/>
  <c r="AC138" i="1" s="1"/>
  <c r="AB116" i="1"/>
  <c r="AC116" i="1" s="1"/>
  <c r="AB88" i="1"/>
  <c r="AC88" i="1" s="1"/>
  <c r="AB66" i="1"/>
  <c r="AC66" i="1" s="1"/>
  <c r="AB38" i="1"/>
  <c r="AC38" i="1" s="1"/>
  <c r="AB16" i="1"/>
  <c r="AC16" i="1" s="1"/>
  <c r="AB180" i="1"/>
  <c r="AC180" i="1" s="1"/>
  <c r="AB160" i="1"/>
  <c r="AC160" i="1" s="1"/>
  <c r="AA220" i="1"/>
  <c r="AA20" i="1"/>
  <c r="AA190" i="1"/>
  <c r="AB209" i="1"/>
  <c r="AC209" i="1" s="1"/>
  <c r="AB80" i="1"/>
  <c r="AC80" i="1" s="1"/>
  <c r="AA97" i="1"/>
  <c r="AB148" i="1"/>
  <c r="AC148" i="1" s="1"/>
  <c r="AB228" i="1"/>
  <c r="AC228" i="1" s="1"/>
  <c r="AA206" i="1"/>
  <c r="AA177" i="1"/>
  <c r="AA150" i="1"/>
  <c r="AA120" i="1"/>
  <c r="AA92" i="1"/>
  <c r="AB248" i="1"/>
  <c r="AC248" i="1" s="1"/>
  <c r="AB169" i="1"/>
  <c r="AC169" i="1" s="1"/>
  <c r="AB146" i="1"/>
  <c r="AC146" i="1" s="1"/>
  <c r="AB119" i="1"/>
  <c r="AC119" i="1" s="1"/>
  <c r="AB96" i="1"/>
  <c r="AC96" i="1" s="1"/>
  <c r="AB69" i="1"/>
  <c r="AC69" i="1" s="1"/>
  <c r="AB19" i="1"/>
  <c r="AC19" i="1" s="1"/>
  <c r="AB60" i="1"/>
  <c r="AC60" i="1" s="1"/>
  <c r="AA50" i="1"/>
  <c r="AB109" i="1"/>
  <c r="AC109" i="1" s="1"/>
  <c r="AB130" i="1"/>
  <c r="AC130" i="1" s="1"/>
  <c r="AB200" i="1"/>
  <c r="AC200" i="1" s="1"/>
  <c r="AB179" i="1"/>
  <c r="AC179" i="1" s="1"/>
  <c r="AB149" i="1"/>
  <c r="AC149" i="1" s="1"/>
  <c r="AB129" i="1"/>
  <c r="AC129" i="1" s="1"/>
  <c r="AB79" i="1"/>
  <c r="AC79" i="1" s="1"/>
  <c r="AB49" i="1"/>
  <c r="AC49" i="1" s="1"/>
  <c r="AB199" i="1"/>
  <c r="AC199" i="1" s="1"/>
  <c r="AB78" i="1"/>
  <c r="AC78" i="1" s="1"/>
  <c r="AA207" i="1"/>
  <c r="AA40" i="1"/>
  <c r="AB249" i="1"/>
  <c r="AC249" i="1" s="1"/>
  <c r="AB198" i="1"/>
  <c r="AC198" i="1" s="1"/>
  <c r="AB147" i="1"/>
  <c r="AC147" i="1" s="1"/>
  <c r="AA202" i="1"/>
  <c r="AA176" i="1"/>
  <c r="AA117" i="1"/>
  <c r="AA90" i="1"/>
  <c r="AA62" i="1"/>
  <c r="AB219" i="1"/>
  <c r="AC219" i="1" s="1"/>
  <c r="AB168" i="1"/>
  <c r="AC168" i="1" s="1"/>
  <c r="AB118" i="1"/>
  <c r="AC118" i="1" s="1"/>
  <c r="AB68" i="1"/>
  <c r="AC68" i="1" s="1"/>
  <c r="AB18" i="1"/>
  <c r="AC18" i="1" s="1"/>
  <c r="AA250" i="1"/>
  <c r="AB59" i="1"/>
  <c r="AC59" i="1" s="1"/>
  <c r="AB229" i="1"/>
  <c r="AC229" i="1" s="1"/>
  <c r="AB178" i="1"/>
  <c r="AC178" i="1" s="1"/>
  <c r="AB98" i="1"/>
  <c r="AC98" i="1" s="1"/>
  <c r="AB48" i="1"/>
  <c r="AC48" i="1" s="1"/>
  <c r="AB28" i="1"/>
  <c r="AC28" i="1" s="1"/>
  <c r="AA232" i="1"/>
  <c r="AA172" i="1"/>
  <c r="AA112" i="1"/>
  <c r="AA32" i="1"/>
  <c r="AB218" i="1"/>
  <c r="AC218" i="1" s="1"/>
  <c r="AB139" i="1"/>
  <c r="AC139" i="1" s="1"/>
  <c r="AB89" i="1"/>
  <c r="AC89" i="1" s="1"/>
  <c r="AB39" i="1"/>
  <c r="AC39" i="1" s="1"/>
  <c r="AA64" i="1"/>
  <c r="AA75" i="1"/>
  <c r="AA255" i="1"/>
  <c r="AA226" i="1"/>
  <c r="AA213" i="1"/>
  <c r="AA184" i="1"/>
  <c r="AA155" i="1"/>
  <c r="AA126" i="1"/>
  <c r="AA113" i="1"/>
  <c r="AA84" i="1"/>
  <c r="AA55" i="1"/>
  <c r="AA26" i="1"/>
  <c r="AB256" i="1"/>
  <c r="AC256" i="1" s="1"/>
  <c r="AB238" i="1"/>
  <c r="AC238" i="1" s="1"/>
  <c r="AB188" i="1"/>
  <c r="AC188" i="1" s="1"/>
  <c r="AB156" i="1"/>
  <c r="AC156" i="1" s="1"/>
  <c r="AB56" i="1"/>
  <c r="AC56" i="1" s="1"/>
  <c r="AA254" i="1"/>
  <c r="AA225" i="1"/>
  <c r="AA183" i="1"/>
  <c r="AA154" i="1"/>
  <c r="AA125" i="1"/>
  <c r="AA83" i="1"/>
  <c r="AA54" i="1"/>
  <c r="AA25" i="1"/>
  <c r="AB205" i="1"/>
  <c r="AC205" i="1" s="1"/>
  <c r="AB105" i="1"/>
  <c r="AC105" i="1" s="1"/>
  <c r="AA253" i="1"/>
  <c r="AA224" i="1"/>
  <c r="AA195" i="1"/>
  <c r="AA153" i="1"/>
  <c r="AA124" i="1"/>
  <c r="AA95" i="1"/>
  <c r="AA53" i="1"/>
  <c r="AA24" i="1"/>
  <c r="AA223" i="1"/>
  <c r="AA194" i="1"/>
  <c r="AA165" i="1"/>
  <c r="AA123" i="1"/>
  <c r="AA94" i="1"/>
  <c r="AA65" i="1"/>
  <c r="AA23" i="1"/>
  <c r="AB235" i="1"/>
  <c r="AC235" i="1" s="1"/>
  <c r="AB185" i="1"/>
  <c r="AC185" i="1" s="1"/>
  <c r="AB135" i="1"/>
  <c r="AC135" i="1" s="1"/>
  <c r="AB85" i="1"/>
  <c r="AC85" i="1" s="1"/>
  <c r="AB35" i="1"/>
  <c r="AC35" i="1" s="1"/>
  <c r="AA164" i="1"/>
  <c r="AA163" i="1"/>
  <c r="AB215" i="1"/>
  <c r="AC215" i="1" s="1"/>
  <c r="AA234" i="1"/>
  <c r="AA134" i="1"/>
  <c r="AA63" i="1"/>
  <c r="AA204" i="1"/>
  <c r="AA245" i="1"/>
  <c r="AA203" i="1"/>
  <c r="AA174" i="1"/>
  <c r="AA145" i="1"/>
  <c r="AA103" i="1"/>
  <c r="AA74" i="1"/>
  <c r="AA45" i="1"/>
  <c r="AB227" i="1"/>
  <c r="AC227" i="1" s="1"/>
  <c r="AB127" i="1"/>
  <c r="AC127" i="1" s="1"/>
  <c r="AB27" i="1"/>
  <c r="AC27" i="1" s="1"/>
  <c r="AA193" i="1"/>
  <c r="AA175" i="1"/>
  <c r="AA244" i="1"/>
  <c r="AA173" i="1"/>
  <c r="AA144" i="1"/>
  <c r="AA115" i="1"/>
  <c r="AA73" i="1"/>
  <c r="AA44" i="1"/>
  <c r="AB208" i="1"/>
  <c r="AC208" i="1" s="1"/>
  <c r="AB158" i="1"/>
  <c r="AC158" i="1" s="1"/>
  <c r="AB108" i="1"/>
  <c r="AC108" i="1" s="1"/>
  <c r="AB58" i="1"/>
  <c r="AC58" i="1" s="1"/>
  <c r="AA93" i="1"/>
  <c r="AA34" i="1"/>
  <c r="AA233" i="1"/>
  <c r="AA133" i="1"/>
  <c r="AA104" i="1"/>
  <c r="AA33" i="1"/>
  <c r="AA243" i="1"/>
  <c r="AA214" i="1"/>
  <c r="AA143" i="1"/>
  <c r="AA114" i="1"/>
  <c r="AA43" i="1"/>
  <c r="AB251" i="1"/>
  <c r="AC251" i="1" s="1"/>
  <c r="AB241" i="1"/>
  <c r="AC241" i="1" s="1"/>
  <c r="AB231" i="1"/>
  <c r="AC231" i="1" s="1"/>
  <c r="AB221" i="1"/>
  <c r="AC221" i="1" s="1"/>
  <c r="AB211" i="1"/>
  <c r="AC211" i="1" s="1"/>
  <c r="AB201" i="1"/>
  <c r="AC201" i="1" s="1"/>
  <c r="AB191" i="1"/>
  <c r="AC191" i="1" s="1"/>
  <c r="AB181" i="1"/>
  <c r="AC181" i="1" s="1"/>
  <c r="AB171" i="1"/>
  <c r="AC171" i="1" s="1"/>
  <c r="AB161" i="1"/>
  <c r="AC161" i="1" s="1"/>
  <c r="AB151" i="1"/>
  <c r="AC151" i="1" s="1"/>
  <c r="AB141" i="1"/>
  <c r="AC141" i="1" s="1"/>
  <c r="AB131" i="1"/>
  <c r="AC131" i="1" s="1"/>
  <c r="AB121" i="1"/>
  <c r="AC121" i="1" s="1"/>
  <c r="AB111" i="1"/>
  <c r="AC111" i="1" s="1"/>
  <c r="AB101" i="1"/>
  <c r="AC101" i="1" s="1"/>
  <c r="AB91" i="1"/>
  <c r="AC91" i="1" s="1"/>
  <c r="AB81" i="1"/>
  <c r="AC81" i="1" s="1"/>
  <c r="AB71" i="1"/>
  <c r="AC71" i="1" s="1"/>
  <c r="AC258" i="1" s="1"/>
  <c r="AB61" i="1"/>
  <c r="AC61" i="1" s="1"/>
  <c r="AB51" i="1"/>
  <c r="AC51" i="1" s="1"/>
  <c r="AB41" i="1"/>
  <c r="AC41" i="1" s="1"/>
  <c r="AB31" i="1"/>
  <c r="AC31" i="1" s="1"/>
  <c r="AB21" i="1"/>
  <c r="AC21" i="1" s="1"/>
  <c r="AA25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</futureMetadata>
  <valueMetadata count="7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</valueMetadata>
</metadata>
</file>

<file path=xl/sharedStrings.xml><?xml version="1.0" encoding="utf-8"?>
<sst xmlns="http://schemas.openxmlformats.org/spreadsheetml/2006/main" count="4293" uniqueCount="907">
  <si>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</si>
  <si>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</si>
  <si>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</si>
  <si>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</si>
  <si>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</si>
  <si>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</si>
  <si>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</si>
  <si>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</si>
  <si>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</si>
  <si>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</si>
  <si>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</si>
  <si>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ProductID</t>
  </si>
  <si>
    <t>VariantID</t>
  </si>
  <si>
    <t>Title</t>
  </si>
  <si>
    <t>Description</t>
  </si>
  <si>
    <t>Gender</t>
  </si>
  <si>
    <t>Brand</t>
  </si>
  <si>
    <t>Top Category</t>
  </si>
  <si>
    <t>Sub Category</t>
  </si>
  <si>
    <t>Season</t>
  </si>
  <si>
    <t>Designer Model Number</t>
  </si>
  <si>
    <t>Designer Composition</t>
  </si>
  <si>
    <t>Designer Colour</t>
  </si>
  <si>
    <t>Retail Price in EUR (Including VAT)</t>
  </si>
  <si>
    <t>SizeScheme</t>
  </si>
  <si>
    <t>Size</t>
  </si>
  <si>
    <t>QTY</t>
  </si>
  <si>
    <t>Color</t>
  </si>
  <si>
    <t>Made In</t>
  </si>
  <si>
    <t>Images</t>
  </si>
  <si>
    <t>photo</t>
  </si>
  <si>
    <t>Composition</t>
  </si>
  <si>
    <t>GTIN/EAN</t>
  </si>
  <si>
    <t>SUPPLIER</t>
  </si>
  <si>
    <t>WHS €</t>
  </si>
  <si>
    <t>WHS TOT €</t>
  </si>
  <si>
    <t>COST €</t>
  </si>
  <si>
    <t>COST TOT €</t>
  </si>
  <si>
    <t>COST £</t>
  </si>
  <si>
    <t>COST TOT £</t>
  </si>
  <si>
    <t>315490AAAOW1000-35</t>
  </si>
  <si>
    <t>TRIBUTE</t>
  </si>
  <si>
    <t>YSL TRIBUTE 75 LEATHER SANDALS MID HEEL LEATHER SOLE SOFT PAINT MEZZO VIT</t>
  </si>
  <si>
    <t>WOMEN</t>
  </si>
  <si>
    <t>SAINT LAURENT</t>
  </si>
  <si>
    <t>SHOES</t>
  </si>
  <si>
    <t>SANDALS</t>
  </si>
  <si>
    <t>FW25</t>
  </si>
  <si>
    <t>315490</t>
  </si>
  <si>
    <t>AAAOW</t>
  </si>
  <si>
    <t>1000</t>
  </si>
  <si>
    <t>FR</t>
  </si>
  <si>
    <t>35</t>
  </si>
  <si>
    <t>BLACK</t>
  </si>
  <si>
    <t>ITALY</t>
  </si>
  <si>
    <t>https://www.ysl.com/en-ro/pr/tribute-platform-sandals-in-patent-leather-315490AAAOW1000.html</t>
  </si>
  <si>
    <t>100% CALF LEATHER</t>
  </si>
  <si>
    <t>YVES SAINT LAURENT SAS</t>
  </si>
  <si>
    <t>315490AAAOW1000-36</t>
  </si>
  <si>
    <t>36</t>
  </si>
  <si>
    <t>315490AAAOW1000-37+</t>
  </si>
  <si>
    <t>37+</t>
  </si>
  <si>
    <t>315490AAAOW1000-38</t>
  </si>
  <si>
    <t>38</t>
  </si>
  <si>
    <t>315490AAAOW1000-38+</t>
  </si>
  <si>
    <t>38+</t>
  </si>
  <si>
    <t>315490AAAOW1000-39</t>
  </si>
  <si>
    <t>39</t>
  </si>
  <si>
    <t>315490AAAOW1000-40</t>
  </si>
  <si>
    <t>40</t>
  </si>
  <si>
    <t>358094BOW011000-U</t>
  </si>
  <si>
    <t>CASSANDRE MNG SL</t>
  </si>
  <si>
    <t>YSL CASSANDRE WALLET(117Y) MNG SL GRAIN DE POUDRE TECH</t>
  </si>
  <si>
    <t>ACCESSORIES</t>
  </si>
  <si>
    <t>WALLETS</t>
  </si>
  <si>
    <t>358094</t>
  </si>
  <si>
    <t>BOW01</t>
  </si>
  <si>
    <t>U</t>
  </si>
  <si>
    <t>https://www.ysl.com/en-ro/pr/cassandre-matelasse-zip-around-wallet-in-grain-de-poudre-leather-358094BOW011000.html</t>
  </si>
  <si>
    <t>364021BOW0J1000-U</t>
  </si>
  <si>
    <t>KATE MNG SL</t>
  </si>
  <si>
    <t>YSL BAG KATE M MNG SL GRAIN DE POUDRE TECH</t>
  </si>
  <si>
    <t>Bags</t>
  </si>
  <si>
    <t>Shoulder Bags</t>
  </si>
  <si>
    <t>364021</t>
  </si>
  <si>
    <t>BOW0J</t>
  </si>
  <si>
    <t>https://www.ysl.com/en-ro/pr/kate-medium-in-grain-de-poudre-embossed-leather-364021BOW0J1000.html</t>
  </si>
  <si>
    <t>372264BOW011000-U</t>
  </si>
  <si>
    <t>YSL CASSANDRE WALLET(174Y) MNG SL GRAIN DE POUDRE TECH</t>
  </si>
  <si>
    <t>372264</t>
  </si>
  <si>
    <t>https://www.ysl.com/en-ro/pr/cassandre-matelasse-large-flap-wallet-in-grain-de-poudre-leather-372264BOW011000.html</t>
  </si>
  <si>
    <t>398711EABCT4135-U</t>
  </si>
  <si>
    <t>SAC DE JOUR</t>
  </si>
  <si>
    <t>YSL BAG SDJ NANO E_LIZARD URANO LUX B</t>
  </si>
  <si>
    <t>BAGS</t>
  </si>
  <si>
    <t>TOTE BAGS</t>
  </si>
  <si>
    <t>398711</t>
  </si>
  <si>
    <t>EABCT</t>
  </si>
  <si>
    <t>4135</t>
  </si>
  <si>
    <t>DARK OC BL/OCEAN BL</t>
  </si>
  <si>
    <t>LIZARD 100%</t>
  </si>
  <si>
    <t>414404AAA442357-U</t>
  </si>
  <si>
    <t>YSL CASSANDRE WALLET(208Y) MNG SL 1_NAPPA PARIS</t>
  </si>
  <si>
    <t>Accessories</t>
  </si>
  <si>
    <t>Wallets</t>
  </si>
  <si>
    <t>414404</t>
  </si>
  <si>
    <t>AAA44</t>
  </si>
  <si>
    <t>2357</t>
  </si>
  <si>
    <t>NATURAL TAN</t>
  </si>
  <si>
    <t>https://www.ysl.com/en-ro/pr/cassandre-wallet-in-lambskin-414404AAA442357.html</t>
  </si>
  <si>
    <t>100% LAMB LEATHER</t>
  </si>
  <si>
    <t>414404AAA446195-U</t>
  </si>
  <si>
    <t>6195</t>
  </si>
  <si>
    <t>HOT WINE</t>
  </si>
  <si>
    <t>https://www.ysl.com/en-ro/pr/cassandre-wallet-in-lambskin-414404AAA446195.html</t>
  </si>
  <si>
    <t>414404BOW019207-U</t>
  </si>
  <si>
    <t>YSL CASSANDRE MATELASSE WALLET(208Y) MNG SL GRAIN DE POUDRE TECH</t>
  </si>
  <si>
    <t>9207</t>
  </si>
  <si>
    <t>CREMA SOFT</t>
  </si>
  <si>
    <t>https://www.ysl.com/en-ro/pr/cassandre-matelasse-small-envelope-wallet-in-grain-de-poudre-leather-414404BOW019207.html</t>
  </si>
  <si>
    <t>423291AAA441000-U</t>
  </si>
  <si>
    <t>YSL CASSANDRE MATELASSE CREDIT CARD HER(172Y) MNG SL 1_NAPPA PARIS</t>
  </si>
  <si>
    <t>423291</t>
  </si>
  <si>
    <t>https://www.ysl.com/en-ro/pr/cassandre-matelasse-card-case-in-lambskin-423291AAA441000.html</t>
  </si>
  <si>
    <t>423291AAA442357-U</t>
  </si>
  <si>
    <t>YSL CASSANDRE CREDIT CARD HER(172Y) MNG SL 1_NAPPA PARIS</t>
  </si>
  <si>
    <t>https://www.ysl.com/en-ro/pr/cassandre-card-case-in-lambskin-423291AAA442357.html</t>
  </si>
  <si>
    <t>423291AAA446195-U</t>
  </si>
  <si>
    <t>https://www.ysl.com/en-ro/pr/cassandre-card-case-in-lambskin-423291AAA446195.html</t>
  </si>
  <si>
    <t>423291BOW011000-U</t>
  </si>
  <si>
    <t>YSL CASSANDRE CREDIT CARD HER(172Y) MNG SL GRAIN DE POUDRE TECH</t>
  </si>
  <si>
    <t>https://www.ysl.com/en-ro/pr/cassandre-matelasse-card-case-in-grain-de-poudre-leather-423291BOW011000.html</t>
  </si>
  <si>
    <t>423291BOW012721-U</t>
  </si>
  <si>
    <t>YSL CASSANDRE MATELASSE CREDIT CARD HER(172Y) MNG SL GRAIN DE POUDRE TECH</t>
  </si>
  <si>
    <t>2721</t>
  </si>
  <si>
    <t>DARK BEIGE</t>
  </si>
  <si>
    <t>https://www.ysl.com/en-ro/pr/cassandre-matelasse-card-case-in-grain-de-poudre-leather-423291BOW012721.html</t>
  </si>
  <si>
    <t>423291BOW019207-U</t>
  </si>
  <si>
    <t>YSL CASSANDRE MATELLASE CREDIT CARD HER(172Y) MNG SL GRAIN DE POUDRE TECH</t>
  </si>
  <si>
    <t>https://www.ysl.com/en-ro/pr/cassandre-matelasse-card-case-in-grain-de-poudre-leather-423291BOW019207.html</t>
  </si>
  <si>
    <t>423291BOW081000-U</t>
  </si>
  <si>
    <t>BOW08</t>
  </si>
  <si>
    <t>https://www.ysl.com/en-ro/pr/cassandre-matelasse-card-case-in-grain-de-poudre-leather-423291BOW081000.html</t>
  </si>
  <si>
    <t>457755B8I009935-35</t>
  </si>
  <si>
    <t>YSL TRIBUTE CO 75 LEATHER SANDALS MID HEEL LEATHER SOLE VITELLO VERNICE SOFT</t>
  </si>
  <si>
    <t>457755</t>
  </si>
  <si>
    <t>B8I00</t>
  </si>
  <si>
    <t>9935</t>
  </si>
  <si>
    <t>NUDE</t>
  </si>
  <si>
    <t>https://www.ysl.com/en-ro/pr/tribute-platform-sandals-in-patent-leather-457755B8I009935.html</t>
  </si>
  <si>
    <t>457755B8I009935-36</t>
  </si>
  <si>
    <t>457755B8I009935-37</t>
  </si>
  <si>
    <t>37</t>
  </si>
  <si>
    <t>457755B8I009935-37+</t>
  </si>
  <si>
    <t>457755B8I009935-38</t>
  </si>
  <si>
    <t>457755B8I009935-38+</t>
  </si>
  <si>
    <t>457755B8I009935-39</t>
  </si>
  <si>
    <t>457755B8I009935-40</t>
  </si>
  <si>
    <t>469390BOW0J1000-U</t>
  </si>
  <si>
    <t>NEW KATE</t>
  </si>
  <si>
    <t>YSL BAG NEW S KATE GRAIN DE POUDRE TECH</t>
  </si>
  <si>
    <t>469390</t>
  </si>
  <si>
    <t>https://www.ysl.com/en-ro/pr/kate-small-in-grain-de-poudre-embossed-leather-469390BOW0J1000.html</t>
  </si>
  <si>
    <t>5774751EL001000-U</t>
  </si>
  <si>
    <t>PUFFER</t>
  </si>
  <si>
    <t>YSL BAG MNG PUFFER M SINTRA SPORT SL</t>
  </si>
  <si>
    <t>577475</t>
  </si>
  <si>
    <t>1EL00</t>
  </si>
  <si>
    <t>https://www.ysl.com/en-ro/pr/puffer-medium-in-nappa-leather-5774751EL001000.html</t>
  </si>
  <si>
    <t>5774761EL001000-U</t>
  </si>
  <si>
    <t>YSL BAG MNG PUFFER S SINTRA SPORT SL</t>
  </si>
  <si>
    <t>577476</t>
  </si>
  <si>
    <t>https://www.ysl.com/en-ro/pr/puffer-small-in-nappa-leather-5774761EL001000.html</t>
  </si>
  <si>
    <t>5823051GF0J1000-U</t>
  </si>
  <si>
    <t>UPTOWN</t>
  </si>
  <si>
    <t>YSL WALLET(282Y) UPTOWN GRAIN DE POUDRE ROYA</t>
  </si>
  <si>
    <t>582305</t>
  </si>
  <si>
    <t>1GF0J</t>
  </si>
  <si>
    <t>https://www.ysl.com/en-ro/pr/uptown-flap-card-case-in-grain-de-poudre-leather-5823051GF0J1000.html</t>
  </si>
  <si>
    <t>600281CSV0J1000-U</t>
  </si>
  <si>
    <t>SHOPPING</t>
  </si>
  <si>
    <t>YSL BAG SHOPPING EW WITH REMOVIBLE TASSELS MUFLONE SOFT SFODERA</t>
  </si>
  <si>
    <t>600281</t>
  </si>
  <si>
    <t>CSV0J</t>
  </si>
  <si>
    <t>https://www.ysl.com/en-ro/pr/shopping-saint-laurent-in-leather-600281CSV0J1000.html</t>
  </si>
  <si>
    <t>610648GUP109113-36</t>
  </si>
  <si>
    <t>SL/06 SIGNATURE</t>
  </si>
  <si>
    <t>YSL SL/06 SIGNATURE FABRIC SNEAKER FLAT RUBBER SOLE ELBA LIGHT</t>
  </si>
  <si>
    <t>SNEAKERS</t>
  </si>
  <si>
    <t>610648</t>
  </si>
  <si>
    <t>GUP10</t>
  </si>
  <si>
    <t>9113</t>
  </si>
  <si>
    <t>PANNA/PANNA</t>
  </si>
  <si>
    <t>100% COTTON 100% CALF LEATHER</t>
  </si>
  <si>
    <t>610648GUP109113-37</t>
  </si>
  <si>
    <t>610648GUP109113-37+</t>
  </si>
  <si>
    <t>610648GUP109113-38</t>
  </si>
  <si>
    <t>610648GUP109113-40</t>
  </si>
  <si>
    <t>612808AAA442357-U</t>
  </si>
  <si>
    <t>YSL CASSANDRE CREDIT CARD HER(347Y) MNG SL 1_NAPPA PARIS</t>
  </si>
  <si>
    <t>612808</t>
  </si>
  <si>
    <t>https://www.ysl.com/en-ro/pr/cassandre-fragments-flap-card-case-in-lambskin-612808AAA442357.html</t>
  </si>
  <si>
    <t>612808BOW011000-U</t>
  </si>
  <si>
    <t>YSL CASSANDRE MATELASSE CREDIT CARD HER(347Y) MNG SL GRAIN DE POUDRE TECH</t>
  </si>
  <si>
    <t>https://www.ysl.com/en-ro/pr/cassandre-matelasse-fragments-flap-card-case-in-grain-de-poudre-leather-612808BOW011000.html</t>
  </si>
  <si>
    <t>6331840EN081000-U</t>
  </si>
  <si>
    <t>NIKI</t>
  </si>
  <si>
    <t>YSL BAG MNG NIKI M TUFO</t>
  </si>
  <si>
    <t>633184</t>
  </si>
  <si>
    <t>0EN08</t>
  </si>
  <si>
    <t>https://www.ysl.com/en-ro/pr/niki-medium-in-vintage-leather-6331840EN081000.html</t>
  </si>
  <si>
    <t>6350950U40J3212-U</t>
  </si>
  <si>
    <t>MNG SL</t>
  </si>
  <si>
    <t>YSL PHONE HER MNG SL 7_NEW ASPEN CALF</t>
  </si>
  <si>
    <t>TECH ACCESSORIES</t>
  </si>
  <si>
    <t>635095</t>
  </si>
  <si>
    <t>0U40J</t>
  </si>
  <si>
    <t>3212</t>
  </si>
  <si>
    <t>INTERNATIONAL</t>
  </si>
  <si>
    <t>LIGHT MUSK</t>
  </si>
  <si>
    <t>https://www.ysl.com/en-ro/pr/cassandre-phone-holder-in-smooth-leather-6350950U40J3212.html</t>
  </si>
  <si>
    <t>6350950U40J6592-U</t>
  </si>
  <si>
    <t>6592</t>
  </si>
  <si>
    <t>NEW DARK BORDEAUX</t>
  </si>
  <si>
    <t>657228EABCP3340-U</t>
  </si>
  <si>
    <t>LE 5A7</t>
  </si>
  <si>
    <t>YSL LE 5 A7 BAG HOBO W_LIZARD URANO LUX B</t>
  </si>
  <si>
    <t>HOBO BAG</t>
  </si>
  <si>
    <t>657228</t>
  </si>
  <si>
    <t>EABCP</t>
  </si>
  <si>
    <t>3340</t>
  </si>
  <si>
    <t>DK GREEN FERN/GREE F</t>
  </si>
  <si>
    <t>https://www.ysl.com/en-ro/pr/le-5-a-7-in-lizard-657228EABCP3340.html</t>
  </si>
  <si>
    <t>100% LIZARD</t>
  </si>
  <si>
    <t>668288BOW011000-U</t>
  </si>
  <si>
    <t>YSL WALLET CASSANDDRE MATELASSE (184YM) MNG SL GRAIN DE POUDRE TECH</t>
  </si>
  <si>
    <t>668288</t>
  </si>
  <si>
    <t>https://www.ysl.com/en-ro/pr/cassandre-matelasse-compact-zip-around-wallet-in-grain-de-poudre-leather-668288BOW011000.html</t>
  </si>
  <si>
    <t>6891473YI741061-U</t>
  </si>
  <si>
    <t>STOLE GRAND</t>
  </si>
  <si>
    <t xml:space="preserve">YSL STOLE GRAND RECTANGLE MONOGRAMME 2CM 140X200 </t>
  </si>
  <si>
    <t>Scarves</t>
  </si>
  <si>
    <t>689147</t>
  </si>
  <si>
    <t>3YI74</t>
  </si>
  <si>
    <t>1061</t>
  </si>
  <si>
    <t>BLACK/DARK GREY</t>
  </si>
  <si>
    <t>https://www.ysl.com/en-ro/pr/large-cassandre-scarf-in-wool-jacquard-silk-and-cotton-blend-6891473YI741061.html</t>
  </si>
  <si>
    <t>48%WO 32%CO 20%SE</t>
  </si>
  <si>
    <t>692061BOW011000-U</t>
  </si>
  <si>
    <t>YSL CASSANDRE MATELASSE WALLET(382Y) MNG SL GRAIN DE POUDRE TECH</t>
  </si>
  <si>
    <t>692061</t>
  </si>
  <si>
    <t>https://www.ysl.com/en-ro/pr/cassandre-matelasse-multi-folded-wallet-in-grain-de-poudre-leather-692061BOW011000.html</t>
  </si>
  <si>
    <t>698651AAANG6195-U</t>
  </si>
  <si>
    <t>ICARE</t>
  </si>
  <si>
    <t>YSL BAG MNG ICARE WITH REMOVABLE TASSELS 7_PEGASO XL LUX</t>
  </si>
  <si>
    <t>698651</t>
  </si>
  <si>
    <t>AAANG</t>
  </si>
  <si>
    <t>https://www.ysl.com/en-ro/pr/icare-in-quilted-nappa-698651AAANG6195.html</t>
  </si>
  <si>
    <t>705103Y29IA2423-26</t>
  </si>
  <si>
    <t>CLYDE PANT</t>
  </si>
  <si>
    <t>YSL CLYDE PANT VINTAGECORD BIO F02</t>
  </si>
  <si>
    <t>CLOTHING</t>
  </si>
  <si>
    <t>Jeans</t>
  </si>
  <si>
    <t>705103</t>
  </si>
  <si>
    <t>Y29IA</t>
  </si>
  <si>
    <t>2423</t>
  </si>
  <si>
    <t>IN</t>
  </si>
  <si>
    <t>26</t>
  </si>
  <si>
    <t>FALL BEIGE</t>
  </si>
  <si>
    <t>https://www.ysl.com/en-ro/pr/clyde-pants-in-corduroy-705103Y29IA2423.html</t>
  </si>
  <si>
    <t>100% COTTON</t>
  </si>
  <si>
    <t>705103Y29IA2423-28</t>
  </si>
  <si>
    <t>28</t>
  </si>
  <si>
    <t>705103Y29IA2423-29</t>
  </si>
  <si>
    <t>29</t>
  </si>
  <si>
    <t>705103Y29IA2423-30</t>
  </si>
  <si>
    <t>30</t>
  </si>
  <si>
    <t>705103Y29IA2423-31</t>
  </si>
  <si>
    <t>31</t>
  </si>
  <si>
    <t>7103182R20W3798-U</t>
  </si>
  <si>
    <t>YSL MINI BAG HOBO 5A7 QUEENS CALF</t>
  </si>
  <si>
    <t>SLG</t>
  </si>
  <si>
    <t>MINI BAGS</t>
  </si>
  <si>
    <t>710318</t>
  </si>
  <si>
    <t>2R20W</t>
  </si>
  <si>
    <t>3798</t>
  </si>
  <si>
    <t>STRONG MOSS</t>
  </si>
  <si>
    <t>https://www.ysl.com/en-ro/pr/mini-le-5-a-7-in-smooth-leather-7103182R20W3798.html</t>
  </si>
  <si>
    <t>713602AAAWR9063-37</t>
  </si>
  <si>
    <t>SL61</t>
  </si>
  <si>
    <t>YSL SL61 LOW TOP LEATHER SNEAKER FLAT RUBBER SOLE VITELLO MERIDIANO MI</t>
  </si>
  <si>
    <t>713602</t>
  </si>
  <si>
    <t>AAAWR</t>
  </si>
  <si>
    <t>9063</t>
  </si>
  <si>
    <t>COFFEE WHITE/BLACK/CO</t>
  </si>
  <si>
    <t>713602AAAWR9063-38</t>
  </si>
  <si>
    <t>713602AAAWR9063-39</t>
  </si>
  <si>
    <t>713602AAAWR9063-39+</t>
  </si>
  <si>
    <t>39+</t>
  </si>
  <si>
    <t>713602AAAWR9063-40</t>
  </si>
  <si>
    <t>713602AAAWR9063-40+</t>
  </si>
  <si>
    <t>40+</t>
  </si>
  <si>
    <t>713602AAAWR9063-41</t>
  </si>
  <si>
    <t>41</t>
  </si>
  <si>
    <t>713938AAAUQ1000-U</t>
  </si>
  <si>
    <t>YSL BAG MNG S LE 5A7 W_SILK ANIL BRILL CA</t>
  </si>
  <si>
    <t>713938</t>
  </si>
  <si>
    <t>AAAUQ</t>
  </si>
  <si>
    <t>https://www.ysl.com/en-ro/pr/le-5-a-7-supple-small-in-grained-leather-713938AAAUQ1000.html</t>
  </si>
  <si>
    <t>713938AAAUQ2426-U</t>
  </si>
  <si>
    <t>2426</t>
  </si>
  <si>
    <t>NEW PECAN BROWN</t>
  </si>
  <si>
    <t>https://www.ysl.com/en-ro/pr/le-5-a-7-supple-small-in-grained-leather-713938AAAUQ2426.html</t>
  </si>
  <si>
    <t>713938AACQG1000-U</t>
  </si>
  <si>
    <t>YSL BAG MNG S LE 5A7 E_SILK ANIL BRILL CA</t>
  </si>
  <si>
    <t>AACQG</t>
  </si>
  <si>
    <t>7428282R20W1000-U</t>
  </si>
  <si>
    <t>LE 37</t>
  </si>
  <si>
    <t>YSL BAG MNG M LE 37 WITH REMOVABLE TASSELS QUEENS CALF</t>
  </si>
  <si>
    <t>BUCKET BAG</t>
  </si>
  <si>
    <t>742828</t>
  </si>
  <si>
    <t>https://www.ysl.com/en-ro/pr/le-37-in-shiny-leather-7428282R20W1000.html</t>
  </si>
  <si>
    <t>748849DV7071000-U</t>
  </si>
  <si>
    <t>LOU</t>
  </si>
  <si>
    <t>YSL MINI BAG LOU MNG SL VITELLO PIUMOTTO</t>
  </si>
  <si>
    <t>748849</t>
  </si>
  <si>
    <t>DV707</t>
  </si>
  <si>
    <t>https://www.ysl.com/en-ro/pr/mini-lou-in-quilted-leather-748849DV7071000.html</t>
  </si>
  <si>
    <t>748849DV7072721-U</t>
  </si>
  <si>
    <t>761554DV7041000-U</t>
  </si>
  <si>
    <t>YSL BAG MNG LOU VITELLO PIUMOTTO</t>
  </si>
  <si>
    <t>761554</t>
  </si>
  <si>
    <t>DV704</t>
  </si>
  <si>
    <t>https://www.ysl.com/en-ro/pr/lou-camera-bag-in-quilted-leather-761554DV7041000.html</t>
  </si>
  <si>
    <t>761554DV7071000-U</t>
  </si>
  <si>
    <t>https://www.ysl.com/en-ro/pr/lou-camera-bag-in-quilted-leather-761554DV7071000.html</t>
  </si>
  <si>
    <t>763435AADUU1000-U</t>
  </si>
  <si>
    <t>YSL BAG LE 5A7  SHOP W_CERVO DAKOTA</t>
  </si>
  <si>
    <t>763435</t>
  </si>
  <si>
    <t>AADUU</t>
  </si>
  <si>
    <t>https://www.ysl.com/en-ro/pr/le-5-a-7-bea-in-grained-leather-763435AADUU1000.html</t>
  </si>
  <si>
    <t>100% Deer LEATHER</t>
  </si>
  <si>
    <t>7771713Y2011000-M</t>
  </si>
  <si>
    <t>HAT BONNET</t>
  </si>
  <si>
    <t xml:space="preserve">YSL HAT BONNET CACHEMIRE </t>
  </si>
  <si>
    <t>Hats</t>
  </si>
  <si>
    <t>777171</t>
  </si>
  <si>
    <t>3Y201</t>
  </si>
  <si>
    <t>M</t>
  </si>
  <si>
    <t>https://www.ysl.com/en-ro/pr/beanie-in-cashmere-7771713Y2011000.html</t>
  </si>
  <si>
    <t>100% Cashmere</t>
  </si>
  <si>
    <t>7771713Y2012700-M</t>
  </si>
  <si>
    <t>2700</t>
  </si>
  <si>
    <t>LIGHT BROWN</t>
  </si>
  <si>
    <t>https://www.ysl.com/en-ro/pr/beanie-in-cashmere-7771713Y2012700.html</t>
  </si>
  <si>
    <t>7771713Y2012800-M</t>
  </si>
  <si>
    <t>YSL HAT BONNET CACHEMIRE 100% CACHEMIRE</t>
  </si>
  <si>
    <t>2800</t>
  </si>
  <si>
    <t>TAUPE</t>
  </si>
  <si>
    <t>https://www.ysl.com/en-ro/pr/beanie-in-cashmere-7771713Y2012800.html</t>
  </si>
  <si>
    <t>800240AAEHI1000-36+</t>
  </si>
  <si>
    <t>BABYLONE</t>
  </si>
  <si>
    <t>YSL BABYLONE LEATHER SHOES BALLERINE FLAT LEATHER SOLE BB SPLENDOR</t>
  </si>
  <si>
    <t>Ballerinas</t>
  </si>
  <si>
    <t>800240</t>
  </si>
  <si>
    <t>AAEHI</t>
  </si>
  <si>
    <t>36+</t>
  </si>
  <si>
    <t>BLACK/BLACK</t>
  </si>
  <si>
    <t>https://www.ysl.com/en-ro/pr/babylone-slingback-flats-in-smooth-leather-800240AAEHI1000.html</t>
  </si>
  <si>
    <t>100% CALF LEATHER 100% LAMB LEATHER</t>
  </si>
  <si>
    <t>800240AAEHI1000-37</t>
  </si>
  <si>
    <t>800240AAEHI1000-37+</t>
  </si>
  <si>
    <t>800240AAEHI1000-38</t>
  </si>
  <si>
    <t>800240AAEHI1000-39</t>
  </si>
  <si>
    <t>800240AAEHI1000-39+</t>
  </si>
  <si>
    <t>800240AAEHI1000-40</t>
  </si>
  <si>
    <t>800240AAEHI1000-40+</t>
  </si>
  <si>
    <t>800240AAEHI1000-41</t>
  </si>
  <si>
    <t>803541AAEAX1000-U</t>
  </si>
  <si>
    <t>LOULOU</t>
  </si>
  <si>
    <t>YSL BAG MNG L LOULOU WITH REMOVALE TASSELS 7_DAYTONA 100% LAMB LEATHER C/MAT</t>
  </si>
  <si>
    <t>803541</t>
  </si>
  <si>
    <t>AAEAX</t>
  </si>
  <si>
    <t>https://www.ysl.com/en-ro/pr/loulou-large-in-matelasse-lambskin-803541AAEAX1000.html</t>
  </si>
  <si>
    <t>803541AAEAX1997-U</t>
  </si>
  <si>
    <t>1997</t>
  </si>
  <si>
    <t>URBAN CHIC</t>
  </si>
  <si>
    <t>https://www.ysl.com/en-ro/pr/loulou-large-in-matelasse-lambskin-803541AAEAX1997.html</t>
  </si>
  <si>
    <t>803541AAEAX2357-U</t>
  </si>
  <si>
    <t>https://www.ysl.com/en-ro/pr/loulou-large-in-matelasse-lambskin-803541AAEAX2357.html</t>
  </si>
  <si>
    <t>803541AAEAX9207-U</t>
  </si>
  <si>
    <t>https://www.ysl.com/en-ro/pr/loulou-large-in-matelasse-lambskin-803541AAEAX9207.html</t>
  </si>
  <si>
    <t>804479AAA441000-U</t>
  </si>
  <si>
    <t>YSL CASSANDRE WALLET (439Y) MNG SL 1_NAPPA PARIS</t>
  </si>
  <si>
    <t>804479</t>
  </si>
  <si>
    <t>https://www.ysl.com/en-ro/pr/cassandre-matelasse-coin-card-wallet-in-lambskin-804479AAA441000.html</t>
  </si>
  <si>
    <t>804479AAA446195-U</t>
  </si>
  <si>
    <t>https://www.ysl.com/en-ro/pr/cassandre-change-purse-in-lambskin-804479AAA446195.html</t>
  </si>
  <si>
    <t>806671AADGZ1000-38</t>
  </si>
  <si>
    <t>JILL</t>
  </si>
  <si>
    <t>YSL JILL 75 LEATHER BOOTIES MID HEEL LEATHER SOLE NAPPA GIANNUTRI</t>
  </si>
  <si>
    <t>Boots</t>
  </si>
  <si>
    <t>806671</t>
  </si>
  <si>
    <t>AADGZ</t>
  </si>
  <si>
    <t>https://www.ysl.com/en-ro/pr/jill-booties-in-smooth-leather-806671AADGZ1000.html</t>
  </si>
  <si>
    <t>806671AADGZ1000-38+</t>
  </si>
  <si>
    <t>8192851EL073189-U</t>
  </si>
  <si>
    <t>GABY</t>
  </si>
  <si>
    <t>YSL MINI BAG GABY WITH REMOVABLE TASSELS SINTRA SPORT SL</t>
  </si>
  <si>
    <t>819285</t>
  </si>
  <si>
    <t>1EL07</t>
  </si>
  <si>
    <t>3189</t>
  </si>
  <si>
    <t>OLIVE WOOD</t>
  </si>
  <si>
    <t>https://www.ysl.com/en-ro/pr/gaby-micro-vanity-bag-in-lambskin-8192851EL073189.html</t>
  </si>
  <si>
    <t>8192851EL073519-U</t>
  </si>
  <si>
    <t>3519</t>
  </si>
  <si>
    <t>CHARTREUSE GREEN</t>
  </si>
  <si>
    <t>https://www.ysl.com/en-ro/pr/gaby-micro-vanity-bag-in-lambskin-8192851EL073519.html</t>
  </si>
  <si>
    <t>8212642ZA0W1000-U</t>
  </si>
  <si>
    <t>YSL SDJ BAG NEW MUSE DUFF WITH REMOVABLE TASSELS VELVET CALF</t>
  </si>
  <si>
    <t>HANDBAG</t>
  </si>
  <si>
    <t>TOP HANDLE BAGS</t>
  </si>
  <si>
    <t>821264</t>
  </si>
  <si>
    <t>2ZA0W</t>
  </si>
  <si>
    <t>https://www.ysl.com/en-ro/pr/sac-de-jour-duffle-in-supple-leather-8212642ZA0W6195.html</t>
  </si>
  <si>
    <t>8212642ZA0W6195-U</t>
  </si>
  <si>
    <t>821859AAE526593-U</t>
  </si>
  <si>
    <t>SL PARIS</t>
  </si>
  <si>
    <t>YSL PASSPORT CASE WALLET (224Y) W_RADIANCE B CALF</t>
  </si>
  <si>
    <t>PASSPORT CASE</t>
  </si>
  <si>
    <t>821859</t>
  </si>
  <si>
    <t>AAE52</t>
  </si>
  <si>
    <t>6593</t>
  </si>
  <si>
    <t>DARK RUBY</t>
  </si>
  <si>
    <t>https://www.ysl.com/en-ro/pr/saint-laurent-paris-passport-case-in-shiny-leather-821859AAE526593.html</t>
  </si>
  <si>
    <t>8227911TVDD1000-36+</t>
  </si>
  <si>
    <t>CASSANDRA</t>
  </si>
  <si>
    <t>YSL CASSANDRA 90 LEATHER SANDALS MID HEEL LEATHER SOLE VERNICE SETA SOFT</t>
  </si>
  <si>
    <t>822791</t>
  </si>
  <si>
    <t>1TVDD</t>
  </si>
  <si>
    <t>https://www.ysl.com/en-ro/pr/cassandra-sandals-in-patent-leather-8227911TVDD1000.html</t>
  </si>
  <si>
    <t>8227911TVDD1000-37</t>
  </si>
  <si>
    <t>8227911TVDD1000-37+</t>
  </si>
  <si>
    <t>8227911TVDD1000-38</t>
  </si>
  <si>
    <t>8227911TVDD1000-38+</t>
  </si>
  <si>
    <t>8227911TVDD1000-39+</t>
  </si>
  <si>
    <t>8227911TVDD1000-40</t>
  </si>
  <si>
    <t>824389Y7K542003-38</t>
  </si>
  <si>
    <t>STRAIGHT TROUSERS</t>
  </si>
  <si>
    <t>YSL STRAIGHT TROUSERS PR12 CHEVRON EFFACÉ</t>
  </si>
  <si>
    <t>Pants</t>
  </si>
  <si>
    <t>824389</t>
  </si>
  <si>
    <t>Y7K54</t>
  </si>
  <si>
    <t>2003</t>
  </si>
  <si>
    <t>MARRON BLACK</t>
  </si>
  <si>
    <t>https://www.ysl.com/en-ro/pr/wide-leg-pants-in-herringbone-wool-824389Y7K542003.html</t>
  </si>
  <si>
    <t>100% WOOL</t>
  </si>
  <si>
    <t>824389Y7K542003-42</t>
  </si>
  <si>
    <t>825303AADF02245-36+</t>
  </si>
  <si>
    <t>DEBBIE</t>
  </si>
  <si>
    <t>YSL DEBBIE 85 LEATHER SANDALS MID HEEL LEATHER SOLE NAPPA GIANNUTRI</t>
  </si>
  <si>
    <t>825303</t>
  </si>
  <si>
    <t>AADF0</t>
  </si>
  <si>
    <t>2245</t>
  </si>
  <si>
    <t>HARRIS EAGLE BROWN</t>
  </si>
  <si>
    <t>https://www.ysl.com/en-ro/pr/debbie-platform-sandals-in-smooth-leather-825303AADF02245.html</t>
  </si>
  <si>
    <t>825303AADF02245-37</t>
  </si>
  <si>
    <t>825303AADF02245-37+</t>
  </si>
  <si>
    <t>825303AADF02245-38</t>
  </si>
  <si>
    <t>825303AADF02245-38+</t>
  </si>
  <si>
    <t>825303AADF02245-39</t>
  </si>
  <si>
    <t>825303AADF02245-39+</t>
  </si>
  <si>
    <t>825303AADF02245-40+</t>
  </si>
  <si>
    <t>828776AACU51000-75</t>
  </si>
  <si>
    <t>BOUCLE RECTANGLE</t>
  </si>
  <si>
    <t>YSL BELT BOUCLE RECTANGLE W_VEGETAL ELBAMATT L</t>
  </si>
  <si>
    <t>Belts</t>
  </si>
  <si>
    <t>828776</t>
  </si>
  <si>
    <t>AACU5</t>
  </si>
  <si>
    <t>75</t>
  </si>
  <si>
    <t>https://www.ysl.com/en-ro/pr/rectangular-buckle-belt-in-leather-828776AACU51000.html</t>
  </si>
  <si>
    <t>828776AACU51000-80</t>
  </si>
  <si>
    <t>80</t>
  </si>
  <si>
    <t>828776AACU51000-85</t>
  </si>
  <si>
    <t>85</t>
  </si>
  <si>
    <t>828776AACU51000-90</t>
  </si>
  <si>
    <t>90</t>
  </si>
  <si>
    <t>828776AACU52955-75</t>
  </si>
  <si>
    <t>2955</t>
  </si>
  <si>
    <t>DK WET CLAY</t>
  </si>
  <si>
    <t>https://www.ysl.com/en-ro/pr/rectangular-buckle-belt-in-leather-828776AACU52955.html</t>
  </si>
  <si>
    <t>828776AACU52955-85</t>
  </si>
  <si>
    <t>831610Y9I702849-40</t>
  </si>
  <si>
    <t>COAT</t>
  </si>
  <si>
    <t>YSL COAT PRINCE DE GALLES TRI</t>
  </si>
  <si>
    <t>COATS</t>
  </si>
  <si>
    <t>831610</t>
  </si>
  <si>
    <t>Y9I70</t>
  </si>
  <si>
    <t>2849</t>
  </si>
  <si>
    <t>MARRON BEIGE ROUX</t>
  </si>
  <si>
    <t>831777Y4J359477-40</t>
  </si>
  <si>
    <t>DRESS</t>
  </si>
  <si>
    <t>YSL DRESS MOUSSELINE LEOPARD A</t>
  </si>
  <si>
    <t>Dresses</t>
  </si>
  <si>
    <t>831777</t>
  </si>
  <si>
    <t>Y4J35</t>
  </si>
  <si>
    <t>9477</t>
  </si>
  <si>
    <t>CRAIE ROUGE BLACK</t>
  </si>
  <si>
    <t>100% SILK</t>
  </si>
  <si>
    <t>8323830SX0W1000-U</t>
  </si>
  <si>
    <t>YSL BAG SDJ BAULETTO WITH REMOVABLE TASSELS ULTRACALF SOFT</t>
  </si>
  <si>
    <t>832383</t>
  </si>
  <si>
    <t>0SX0W</t>
  </si>
  <si>
    <t>https://www.ysl.com/en-ro/pr/sac-de-jour-bauletto-bag-in-box-saint-laurent-8323830SX0W1000.html</t>
  </si>
  <si>
    <t>8323830SX0W6195-U</t>
  </si>
  <si>
    <t>https://www.ysl.com/en-ro/pr/sac-de-jour-bauletto-bag-in-box-saint-laurent-8323830SX0W6195.html</t>
  </si>
  <si>
    <t>834428JAAIU0581-U</t>
  </si>
  <si>
    <t>YSL MINAUDIERE V_OTTONE</t>
  </si>
  <si>
    <t>834428</t>
  </si>
  <si>
    <t>JAAIU</t>
  </si>
  <si>
    <t>0581</t>
  </si>
  <si>
    <t>OR PAPILLON</t>
  </si>
  <si>
    <t>BRASS</t>
  </si>
  <si>
    <t>835063Y2H329860-40</t>
  </si>
  <si>
    <t>YSL COAT MANTEAU BROSSE</t>
  </si>
  <si>
    <t>835063</t>
  </si>
  <si>
    <t>Y2H32</t>
  </si>
  <si>
    <t>9860</t>
  </si>
  <si>
    <t>CAMEL</t>
  </si>
  <si>
    <t>https://www.ysl.com/en-ro/pr/long-coat-in-brushed-cashmere-and-wool-835063Y2H329860.html</t>
  </si>
  <si>
    <t>CASHMERE 60% WOOL 40%</t>
  </si>
  <si>
    <t>835224Y720W4191-38</t>
  </si>
  <si>
    <t>YSL DRESS CHARMEUSE DE SOIE</t>
  </si>
  <si>
    <t>835224</t>
  </si>
  <si>
    <t>Y720W</t>
  </si>
  <si>
    <t>4191</t>
  </si>
  <si>
    <t>BLEU GRIS NUDE</t>
  </si>
  <si>
    <t>https://www.ysl.com/en-ro/pr/wrap-slip-dress-in-silk-charmeuse-and-lace-835224Y720W4191.html</t>
  </si>
  <si>
    <t>835224Y720W4191-40</t>
  </si>
  <si>
    <t>8358463Y0091061-U</t>
  </si>
  <si>
    <t>STOLE</t>
  </si>
  <si>
    <t>YSL STOLE ECHARPE CASSANDRE BICOLOR 140X185 JACQUARD</t>
  </si>
  <si>
    <t>835846</t>
  </si>
  <si>
    <t>3Y009</t>
  </si>
  <si>
    <t>8359643Y2101000-U</t>
  </si>
  <si>
    <t>ETOLE</t>
  </si>
  <si>
    <t>YSL ETOLE SL 135X200 JACQUARD</t>
  </si>
  <si>
    <t>835964</t>
  </si>
  <si>
    <t>3Y210</t>
  </si>
  <si>
    <t>8359643Y2102900-U</t>
  </si>
  <si>
    <t xml:space="preserve">YSL ETOLE SL 135X200 JACQUARD </t>
  </si>
  <si>
    <t>2900</t>
  </si>
  <si>
    <t>KAKI</t>
  </si>
  <si>
    <t>837484Y15008060-M</t>
  </si>
  <si>
    <t>BRACELETS</t>
  </si>
  <si>
    <t xml:space="preserve">YSL DOUBLE BRUTALIST BRACELET </t>
  </si>
  <si>
    <t>Bracelets</t>
  </si>
  <si>
    <t>837484</t>
  </si>
  <si>
    <t>Y1500</t>
  </si>
  <si>
    <t>8060</t>
  </si>
  <si>
    <t>OR LAITON</t>
  </si>
  <si>
    <t>Thailand</t>
  </si>
  <si>
    <t>https://www.ysl.com/en-ro/pr/bumpy-stacked-cuff-in-metal-837484Y15008060.html</t>
  </si>
  <si>
    <t>BRASS METAL</t>
  </si>
  <si>
    <t>837484Y15008060-S</t>
  </si>
  <si>
    <t>S</t>
  </si>
  <si>
    <t>839340GAAFP1000-U</t>
  </si>
  <si>
    <t>L ENV</t>
  </si>
  <si>
    <t xml:space="preserve">YSL L ENV POUCH </t>
  </si>
  <si>
    <t>POUCH</t>
  </si>
  <si>
    <t>839340</t>
  </si>
  <si>
    <t>GAAFP</t>
  </si>
  <si>
    <t>Madagascar</t>
  </si>
  <si>
    <t>100% RAFFIA</t>
  </si>
  <si>
    <t>8397030NL002121-36</t>
  </si>
  <si>
    <t>LA SCANDALE</t>
  </si>
  <si>
    <t>YSL LA SCANDALE 85 LEATHER SANDALS MID HEEL LEATHER SOLE LEM LAMINATO</t>
  </si>
  <si>
    <t>839703</t>
  </si>
  <si>
    <t>0NL00</t>
  </si>
  <si>
    <t>2121</t>
  </si>
  <si>
    <t>METAL WALNUT</t>
  </si>
  <si>
    <t>https://www.ysl.com/en-ro/pr/la-scandale-platform-sandals-in-metallic-leather-8397030NL002121.html</t>
  </si>
  <si>
    <t>8397030NL002121-37+</t>
  </si>
  <si>
    <t>8397030NL002121-38</t>
  </si>
  <si>
    <t>8397030NL002121-38+</t>
  </si>
  <si>
    <t>8397030NL002121-39</t>
  </si>
  <si>
    <t>8397030NL002121-39+</t>
  </si>
  <si>
    <t>8397030NL002121-40</t>
  </si>
  <si>
    <t>839727LY3DD6023-36</t>
  </si>
  <si>
    <t>OPYUM</t>
  </si>
  <si>
    <t>YSL OPYUM 85 LEATHER SANDALS MID HEEL LEATHER SOLE COCCO SQUAMA PICCOLA</t>
  </si>
  <si>
    <t>839727</t>
  </si>
  <si>
    <t>LY3DD</t>
  </si>
  <si>
    <t>6023</t>
  </si>
  <si>
    <t>T. MORO</t>
  </si>
  <si>
    <t>100% CROCODILE LEATHER</t>
  </si>
  <si>
    <t>839727LY3DD6023-37</t>
  </si>
  <si>
    <t>839727LY3DD6023-39</t>
  </si>
  <si>
    <t>839727LY3DD6023-40</t>
  </si>
  <si>
    <t>839727LY3DD6023-41</t>
  </si>
  <si>
    <t>100% CROCODILE</t>
  </si>
  <si>
    <t>839835Y3J756932-36</t>
  </si>
  <si>
    <t>BLOUSE</t>
  </si>
  <si>
    <t>YSL BLOUSE CARREAUX MOUCHOIR</t>
  </si>
  <si>
    <t>Shirts</t>
  </si>
  <si>
    <t>839835</t>
  </si>
  <si>
    <t>Y3J75</t>
  </si>
  <si>
    <t>6932</t>
  </si>
  <si>
    <t>BORDEAUX CRAIE BLACK</t>
  </si>
  <si>
    <t>839835Y3J756932-40</t>
  </si>
  <si>
    <t>839906Y115W1000-38</t>
  </si>
  <si>
    <t>YSL DRESS MOUSSELINE CREPEE DE</t>
  </si>
  <si>
    <t>839906</t>
  </si>
  <si>
    <t>Y115W</t>
  </si>
  <si>
    <t>839906Y115W1000-42</t>
  </si>
  <si>
    <t>840163JAAIU0581-U</t>
  </si>
  <si>
    <t>EVENING</t>
  </si>
  <si>
    <t>YSL BO MINAUDIERE V_OTTONE</t>
  </si>
  <si>
    <t>CLUTCH BAG</t>
  </si>
  <si>
    <t>840163</t>
  </si>
  <si>
    <t>https://www.ysl.com/en-ro/pr/evening-clutch-in-metal-840163JAAIU0581.html</t>
  </si>
  <si>
    <t>840556Y15918441-U</t>
  </si>
  <si>
    <t>EARRING</t>
  </si>
  <si>
    <t xml:space="preserve">YSL HERITAGE CABOCHON EARRINGS </t>
  </si>
  <si>
    <t>EARRINGS</t>
  </si>
  <si>
    <t>840556</t>
  </si>
  <si>
    <t>Y1591</t>
  </si>
  <si>
    <t>8441</t>
  </si>
  <si>
    <t>OR LAITON/MILKY VERT</t>
  </si>
  <si>
    <t>BRASS METAL RESIN</t>
  </si>
  <si>
    <t>840559Y15915896-U</t>
  </si>
  <si>
    <t xml:space="preserve">YSL HERITAGE DOUBLE CABOCHON EARRINGS </t>
  </si>
  <si>
    <t>840559</t>
  </si>
  <si>
    <t>5896</t>
  </si>
  <si>
    <t>OR LAITON/TANGERINE</t>
  </si>
  <si>
    <t>https://www.ysl.com/en-ro/pr/cabochon-pendant-earrings-in-resin-840559Y15915896.html</t>
  </si>
  <si>
    <t>840559Y15918441-U</t>
  </si>
  <si>
    <t>https://www.ysl.com/en-ro/pr/cabochon-pendant-earrings-in-resin-840559Y15918441.html</t>
  </si>
  <si>
    <t>8406720LI002330-36</t>
  </si>
  <si>
    <t>NICO</t>
  </si>
  <si>
    <t>YSL NICO 105 LEATHER BOOTIES HIGH HEEL LEATHER SOLE CACHEMIRE</t>
  </si>
  <si>
    <t>840672</t>
  </si>
  <si>
    <t>0LI00</t>
  </si>
  <si>
    <t>2330</t>
  </si>
  <si>
    <t>LAND</t>
  </si>
  <si>
    <t>https://www.ysl.com/en-ro/pr/nico-platform-booties-in-suede-8406720LI002330.html</t>
  </si>
  <si>
    <t>8406720LI002330-37</t>
  </si>
  <si>
    <t>8406720LI002330-38</t>
  </si>
  <si>
    <t>8406720LI002330-39</t>
  </si>
  <si>
    <t>8406720LI002330-39+</t>
  </si>
  <si>
    <t>8406720LI002330-40</t>
  </si>
  <si>
    <t>840698AAEHR1000-36</t>
  </si>
  <si>
    <t>JULIA</t>
  </si>
  <si>
    <t>YSL JULIA 25 LEATHER BOOTS FLAT LEATHER SOLE VITELLO CORSARO</t>
  </si>
  <si>
    <t>BOOTS</t>
  </si>
  <si>
    <t>840698</t>
  </si>
  <si>
    <t>AAEHR</t>
  </si>
  <si>
    <t>840698AAEHR1000-36+</t>
  </si>
  <si>
    <t>840698AAEHR1000-37</t>
  </si>
  <si>
    <t>840698AAEHR1000-37+</t>
  </si>
  <si>
    <t>840698AAEHR1000-38</t>
  </si>
  <si>
    <t>840698AAEHR1000-38+</t>
  </si>
  <si>
    <t>840698AAEHR1000-39+</t>
  </si>
  <si>
    <t>840698AAEHR1000-40</t>
  </si>
  <si>
    <t>840698AAEHR1000-40+</t>
  </si>
  <si>
    <t>8408620SX0W1000-U</t>
  </si>
  <si>
    <t>YSL BAG SDJ S DUFF WITH REMOVABLE TASSELS ULTRACALF SOFT</t>
  </si>
  <si>
    <t>840862</t>
  </si>
  <si>
    <t>https://www.ysl.com/en-ro/pr/sac-de-jour-bauletto-bag-in-box-saint-laurent-small-8408620SX0W1000.html</t>
  </si>
  <si>
    <t>8410653YI861000-6+</t>
  </si>
  <si>
    <t>GLOVES</t>
  </si>
  <si>
    <t xml:space="preserve">YSL GLOVES GANTS NAPPA 25 </t>
  </si>
  <si>
    <t>841065</t>
  </si>
  <si>
    <t>3YI86</t>
  </si>
  <si>
    <t>EU</t>
  </si>
  <si>
    <t>6+</t>
  </si>
  <si>
    <t>https://www.ysl.com/en-ro/pr/cassandre-gloves-in-leather-and-silk-8410653YI861000.html</t>
  </si>
  <si>
    <t>100% LAMB LEATHER 100% SILK</t>
  </si>
  <si>
    <t>8410653YI861000-7</t>
  </si>
  <si>
    <t>7</t>
  </si>
  <si>
    <t>8410653YI862100-6+</t>
  </si>
  <si>
    <t>2100</t>
  </si>
  <si>
    <t>DARK BROWN</t>
  </si>
  <si>
    <t>https://www.ysl.com/en-ro/pr/cassandre-gloves-in-leather-and-silk-8410653YI862100.html</t>
  </si>
  <si>
    <t>8410653YI862100-7</t>
  </si>
  <si>
    <t>841133AAE8L1000-36+</t>
  </si>
  <si>
    <t>VINCENT</t>
  </si>
  <si>
    <t>YSL VINCENT 50 LEATHER BOOTIES MID HEEL RUBBER SOLE NEW BOURBON</t>
  </si>
  <si>
    <t>841133</t>
  </si>
  <si>
    <t>AAE8L</t>
  </si>
  <si>
    <t>https://www.ysl.com/en-ro/pr/vincent-chelsea-boots-in-smooth-leather-841133AAE8L1000.html</t>
  </si>
  <si>
    <t>841133AAE8L1000-37</t>
  </si>
  <si>
    <t>841133AAE8L1000-38</t>
  </si>
  <si>
    <t>841133AAE8L1000-38+</t>
  </si>
  <si>
    <t>841133AAE8L1000-39</t>
  </si>
  <si>
    <t>841133AAE8L1000-40</t>
  </si>
  <si>
    <t>841133AAE8L1000-41</t>
  </si>
  <si>
    <t>841183AADF12226-37</t>
  </si>
  <si>
    <t>ANNE MARIE</t>
  </si>
  <si>
    <t>YSL ANNE MARIE 75 LEATHER SHOES PUMPS MID HEEL LEATHER SOLE NAPPA GIANNUTRI</t>
  </si>
  <si>
    <t>PUMPS</t>
  </si>
  <si>
    <t>841183</t>
  </si>
  <si>
    <t>AADF1</t>
  </si>
  <si>
    <t>2226</t>
  </si>
  <si>
    <t>MARRON GLACE/MARRON</t>
  </si>
  <si>
    <t>841183AADF12226-38</t>
  </si>
  <si>
    <t>841183AADF12226-38+</t>
  </si>
  <si>
    <t>841183AADF12226-39</t>
  </si>
  <si>
    <t>841183AADF12226-39+</t>
  </si>
  <si>
    <t>841183AADF12226-40</t>
  </si>
  <si>
    <t>841183AADF12226-40+</t>
  </si>
  <si>
    <t>841183AADF12226-41</t>
  </si>
  <si>
    <t>841183AAEHI1000-37</t>
  </si>
  <si>
    <t>YSL ANNE MARIE 75 LEATHER SHOES PUMPS MID HEEL LEATHER SOLE BB SPLENDOR</t>
  </si>
  <si>
    <t>841183AAEHI1000-38</t>
  </si>
  <si>
    <t>841183AAEHI1000-39</t>
  </si>
  <si>
    <t>841183AAEHI1000-39+</t>
  </si>
  <si>
    <t>841183AAEHI1000-40</t>
  </si>
  <si>
    <t>8412813YO689800-6+</t>
  </si>
  <si>
    <t xml:space="preserve">YSL GLOVES GANTS LOGO EMBOSSED </t>
  </si>
  <si>
    <t>841281</t>
  </si>
  <si>
    <t>3YO68</t>
  </si>
  <si>
    <t>9800</t>
  </si>
  <si>
    <t>https://www.ysl.com/en-ro/pr/cassandre-gloves-in-leather-cashmere-and-wool-8412813YO689800.html</t>
  </si>
  <si>
    <t>100% LAMB LEATHER 100% CASHMERE</t>
  </si>
  <si>
    <t>8412813YO689800-7</t>
  </si>
  <si>
    <t>841312GAAFU1000-U</t>
  </si>
  <si>
    <t>HOBO PASSAM</t>
  </si>
  <si>
    <t>YSL HOBO S PASSAM PASSAMANERIA</t>
  </si>
  <si>
    <t>841312</t>
  </si>
  <si>
    <t>GAAFU</t>
  </si>
  <si>
    <t>100% Polyester</t>
  </si>
  <si>
    <t>8414353YQ319760-U</t>
  </si>
  <si>
    <t xml:space="preserve">YSL STOLE ECHARPE LEOPARD 60X220 </t>
  </si>
  <si>
    <t>841435</t>
  </si>
  <si>
    <t>3YQ31</t>
  </si>
  <si>
    <t>9760</t>
  </si>
  <si>
    <t>BEIGE/BLACK</t>
  </si>
  <si>
    <t>https://www.ysl.com/en-ro/pr/leopard-scarf-in-knit-8414353YQ319760.html</t>
  </si>
  <si>
    <t>MOHAIR 50% POLYAMIDE 36% WOOL 14%</t>
  </si>
  <si>
    <t>841473GAAFU1000-U</t>
  </si>
  <si>
    <t>YSL YLS BAG HOBO PASSAM L PASSAMANERIA</t>
  </si>
  <si>
    <t>841473</t>
  </si>
  <si>
    <t>841953Y4J659477-38</t>
  </si>
  <si>
    <t>SKIRT</t>
  </si>
  <si>
    <t>YSL SKIRT MOUSSELINE FAUVE ABS</t>
  </si>
  <si>
    <t>Skirt</t>
  </si>
  <si>
    <t>841953</t>
  </si>
  <si>
    <t>Y4J65</t>
  </si>
  <si>
    <t>841953Y4J659477-42</t>
  </si>
  <si>
    <t>8425983YS589700-57</t>
  </si>
  <si>
    <t>BASEBALL CAP</t>
  </si>
  <si>
    <t xml:space="preserve">YSL BASEBALL CAP CASQUETTE UNIE </t>
  </si>
  <si>
    <t>842598</t>
  </si>
  <si>
    <t>3YS58</t>
  </si>
  <si>
    <t>9700</t>
  </si>
  <si>
    <t>57</t>
  </si>
  <si>
    <t>BEIGE</t>
  </si>
  <si>
    <t>https://www.ysl.com/en-ro/pr/saint-laurent-cap-in-cashmere-8425983YS589700.html</t>
  </si>
  <si>
    <t>100% CASHMERE 100% COTTON</t>
  </si>
  <si>
    <t>8425983YS589700-59</t>
  </si>
  <si>
    <t>59</t>
  </si>
  <si>
    <t>842861Y4J359477-38</t>
  </si>
  <si>
    <t>YSL BLOUSE MOUSSELINE LEOPARD A</t>
  </si>
  <si>
    <t>842861</t>
  </si>
  <si>
    <t>842861Y4J359477-40</t>
  </si>
  <si>
    <t>842861Y4J359477-42</t>
  </si>
  <si>
    <t>842873YZ9CH9773-38</t>
  </si>
  <si>
    <t>JACKET</t>
  </si>
  <si>
    <t>YSL JACKET/BLOUSON PIED POULE LAINE MEL</t>
  </si>
  <si>
    <t>842873</t>
  </si>
  <si>
    <t>YZ9CH</t>
  </si>
  <si>
    <t>9773</t>
  </si>
  <si>
    <t>BEIGE/MARRON/BLACK</t>
  </si>
  <si>
    <t>WOOL 34% ACRYLIC 31% POLYESTER 24% POLYAMIDE 7% SILK 2% OTHER FIBRES 2%</t>
  </si>
  <si>
    <t>842873YZ9CH9773-40</t>
  </si>
  <si>
    <t>8434353Y2061000-S</t>
  </si>
  <si>
    <t>BEANIE</t>
  </si>
  <si>
    <t xml:space="preserve">YSL BEANIE BONNET MAILLE </t>
  </si>
  <si>
    <t>843435</t>
  </si>
  <si>
    <t>3Y206</t>
  </si>
  <si>
    <t>8434353Y2069700-S</t>
  </si>
  <si>
    <t>843525YCTE22146-40</t>
  </si>
  <si>
    <t>LEATHER JACKET</t>
  </si>
  <si>
    <t>YSL LEATHER JACKET ADIGE</t>
  </si>
  <si>
    <t>Jackets</t>
  </si>
  <si>
    <t>843525</t>
  </si>
  <si>
    <t>YCTE2</t>
  </si>
  <si>
    <t>2146</t>
  </si>
  <si>
    <t>MARRON TERRACOTTA/NO</t>
  </si>
  <si>
    <t>https://www.ysl.com/en-ro/pr/bomber-jacket-in-grained-leather-and-shearling-843525YCTE22146.html</t>
  </si>
  <si>
    <t>8438590LI002228-36+</t>
  </si>
  <si>
    <t>JANIS</t>
  </si>
  <si>
    <t>YSL JANIS 110 LEATHER BOOTS HIGH HEEL LEATHER SOLE CACHEMIRE</t>
  </si>
  <si>
    <t>843859</t>
  </si>
  <si>
    <t>2228</t>
  </si>
  <si>
    <t>SAUVAGE</t>
  </si>
  <si>
    <t>8438590LI002228-37+</t>
  </si>
  <si>
    <t>8438590LI002228-38</t>
  </si>
  <si>
    <t>8438590LI002228-39</t>
  </si>
  <si>
    <t>843865AAE9N1000-36</t>
  </si>
  <si>
    <t>YSL JANIS 110 LEATHER BOOTS HIGH HEEL LEATHER SOLE VITELLO NAMIBIA</t>
  </si>
  <si>
    <t>843865</t>
  </si>
  <si>
    <t>AAE9N</t>
  </si>
  <si>
    <t>843865AAE9N1000-37</t>
  </si>
  <si>
    <t>843865AAE9N1000-37+</t>
  </si>
  <si>
    <t>843865AAE9N1000-38</t>
  </si>
  <si>
    <t>843865AAE9N1000-39</t>
  </si>
  <si>
    <t>8440863Y2051000-S</t>
  </si>
  <si>
    <t xml:space="preserve">YSL GLOVES GANTS COURTS EN MAILLE </t>
  </si>
  <si>
    <t>844086</t>
  </si>
  <si>
    <t>3Y205</t>
  </si>
  <si>
    <t>100% GOAT LEATHER 100% CASHMERE</t>
  </si>
  <si>
    <t>8440863Y2052800-S</t>
  </si>
  <si>
    <t>8440863Y2059700-S</t>
  </si>
  <si>
    <t>844299AAFF93798-U</t>
  </si>
  <si>
    <t>VOLTAIRE</t>
  </si>
  <si>
    <t>YSL VOLTAIRE WITH REMOVABLE TASSELS ULTRACALF SOFT</t>
  </si>
  <si>
    <t>844299</t>
  </si>
  <si>
    <t>AAFF9</t>
  </si>
  <si>
    <t>STRONG MOSS/STRONG M</t>
  </si>
  <si>
    <t xml:space="preserve">100% CALF LEATHER 100% LAMB LEATHER </t>
  </si>
  <si>
    <t>844302AAFF91000-U</t>
  </si>
  <si>
    <t>YSL VOLTARE/ DEMI LUNE ULTRACALF SOFT</t>
  </si>
  <si>
    <t>844302</t>
  </si>
  <si>
    <t>844302AAFF93045-U</t>
  </si>
  <si>
    <t>3045</t>
  </si>
  <si>
    <t>NEW VERT FONCE/NEW V</t>
  </si>
  <si>
    <t>844302AAFF94981-U</t>
  </si>
  <si>
    <t>4981</t>
  </si>
  <si>
    <t>DREAM BLUE/DREAM BLU</t>
  </si>
  <si>
    <t>845857Y5J952498-36</t>
  </si>
  <si>
    <t>TOP</t>
  </si>
  <si>
    <t>YSL TOP SUPER ORGANZA STRETC</t>
  </si>
  <si>
    <t>Tops</t>
  </si>
  <si>
    <t>845857</t>
  </si>
  <si>
    <t>Y5J95</t>
  </si>
  <si>
    <t>2498</t>
  </si>
  <si>
    <t>CARAMEL</t>
  </si>
  <si>
    <t>SILK 55% POLYAMIDE 32% ELASTAN 13%</t>
  </si>
  <si>
    <t>845857Y5J952498-40</t>
  </si>
  <si>
    <t>SILK MIX</t>
  </si>
  <si>
    <t>845857Y5J956247-38</t>
  </si>
  <si>
    <t>6247</t>
  </si>
  <si>
    <t>OCRE</t>
  </si>
  <si>
    <t>846457EAA5O1000-U</t>
  </si>
  <si>
    <t xml:space="preserve">YSL BAG SDJ M DUFF </t>
  </si>
  <si>
    <t>846457</t>
  </si>
  <si>
    <t>EAA5O</t>
  </si>
  <si>
    <t>AMERICAN ALLIGATOR</t>
  </si>
  <si>
    <t>847716GAAFC2791-U</t>
  </si>
  <si>
    <t xml:space="preserve">YSL MINI BAG </t>
  </si>
  <si>
    <t>847716</t>
  </si>
  <si>
    <t>GAAFC</t>
  </si>
  <si>
    <t>2791</t>
  </si>
  <si>
    <t>PALE BROWN/BRICK</t>
  </si>
  <si>
    <t>100% RAFFIA 100% CALF LEATHER</t>
  </si>
  <si>
    <t>848977Y5J303002-36</t>
  </si>
  <si>
    <t>YSL DRESS DOUBLE SATIN STONE W</t>
  </si>
  <si>
    <t>848977</t>
  </si>
  <si>
    <t>Y5J30</t>
  </si>
  <si>
    <t>3002</t>
  </si>
  <si>
    <t>GREEN</t>
  </si>
  <si>
    <t>France</t>
  </si>
  <si>
    <t>848977Y5J303002-38</t>
  </si>
  <si>
    <t>SILK</t>
  </si>
  <si>
    <t>849606Y6I855244-38</t>
  </si>
  <si>
    <t>YSL DRESS PANAMA STRETCH</t>
  </si>
  <si>
    <t>849606</t>
  </si>
  <si>
    <t>Y6I85</t>
  </si>
  <si>
    <t>5244</t>
  </si>
  <si>
    <t>MAGENTA</t>
  </si>
  <si>
    <t>SILK 71% POLYAMIDE 20% ELASTAN 9%</t>
  </si>
  <si>
    <t>849606Y6I855244-40</t>
  </si>
  <si>
    <t>851136Y6J439665-40</t>
  </si>
  <si>
    <t>YSL DRESS CDC NOUVEAU LEOPARD</t>
  </si>
  <si>
    <t>851136</t>
  </si>
  <si>
    <t>Y6J43</t>
  </si>
  <si>
    <t>9665</t>
  </si>
  <si>
    <t>LEOPARD</t>
  </si>
  <si>
    <t>852654Y5J196054-36</t>
  </si>
  <si>
    <t>JS28 BASE SKIRT</t>
  </si>
  <si>
    <t>YSL JS28 BASE SKIRT WITH BACK ZIP AND CASSANDRE PULL TAB SATIN STRETCH STRUCT</t>
  </si>
  <si>
    <t>852654</t>
  </si>
  <si>
    <t>Y5J19</t>
  </si>
  <si>
    <t>6054</t>
  </si>
  <si>
    <t>ROUGE</t>
  </si>
  <si>
    <t>https://www.ysl.com/en-ro/pr/pencil-skirt-in-satin-852654Y5J196054.html</t>
  </si>
  <si>
    <t>VISCOSE 87% CUPRO 12% ELASTAN 1%</t>
  </si>
  <si>
    <t>852654Y5J196726-40</t>
  </si>
  <si>
    <t>6726</t>
  </si>
  <si>
    <t>ABRICOT</t>
  </si>
  <si>
    <t>852654Y5J197746-38</t>
  </si>
  <si>
    <t>7746</t>
  </si>
  <si>
    <t>https://www.ysl.com/en-ro/pr/pencil-skirt-in-satin-852654Y5J197746.html</t>
  </si>
  <si>
    <t>852654Y5J197746-40</t>
  </si>
  <si>
    <t>8532403YI862100-7</t>
  </si>
  <si>
    <t xml:space="preserve">YSL GLOVES GANTS EVASE 18X46 </t>
  </si>
  <si>
    <t>853240</t>
  </si>
  <si>
    <t>https://www.ysl.com/en-ro/pr/gloves-in-lambskin-8532403YI862100.html</t>
  </si>
  <si>
    <t>8532403YI862100-7+</t>
  </si>
  <si>
    <t>7+</t>
  </si>
  <si>
    <t>8532403YI866100-8</t>
  </si>
  <si>
    <t>6100</t>
  </si>
  <si>
    <t>8</t>
  </si>
  <si>
    <t>BORDEAUX</t>
  </si>
  <si>
    <t>https://www.ysl.com/en-ro/pr/gloves-in-lambskin-8532403YI866100.html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</si>
</sst>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8">
    <font>
      <sz val="11"/>
      <color indexed="8"/>
      <name val="Calibri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Helvetica Neue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2"/>
      <color theme="10"/>
      <name val="Calibri"/>
      <family val="2"/>
    </font>
    <font>
      <b/>
      <sz val="12"/>
      <color theme="4" tint="-0.499984740745262"/>
      <name val="Helvetica Neue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9E2F3"/>
      <rgbColor rgb="FFAAAAAA"/>
      <rgbColor rgb="FF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</richValueRels>
</file>

<file path=xl/theme/theme1.xml><?xml version="1.0" encoding="utf-8"?>
<a:theme xmlns:a="http://schemas.openxmlformats.org/drawingml/2006/main" name="Office 2013 - 2022 Theme">
  <a:themeElements>
    <a:clrScheme name="Office 2013 - 2022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- 2022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2013 - 2022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ysl.com/en-ro/pr/evening-clutch-in-metal-840163JAAIU0581.html" TargetMode="External"/><Relationship Id="rId117" Type="http://schemas.openxmlformats.org/officeDocument/2006/relationships/hyperlink" Target="https://www.ysl.com/en-ro/pr/cassandre-matelasse-large-flap-wallet-in-grain-de-poudre-leather-372264BOW011000.html" TargetMode="External"/><Relationship Id="rId21" Type="http://schemas.openxmlformats.org/officeDocument/2006/relationships/hyperlink" Target="https://www.ysl.com/en-ro/pr/nico-platform-booties-in-suede-8406720LI002330.html" TargetMode="External"/><Relationship Id="rId42" Type="http://schemas.openxmlformats.org/officeDocument/2006/relationships/hyperlink" Target="https://www.ysl.com/en-ro/pr/debbie-platform-sandals-in-smooth-leather-825303AADF02245.html" TargetMode="External"/><Relationship Id="rId47" Type="http://schemas.openxmlformats.org/officeDocument/2006/relationships/hyperlink" Target="https://www.ysl.com/en-ro/pr/cassandra-sandals-in-patent-leather-8227911TVDD1000.html" TargetMode="External"/><Relationship Id="rId63" Type="http://schemas.openxmlformats.org/officeDocument/2006/relationships/hyperlink" Target="https://www.ysl.com/en-ro/pr/loulou-large-in-matelasse-lambskin-803541AAEAX1000.html" TargetMode="External"/><Relationship Id="rId68" Type="http://schemas.openxmlformats.org/officeDocument/2006/relationships/hyperlink" Target="https://www.ysl.com/en-ro/pr/babylone-slingback-flats-in-smooth-leather-800240AAEHI1000.html" TargetMode="External"/><Relationship Id="rId84" Type="http://schemas.openxmlformats.org/officeDocument/2006/relationships/hyperlink" Target="https://www.ysl.com/en-ro/pr/clyde-pants-in-corduroy-705103Y29IA2423.html" TargetMode="External"/><Relationship Id="rId89" Type="http://schemas.openxmlformats.org/officeDocument/2006/relationships/hyperlink" Target="https://www.ysl.com/en-ro/pr/icare-in-quilted-nappa-698651AAANG6195.html" TargetMode="External"/><Relationship Id="rId112" Type="http://schemas.openxmlformats.org/officeDocument/2006/relationships/hyperlink" Target="https://www.ysl.com/en-ro/pr/cassandre-card-case-in-lambskin-423291AAA442357.html" TargetMode="External"/><Relationship Id="rId16" Type="http://schemas.openxmlformats.org/officeDocument/2006/relationships/hyperlink" Target="https://www.ysl.com/en-ro/pr/cassandre-gloves-in-leather-and-silk-8410653YI861000.html" TargetMode="External"/><Relationship Id="rId107" Type="http://schemas.openxmlformats.org/officeDocument/2006/relationships/hyperlink" Target="https://www.ysl.com/en-ro/pr/cassandre-matelasse-card-case-in-grain-de-poudre-leather-423291BOW081000.html" TargetMode="External"/><Relationship Id="rId11" Type="http://schemas.openxmlformats.org/officeDocument/2006/relationships/hyperlink" Target="https://www.ysl.com/en-ro/pr/cassandre-gloves-in-leather-cashmere-and-wool-8412813YO689800.html" TargetMode="External"/><Relationship Id="rId32" Type="http://schemas.openxmlformats.org/officeDocument/2006/relationships/hyperlink" Target="https://www.ysl.com/en-ro/pr/long-coat-in-brushed-cashmere-and-wool-835063Y2H329860.html" TargetMode="External"/><Relationship Id="rId37" Type="http://schemas.openxmlformats.org/officeDocument/2006/relationships/hyperlink" Target="https://www.ysl.com/en-ro/pr/rectangular-buckle-belt-in-leather-828776AACU51000.html" TargetMode="External"/><Relationship Id="rId53" Type="http://schemas.openxmlformats.org/officeDocument/2006/relationships/hyperlink" Target="https://www.ysl.com/en-ro/pr/sac-de-jour-duffle-in-supple-leather-8212642ZA0W6195.html" TargetMode="External"/><Relationship Id="rId58" Type="http://schemas.openxmlformats.org/officeDocument/2006/relationships/hyperlink" Target="https://www.ysl.com/en-ro/pr/cassandre-change-purse-in-lambskin-804479AAA446195.html" TargetMode="External"/><Relationship Id="rId74" Type="http://schemas.openxmlformats.org/officeDocument/2006/relationships/hyperlink" Target="https://www.ysl.com/en-ro/pr/beanie-in-cashmere-7771713Y2011000.html" TargetMode="External"/><Relationship Id="rId79" Type="http://schemas.openxmlformats.org/officeDocument/2006/relationships/hyperlink" Target="https://www.ysl.com/en-ro/pr/mini-lou-in-quilted-leather-748849DV7071000.html" TargetMode="External"/><Relationship Id="rId102" Type="http://schemas.openxmlformats.org/officeDocument/2006/relationships/hyperlink" Target="https://www.ysl.com/en-ro/pr/puffer-medium-in-nappa-leather-5774751EL001000.html" TargetMode="External"/><Relationship Id="rId5" Type="http://schemas.openxmlformats.org/officeDocument/2006/relationships/hyperlink" Target="https://www.ysl.com/en-ro/pr/pencil-skirt-in-satin-852654Y5J196054.html" TargetMode="External"/><Relationship Id="rId90" Type="http://schemas.openxmlformats.org/officeDocument/2006/relationships/hyperlink" Target="https://www.ysl.com/en-ro/pr/cassandre-matelasse-multi-folded-wallet-in-grain-de-poudre-leather-692061BOW011000.html" TargetMode="External"/><Relationship Id="rId95" Type="http://schemas.openxmlformats.org/officeDocument/2006/relationships/hyperlink" Target="https://www.ysl.com/en-ro/pr/cassandre-phone-holder-in-smooth-leather-6350950U40J3212.html" TargetMode="External"/><Relationship Id="rId22" Type="http://schemas.openxmlformats.org/officeDocument/2006/relationships/hyperlink" Target="https://www.ysl.com/en-ro/pr/nico-platform-booties-in-suede-8406720LI002330.html" TargetMode="External"/><Relationship Id="rId27" Type="http://schemas.openxmlformats.org/officeDocument/2006/relationships/hyperlink" Target="https://www.ysl.com/en-ro/pr/la-scandale-platform-sandals-in-metallic-leather-8397030NL002121.html" TargetMode="External"/><Relationship Id="rId43" Type="http://schemas.openxmlformats.org/officeDocument/2006/relationships/hyperlink" Target="https://www.ysl.com/en-ro/pr/wide-leg-pants-in-herringbone-wool-824389Y7K542003.html" TargetMode="External"/><Relationship Id="rId48" Type="http://schemas.openxmlformats.org/officeDocument/2006/relationships/hyperlink" Target="https://www.ysl.com/en-ro/pr/cassandra-sandals-in-patent-leather-8227911TVDD1000.html" TargetMode="External"/><Relationship Id="rId64" Type="http://schemas.openxmlformats.org/officeDocument/2006/relationships/hyperlink" Target="https://www.ysl.com/en-ro/pr/babylone-slingback-flats-in-smooth-leather-800240AAEHI1000.html" TargetMode="External"/><Relationship Id="rId69" Type="http://schemas.openxmlformats.org/officeDocument/2006/relationships/hyperlink" Target="https://www.ysl.com/en-ro/pr/babylone-slingback-flats-in-smooth-leather-800240AAEHI1000.html" TargetMode="External"/><Relationship Id="rId113" Type="http://schemas.openxmlformats.org/officeDocument/2006/relationships/hyperlink" Target="https://www.ysl.com/en-ro/pr/cassandre-matelasse-card-case-in-lambskin-423291AAA441000.html" TargetMode="External"/><Relationship Id="rId118" Type="http://schemas.openxmlformats.org/officeDocument/2006/relationships/hyperlink" Target="https://www.ysl.com/en-ro/pr/cassandre-matelasse-zip-around-wallet-in-grain-de-poudre-leather-358094BOW011000.html" TargetMode="External"/><Relationship Id="rId80" Type="http://schemas.openxmlformats.org/officeDocument/2006/relationships/hyperlink" Target="https://www.ysl.com/en-ro/pr/le-37-in-shiny-leather-7428282R20W1000.html" TargetMode="External"/><Relationship Id="rId85" Type="http://schemas.openxmlformats.org/officeDocument/2006/relationships/hyperlink" Target="https://www.ysl.com/en-ro/pr/clyde-pants-in-corduroy-705103Y29IA2423.html" TargetMode="External"/><Relationship Id="rId12" Type="http://schemas.openxmlformats.org/officeDocument/2006/relationships/hyperlink" Target="https://www.ysl.com/en-ro/pr/cassandre-gloves-in-leather-and-silk-8410653YI862100.html" TargetMode="External"/><Relationship Id="rId17" Type="http://schemas.openxmlformats.org/officeDocument/2006/relationships/hyperlink" Target="https://www.ysl.com/en-ro/pr/sac-de-jour-bauletto-bag-in-box-saint-laurent-small-8408620SX0W1000.html" TargetMode="External"/><Relationship Id="rId33" Type="http://schemas.openxmlformats.org/officeDocument/2006/relationships/hyperlink" Target="https://www.ysl.com/en-ro/pr/sac-de-jour-bauletto-bag-in-box-saint-laurent-8323830SX0W6195.html" TargetMode="External"/><Relationship Id="rId38" Type="http://schemas.openxmlformats.org/officeDocument/2006/relationships/hyperlink" Target="https://www.ysl.com/en-ro/pr/rectangular-buckle-belt-in-leather-828776AACU51000.html" TargetMode="External"/><Relationship Id="rId59" Type="http://schemas.openxmlformats.org/officeDocument/2006/relationships/hyperlink" Target="https://www.ysl.com/en-ro/pr/cassandre-matelasse-coin-card-wallet-in-lambskin-804479AAA441000.html" TargetMode="External"/><Relationship Id="rId103" Type="http://schemas.openxmlformats.org/officeDocument/2006/relationships/hyperlink" Target="https://www.ysl.com/en-ro/pr/kate-small-in-grain-de-poudre-embossed-leather-469390BOW0J1000.html" TargetMode="External"/><Relationship Id="rId108" Type="http://schemas.openxmlformats.org/officeDocument/2006/relationships/hyperlink" Target="https://www.ysl.com/en-ro/pr/cassandre-matelasse-card-case-in-grain-de-poudre-leather-423291BOW019207.html" TargetMode="External"/><Relationship Id="rId54" Type="http://schemas.openxmlformats.org/officeDocument/2006/relationships/hyperlink" Target="https://www.ysl.com/en-ro/pr/gaby-micro-vanity-bag-in-lambskin-8192851EL073519.html" TargetMode="External"/><Relationship Id="rId70" Type="http://schemas.openxmlformats.org/officeDocument/2006/relationships/hyperlink" Target="https://www.ysl.com/en-ro/pr/babylone-slingback-flats-in-smooth-leather-800240AAEHI1000.html" TargetMode="External"/><Relationship Id="rId75" Type="http://schemas.openxmlformats.org/officeDocument/2006/relationships/hyperlink" Target="https://www.ysl.com/en-ro/pr/le-5-a-7-bea-in-grained-leather-763435AADUU1000.html" TargetMode="External"/><Relationship Id="rId91" Type="http://schemas.openxmlformats.org/officeDocument/2006/relationships/hyperlink" Target="https://www.ysl.com/en-ro/pr/le-5-a-7-in-lizard-657228EABCP3340.html" TargetMode="External"/><Relationship Id="rId96" Type="http://schemas.openxmlformats.org/officeDocument/2006/relationships/hyperlink" Target="https://www.ysl.com/en-ro/pr/niki-medium-in-vintage-leather-6331840EN081000.html" TargetMode="External"/><Relationship Id="rId1" Type="http://schemas.openxmlformats.org/officeDocument/2006/relationships/hyperlink" Target="https://www.ysl.com/en-ro/pr/gloves-in-lambskin-8532403YI862100.html" TargetMode="External"/><Relationship Id="rId6" Type="http://schemas.openxmlformats.org/officeDocument/2006/relationships/hyperlink" Target="https://www.ysl.com/en-ro/pr/bomber-jacket-in-grained-leather-and-shearling-843525YCTE22146.html" TargetMode="External"/><Relationship Id="rId23" Type="http://schemas.openxmlformats.org/officeDocument/2006/relationships/hyperlink" Target="https://www.ysl.com/en-ro/pr/nico-platform-booties-in-suede-8406720LI002330.html" TargetMode="External"/><Relationship Id="rId28" Type="http://schemas.openxmlformats.org/officeDocument/2006/relationships/hyperlink" Target="https://www.ysl.com/en-ro/pr/la-scandale-platform-sandals-in-metallic-leather-8397030NL002121.html" TargetMode="External"/><Relationship Id="rId49" Type="http://schemas.openxmlformats.org/officeDocument/2006/relationships/hyperlink" Target="https://www.ysl.com/en-ro/pr/cassandra-sandals-in-patent-leather-8227911TVDD1000.html" TargetMode="External"/><Relationship Id="rId114" Type="http://schemas.openxmlformats.org/officeDocument/2006/relationships/hyperlink" Target="https://www.ysl.com/en-ro/pr/cassandre-matelasse-small-envelope-wallet-in-grain-de-poudre-leather-414404BOW019207.html" TargetMode="External"/><Relationship Id="rId119" Type="http://schemas.openxmlformats.org/officeDocument/2006/relationships/hyperlink" Target="https://www.ysl.com/en-ro/pr/tribute-platform-sandals-in-patent-leather-315490AAAOW1000.html" TargetMode="External"/><Relationship Id="rId44" Type="http://schemas.openxmlformats.org/officeDocument/2006/relationships/hyperlink" Target="https://www.ysl.com/en-ro/pr/wide-leg-pants-in-herringbone-wool-824389Y7K542003.html" TargetMode="External"/><Relationship Id="rId60" Type="http://schemas.openxmlformats.org/officeDocument/2006/relationships/hyperlink" Target="https://www.ysl.com/en-ro/pr/loulou-large-in-matelasse-lambskin-803541AAEAX9207.html" TargetMode="External"/><Relationship Id="rId65" Type="http://schemas.openxmlformats.org/officeDocument/2006/relationships/hyperlink" Target="https://www.ysl.com/en-ro/pr/babylone-slingback-flats-in-smooth-leather-800240AAEHI1000.html" TargetMode="External"/><Relationship Id="rId81" Type="http://schemas.openxmlformats.org/officeDocument/2006/relationships/hyperlink" Target="https://www.ysl.com/en-ro/pr/le-5-a-7-supple-small-in-grained-leather-713938AAAUQ1000.html" TargetMode="External"/><Relationship Id="rId86" Type="http://schemas.openxmlformats.org/officeDocument/2006/relationships/hyperlink" Target="https://www.ysl.com/en-ro/pr/clyde-pants-in-corduroy-705103Y29IA2423.html" TargetMode="External"/><Relationship Id="rId4" Type="http://schemas.openxmlformats.org/officeDocument/2006/relationships/hyperlink" Target="https://www.ysl.com/en-ro/pr/pencil-skirt-in-satin-852654Y5J197746.html" TargetMode="External"/><Relationship Id="rId9" Type="http://schemas.openxmlformats.org/officeDocument/2006/relationships/hyperlink" Target="https://www.ysl.com/en-ro/pr/leopard-scarf-in-knit-8414353YQ319760.html" TargetMode="External"/><Relationship Id="rId13" Type="http://schemas.openxmlformats.org/officeDocument/2006/relationships/hyperlink" Target="https://www.ysl.com/en-ro/pr/vincent-chelsea-boots-in-smooth-leather-841133AAE8L1000.html" TargetMode="External"/><Relationship Id="rId18" Type="http://schemas.openxmlformats.org/officeDocument/2006/relationships/hyperlink" Target="https://www.ysl.com/en-ro/pr/nico-platform-booties-in-suede-8406720LI002330.html" TargetMode="External"/><Relationship Id="rId39" Type="http://schemas.openxmlformats.org/officeDocument/2006/relationships/hyperlink" Target="https://www.ysl.com/en-ro/pr/rectangular-buckle-belt-in-leather-828776AACU51000.html" TargetMode="External"/><Relationship Id="rId109" Type="http://schemas.openxmlformats.org/officeDocument/2006/relationships/hyperlink" Target="https://www.ysl.com/en-ro/pr/cassandre-matelasse-card-case-in-grain-de-poudre-leather-423291BOW012721.html" TargetMode="External"/><Relationship Id="rId34" Type="http://schemas.openxmlformats.org/officeDocument/2006/relationships/hyperlink" Target="https://www.ysl.com/en-ro/pr/sac-de-jour-bauletto-bag-in-box-saint-laurent-8323830SX0W1000.html" TargetMode="External"/><Relationship Id="rId50" Type="http://schemas.openxmlformats.org/officeDocument/2006/relationships/hyperlink" Target="https://www.ysl.com/en-ro/pr/cassandra-sandals-in-patent-leather-8227911TVDD1000.html" TargetMode="External"/><Relationship Id="rId55" Type="http://schemas.openxmlformats.org/officeDocument/2006/relationships/hyperlink" Target="https://www.ysl.com/en-ro/pr/gaby-micro-vanity-bag-in-lambskin-8192851EL073189.html" TargetMode="External"/><Relationship Id="rId76" Type="http://schemas.openxmlformats.org/officeDocument/2006/relationships/hyperlink" Target="https://www.ysl.com/en-ro/pr/lou-camera-bag-in-quilted-leather-761554DV7071000.html" TargetMode="External"/><Relationship Id="rId97" Type="http://schemas.openxmlformats.org/officeDocument/2006/relationships/hyperlink" Target="https://www.ysl.com/en-ro/pr/cassandre-matelasse-fragments-flap-card-case-in-grain-de-poudre-leather-612808BOW011000.html" TargetMode="External"/><Relationship Id="rId104" Type="http://schemas.openxmlformats.org/officeDocument/2006/relationships/hyperlink" Target="https://www.ysl.com/en-ro/pr/tribute-platform-sandals-in-patent-leather-457755B8I009935.html" TargetMode="External"/><Relationship Id="rId120" Type="http://schemas.openxmlformats.org/officeDocument/2006/relationships/hyperlink" Target="https://www.ysl.com/en-ro/pr/gloves-in-lambskin-8532403YI866100.html" TargetMode="External"/><Relationship Id="rId7" Type="http://schemas.openxmlformats.org/officeDocument/2006/relationships/hyperlink" Target="https://www.ysl.com/en-ro/pr/saint-laurent-cap-in-cashmere-8425983YS589700.html" TargetMode="External"/><Relationship Id="rId71" Type="http://schemas.openxmlformats.org/officeDocument/2006/relationships/hyperlink" Target="https://www.ysl.com/en-ro/pr/babylone-slingback-flats-in-smooth-leather-800240AAEHI1000.html" TargetMode="External"/><Relationship Id="rId92" Type="http://schemas.openxmlformats.org/officeDocument/2006/relationships/hyperlink" Target="https://www.ysl.com/en-ro/pr/large-cassandre-scarf-in-wool-jacquard-silk-and-cotton-blend-6891473YI741061.html" TargetMode="External"/><Relationship Id="rId2" Type="http://schemas.openxmlformats.org/officeDocument/2006/relationships/hyperlink" Target="https://www.ysl.com/en-ro/pr/gloves-in-lambskin-8532403YI862100.html" TargetMode="External"/><Relationship Id="rId29" Type="http://schemas.openxmlformats.org/officeDocument/2006/relationships/hyperlink" Target="https://www.ysl.com/en-ro/pr/bumpy-stacked-cuff-in-metal-837484Y15008060.html" TargetMode="External"/><Relationship Id="rId24" Type="http://schemas.openxmlformats.org/officeDocument/2006/relationships/hyperlink" Target="https://www.ysl.com/en-ro/pr/cabochon-pendant-earrings-in-resin-840559Y15918441.html" TargetMode="External"/><Relationship Id="rId40" Type="http://schemas.openxmlformats.org/officeDocument/2006/relationships/hyperlink" Target="https://www.ysl.com/en-ro/pr/rectangular-buckle-belt-in-leather-828776AACU51000.html" TargetMode="External"/><Relationship Id="rId45" Type="http://schemas.openxmlformats.org/officeDocument/2006/relationships/hyperlink" Target="https://www.ysl.com/en-ro/pr/cassandra-sandals-in-patent-leather-8227911TVDD1000.html" TargetMode="External"/><Relationship Id="rId66" Type="http://schemas.openxmlformats.org/officeDocument/2006/relationships/hyperlink" Target="https://www.ysl.com/en-ro/pr/babylone-slingback-flats-in-smooth-leather-800240AAEHI1000.html" TargetMode="External"/><Relationship Id="rId87" Type="http://schemas.openxmlformats.org/officeDocument/2006/relationships/hyperlink" Target="https://www.ysl.com/en-ro/pr/clyde-pants-in-corduroy-705103Y29IA2423.html" TargetMode="External"/><Relationship Id="rId110" Type="http://schemas.openxmlformats.org/officeDocument/2006/relationships/hyperlink" Target="https://www.ysl.com/en-ro/pr/cassandre-matelasse-card-case-in-grain-de-poudre-leather-423291BOW011000.html" TargetMode="External"/><Relationship Id="rId115" Type="http://schemas.openxmlformats.org/officeDocument/2006/relationships/hyperlink" Target="https://www.ysl.com/en-ro/pr/cassandre-wallet-in-lambskin-414404AAA446195.html" TargetMode="External"/><Relationship Id="rId61" Type="http://schemas.openxmlformats.org/officeDocument/2006/relationships/hyperlink" Target="https://www.ysl.com/en-ro/pr/loulou-large-in-matelasse-lambskin-803541AAEAX2357.html" TargetMode="External"/><Relationship Id="rId82" Type="http://schemas.openxmlformats.org/officeDocument/2006/relationships/hyperlink" Target="https://www.ysl.com/en-ro/pr/le-5-a-7-supple-small-in-grained-leather-713938AAAUQ2426.html" TargetMode="External"/><Relationship Id="rId19" Type="http://schemas.openxmlformats.org/officeDocument/2006/relationships/hyperlink" Target="https://www.ysl.com/en-ro/pr/nico-platform-booties-in-suede-8406720LI002330.html" TargetMode="External"/><Relationship Id="rId14" Type="http://schemas.openxmlformats.org/officeDocument/2006/relationships/hyperlink" Target="https://www.ysl.com/en-ro/pr/cassandre-gloves-in-leather-and-silk-8410653YI862100.html" TargetMode="External"/><Relationship Id="rId30" Type="http://schemas.openxmlformats.org/officeDocument/2006/relationships/hyperlink" Target="https://www.ysl.com/en-ro/pr/wrap-slip-dress-in-silk-charmeuse-and-lace-835224Y720W4191.html" TargetMode="External"/><Relationship Id="rId35" Type="http://schemas.openxmlformats.org/officeDocument/2006/relationships/hyperlink" Target="https://www.ysl.com/en-ro/pr/rectangular-buckle-belt-in-leather-828776AACU52955.html" TargetMode="External"/><Relationship Id="rId56" Type="http://schemas.openxmlformats.org/officeDocument/2006/relationships/hyperlink" Target="https://www.ysl.com/en-ro/pr/jill-booties-in-smooth-leather-806671AADGZ1000.html" TargetMode="External"/><Relationship Id="rId77" Type="http://schemas.openxmlformats.org/officeDocument/2006/relationships/hyperlink" Target="https://www.ysl.com/en-ro/pr/lou-camera-bag-in-quilted-leather-761554DV7041000.html" TargetMode="External"/><Relationship Id="rId100" Type="http://schemas.openxmlformats.org/officeDocument/2006/relationships/hyperlink" Target="https://www.ysl.com/en-ro/pr/uptown-flap-card-case-in-grain-de-poudre-leather-5823051GF0J1000.html" TargetMode="External"/><Relationship Id="rId105" Type="http://schemas.openxmlformats.org/officeDocument/2006/relationships/hyperlink" Target="https://www.ysl.com/en-ro/pr/tribute-platform-sandals-in-patent-leather-457755B8I009935.html" TargetMode="External"/><Relationship Id="rId8" Type="http://schemas.openxmlformats.org/officeDocument/2006/relationships/hyperlink" Target="https://www.ysl.com/en-ro/pr/saint-laurent-cap-in-cashmere-8425983YS589700.html" TargetMode="External"/><Relationship Id="rId51" Type="http://schemas.openxmlformats.org/officeDocument/2006/relationships/hyperlink" Target="https://www.ysl.com/en-ro/pr/saint-laurent-paris-passport-case-in-shiny-leather-821859AAE526593.html" TargetMode="External"/><Relationship Id="rId72" Type="http://schemas.openxmlformats.org/officeDocument/2006/relationships/hyperlink" Target="https://www.ysl.com/en-ro/pr/beanie-in-cashmere-7771713Y2012800.html" TargetMode="External"/><Relationship Id="rId93" Type="http://schemas.openxmlformats.org/officeDocument/2006/relationships/hyperlink" Target="https://www.ysl.com/en-ro/pr/cassandre-matelasse-compact-zip-around-wallet-in-grain-de-poudre-leather-668288BOW011000.html" TargetMode="External"/><Relationship Id="rId98" Type="http://schemas.openxmlformats.org/officeDocument/2006/relationships/hyperlink" Target="https://www.ysl.com/en-ro/pr/cassandre-fragments-flap-card-case-in-lambskin-612808AAA442357.html" TargetMode="External"/><Relationship Id="rId121" Type="http://schemas.openxmlformats.org/officeDocument/2006/relationships/hyperlink" Target="https://www.ysl.com/en-ro/pr/tribute-platform-sandals-in-patent-leather-315490AAAOW1000.html" TargetMode="External"/><Relationship Id="rId3" Type="http://schemas.openxmlformats.org/officeDocument/2006/relationships/hyperlink" Target="https://www.ysl.com/en-ro/pr/pencil-skirt-in-satin-852654Y5J197746.html" TargetMode="External"/><Relationship Id="rId25" Type="http://schemas.openxmlformats.org/officeDocument/2006/relationships/hyperlink" Target="https://www.ysl.com/en-ro/pr/cabochon-pendant-earrings-in-resin-840559Y15915896.html" TargetMode="External"/><Relationship Id="rId46" Type="http://schemas.openxmlformats.org/officeDocument/2006/relationships/hyperlink" Target="https://www.ysl.com/en-ro/pr/cassandra-sandals-in-patent-leather-8227911TVDD1000.html" TargetMode="External"/><Relationship Id="rId67" Type="http://schemas.openxmlformats.org/officeDocument/2006/relationships/hyperlink" Target="https://www.ysl.com/en-ro/pr/babylone-slingback-flats-in-smooth-leather-800240AAEHI1000.html" TargetMode="External"/><Relationship Id="rId116" Type="http://schemas.openxmlformats.org/officeDocument/2006/relationships/hyperlink" Target="https://www.ysl.com/en-ro/pr/cassandre-wallet-in-lambskin-414404AAA442357.html" TargetMode="External"/><Relationship Id="rId20" Type="http://schemas.openxmlformats.org/officeDocument/2006/relationships/hyperlink" Target="https://www.ysl.com/en-ro/pr/nico-platform-booties-in-suede-8406720LI002330.html" TargetMode="External"/><Relationship Id="rId41" Type="http://schemas.openxmlformats.org/officeDocument/2006/relationships/hyperlink" Target="https://www.ysl.com/en-ro/pr/debbie-platform-sandals-in-smooth-leather-825303AADF02245.html" TargetMode="External"/><Relationship Id="rId62" Type="http://schemas.openxmlformats.org/officeDocument/2006/relationships/hyperlink" Target="https://www.ysl.com/en-ro/pr/loulou-large-in-matelasse-lambskin-803541AAEAX1997.html" TargetMode="External"/><Relationship Id="rId83" Type="http://schemas.openxmlformats.org/officeDocument/2006/relationships/hyperlink" Target="https://www.ysl.com/en-ro/pr/mini-le-5-a-7-in-smooth-leather-7103182R20W3798.html" TargetMode="External"/><Relationship Id="rId88" Type="http://schemas.openxmlformats.org/officeDocument/2006/relationships/hyperlink" Target="https://www.ysl.com/en-ro/pr/clyde-pants-in-corduroy-705103Y29IA2423.html" TargetMode="External"/><Relationship Id="rId111" Type="http://schemas.openxmlformats.org/officeDocument/2006/relationships/hyperlink" Target="https://www.ysl.com/en-ro/pr/cassandre-card-case-in-lambskin-423291AAA446195.html" TargetMode="External"/><Relationship Id="rId15" Type="http://schemas.openxmlformats.org/officeDocument/2006/relationships/hyperlink" Target="https://www.ysl.com/en-ro/pr/cassandre-gloves-in-leather-and-silk-8410653YI861000.html" TargetMode="External"/><Relationship Id="rId36" Type="http://schemas.openxmlformats.org/officeDocument/2006/relationships/hyperlink" Target="https://www.ysl.com/en-ro/pr/rectangular-buckle-belt-in-leather-828776AACU52955.html" TargetMode="External"/><Relationship Id="rId57" Type="http://schemas.openxmlformats.org/officeDocument/2006/relationships/hyperlink" Target="https://www.ysl.com/en-ro/pr/jill-booties-in-smooth-leather-806671AADGZ1000.html" TargetMode="External"/><Relationship Id="rId106" Type="http://schemas.openxmlformats.org/officeDocument/2006/relationships/hyperlink" Target="https://www.ysl.com/en-ro/pr/tribute-platform-sandals-in-patent-leather-457755B8I009935.html" TargetMode="External"/><Relationship Id="rId10" Type="http://schemas.openxmlformats.org/officeDocument/2006/relationships/hyperlink" Target="https://www.ysl.com/en-ro/pr/cassandre-gloves-in-leather-cashmere-and-wool-8412813YO689800.html" TargetMode="External"/><Relationship Id="rId31" Type="http://schemas.openxmlformats.org/officeDocument/2006/relationships/hyperlink" Target="https://www.ysl.com/en-ro/pr/wrap-slip-dress-in-silk-charmeuse-and-lace-835224Y720W4191.html" TargetMode="External"/><Relationship Id="rId52" Type="http://schemas.openxmlformats.org/officeDocument/2006/relationships/hyperlink" Target="https://www.ysl.com/en-ro/pr/sac-de-jour-duffle-in-supple-leather-8212642ZA0W6195.html" TargetMode="External"/><Relationship Id="rId73" Type="http://schemas.openxmlformats.org/officeDocument/2006/relationships/hyperlink" Target="https://www.ysl.com/en-ro/pr/beanie-in-cashmere-7771713Y2012700.html" TargetMode="External"/><Relationship Id="rId78" Type="http://schemas.openxmlformats.org/officeDocument/2006/relationships/hyperlink" Target="https://www.ysl.com/en-ro/pr/mini-lou-in-quilted-leather-748849DV7071000.html" TargetMode="External"/><Relationship Id="rId94" Type="http://schemas.openxmlformats.org/officeDocument/2006/relationships/hyperlink" Target="https://www.ysl.com/en-ro/pr/cassandre-phone-holder-in-smooth-leather-6350950U40J3212.html" TargetMode="External"/><Relationship Id="rId99" Type="http://schemas.openxmlformats.org/officeDocument/2006/relationships/hyperlink" Target="https://www.ysl.com/en-ro/pr/shopping-saint-laurent-in-leather-600281CSV0J1000.html" TargetMode="External"/><Relationship Id="rId101" Type="http://schemas.openxmlformats.org/officeDocument/2006/relationships/hyperlink" Target="https://www.ysl.com/en-ro/pr/puffer-small-in-nappa-leather-5774761EL001000.html" TargetMode="External"/><Relationship Id="rId122" Type="http://schemas.openxmlformats.org/officeDocument/2006/relationships/hyperlink" Target="https://www.ysl.com/en-ro/pr/kate-medium-in-grain-de-poudre-embossed-leather-364021BOW0J10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C258"/>
  <sheetViews>
    <sheetView showGridLines="0" tabSelected="1" topLeftCell="T1" workbookViewId="0">
      <pane ySplit="14" topLeftCell="A222" activePane="bottomLeft" state="frozen"/>
      <selection pane="bottomLeft" activeCell="Z223" sqref="Z223"/>
    </sheetView>
  </sheetViews>
  <sheetFormatPr defaultColWidth="9.1328125" defaultRowHeight="14.45" customHeight="1"/>
  <cols>
    <col min="1" max="1" width="9.1328125" style="7" bestFit="1" customWidth="1"/>
    <col min="2" max="2" width="23.3984375" style="7" customWidth="1"/>
    <col min="3" max="3" width="13" style="7" customWidth="1"/>
    <col min="4" max="4" width="25.86328125" style="7" customWidth="1"/>
    <col min="5" max="5" width="8.265625" style="7" bestFit="1" customWidth="1"/>
    <col min="6" max="6" width="9" style="7" bestFit="1" customWidth="1"/>
    <col min="7" max="7" width="12.265625" style="7" bestFit="1" customWidth="1"/>
    <col min="8" max="8" width="9.265625" style="7" bestFit="1" customWidth="1"/>
    <col min="9" max="9" width="7" style="7" bestFit="1" customWidth="1"/>
    <col min="10" max="10" width="13.3984375" style="7" bestFit="1" customWidth="1"/>
    <col min="11" max="11" width="11.265625" style="7" bestFit="1" customWidth="1"/>
    <col min="12" max="12" width="7.86328125" style="7" bestFit="1" customWidth="1"/>
    <col min="13" max="13" width="15.3984375" style="8" customWidth="1"/>
    <col min="14" max="14" width="6.265625" style="7" bestFit="1" customWidth="1"/>
    <col min="15" max="15" width="4.3984375" style="7" bestFit="1" customWidth="1"/>
    <col min="16" max="16" width="5.3984375" style="11" bestFit="1" customWidth="1"/>
    <col min="17" max="17" width="10" style="7" customWidth="1"/>
    <col min="18" max="18" width="9.3984375" style="7" customWidth="1"/>
    <col min="19" max="19" width="26.3984375" style="7" customWidth="1"/>
    <col min="20" max="20" width="13.86328125" style="7" customWidth="1"/>
    <col min="21" max="21" width="12.265625" style="7" customWidth="1"/>
    <col min="22" max="22" width="14.1328125" style="7" bestFit="1" customWidth="1"/>
    <col min="23" max="23" width="9.86328125" style="7" customWidth="1"/>
    <col min="24" max="24" width="11.73046875" style="8" bestFit="1" customWidth="1"/>
    <col min="25" max="25" width="12.73046875" style="8" bestFit="1" customWidth="1"/>
    <col min="26" max="26" width="10.73046875" style="8" bestFit="1" customWidth="1"/>
    <col min="27" max="27" width="12.73046875" style="8" bestFit="1" customWidth="1"/>
    <col min="28" max="28" width="10.1328125" style="13" bestFit="1" customWidth="1"/>
    <col min="29" max="29" width="12.1328125" style="13" bestFit="1" customWidth="1"/>
    <col min="30" max="16384" width="9.1328125" style="7"/>
  </cols>
  <sheetData>
    <row r="1" spans="1:29" ht="14.45" customHeight="1">
      <c r="A1" s="19" t="s">
        <v>0</v>
      </c>
      <c r="B1" s="20"/>
      <c r="C1" s="21"/>
    </row>
    <row r="2" spans="1:29" ht="14.45" customHeight="1">
      <c r="A2" s="22" t="s">
        <v>1</v>
      </c>
      <c r="B2" s="22"/>
      <c r="C2" s="22"/>
    </row>
    <row r="3" spans="1:29" ht="14.45" customHeight="1">
      <c r="A3" s="22" t="s">
        <v>0</v>
      </c>
      <c r="B3" s="22"/>
      <c r="C3" s="22"/>
    </row>
    <row r="4" spans="1:29" ht="14.45" customHeight="1">
      <c r="A4" s="22" t="s">
        <v>2</v>
      </c>
      <c r="B4" s="22"/>
      <c r="C4" s="22"/>
    </row>
    <row r="5" spans="1:29" ht="14.45" customHeight="1">
      <c r="A5" s="22" t="s">
        <v>3</v>
      </c>
      <c r="B5" s="22"/>
      <c r="C5" s="22"/>
    </row>
    <row r="6" spans="1:29" ht="14.45" customHeight="1">
      <c r="A6" s="22" t="s">
        <v>4</v>
      </c>
      <c r="B6" s="22"/>
      <c r="C6" s="22"/>
    </row>
    <row r="7" spans="1:29" ht="14.45" customHeight="1">
      <c r="A7" s="22" t="s">
        <v>5</v>
      </c>
      <c r="B7" s="22"/>
      <c r="C7" s="22"/>
    </row>
    <row r="8" spans="1:29" ht="14.45" customHeight="1">
      <c r="A8" s="22" t="s">
        <v>6</v>
      </c>
      <c r="B8" s="22"/>
      <c r="C8" s="22"/>
    </row>
    <row r="9" spans="1:29" ht="14.45" customHeight="1">
      <c r="A9" s="22" t="s">
        <v>7</v>
      </c>
      <c r="B9" s="22"/>
      <c r="C9" s="22"/>
    </row>
    <row r="10" spans="1:29" ht="14.45" customHeight="1">
      <c r="A10" s="16" t="s">
        <v>8</v>
      </c>
      <c r="B10" s="17"/>
      <c r="C10" s="18"/>
    </row>
    <row r="11" spans="1:29" ht="14.45" customHeight="1">
      <c r="A11" s="16" t="s">
        <v>9</v>
      </c>
      <c r="B11" s="17"/>
      <c r="C11" s="18"/>
    </row>
    <row r="12" spans="1:29" ht="14.45" customHeight="1">
      <c r="A12" s="16" t="s">
        <v>10</v>
      </c>
      <c r="B12" s="17"/>
      <c r="C12" s="18"/>
    </row>
    <row r="14" spans="1:29" ht="41.1" customHeight="1">
      <c r="A14" s="6" t="s">
        <v>11</v>
      </c>
      <c r="B14" s="6" t="s">
        <v>12</v>
      </c>
      <c r="C14" s="6" t="s">
        <v>13</v>
      </c>
      <c r="D14" s="6" t="s">
        <v>14</v>
      </c>
      <c r="E14" s="6" t="s">
        <v>15</v>
      </c>
      <c r="F14" s="6" t="s">
        <v>16</v>
      </c>
      <c r="G14" s="6" t="s">
        <v>17</v>
      </c>
      <c r="H14" s="6" t="s">
        <v>18</v>
      </c>
      <c r="I14" s="6" t="s">
        <v>19</v>
      </c>
      <c r="J14" s="6" t="s">
        <v>20</v>
      </c>
      <c r="K14" s="6" t="s">
        <v>21</v>
      </c>
      <c r="L14" s="6" t="s">
        <v>22</v>
      </c>
      <c r="M14" s="9" t="s">
        <v>23</v>
      </c>
      <c r="N14" s="6" t="s">
        <v>24</v>
      </c>
      <c r="O14" s="6" t="s">
        <v>25</v>
      </c>
      <c r="P14" s="6" t="s">
        <v>26</v>
      </c>
      <c r="Q14" s="6" t="s">
        <v>27</v>
      </c>
      <c r="R14" s="6" t="s">
        <v>28</v>
      </c>
      <c r="S14" s="6" t="s">
        <v>29</v>
      </c>
      <c r="T14" s="6" t="s">
        <v>30</v>
      </c>
      <c r="U14" s="6" t="s">
        <v>31</v>
      </c>
      <c r="V14" s="6" t="s">
        <v>32</v>
      </c>
      <c r="W14" s="6" t="s">
        <v>33</v>
      </c>
      <c r="X14" s="9" t="s">
        <v>34</v>
      </c>
      <c r="Y14" s="9" t="s">
        <v>35</v>
      </c>
      <c r="Z14" s="9" t="s">
        <v>36</v>
      </c>
      <c r="AA14" s="9" t="s">
        <v>37</v>
      </c>
      <c r="AB14" s="14" t="s">
        <v>38</v>
      </c>
      <c r="AC14" s="14" t="s">
        <v>39</v>
      </c>
    </row>
    <row r="15" spans="1:29" ht="87.95" customHeight="1">
      <c r="A15" s="1">
        <v>1</v>
      </c>
      <c r="B15" s="2" t="s">
        <v>40</v>
      </c>
      <c r="C15" s="2" t="s">
        <v>41</v>
      </c>
      <c r="D15" s="2" t="s">
        <v>42</v>
      </c>
      <c r="E15" s="2" t="s">
        <v>43</v>
      </c>
      <c r="F15" s="2" t="s">
        <v>44</v>
      </c>
      <c r="G15" s="2" t="s">
        <v>45</v>
      </c>
      <c r="H15" s="2" t="s">
        <v>46</v>
      </c>
      <c r="I15" s="2" t="s">
        <v>47</v>
      </c>
      <c r="J15" s="2" t="s">
        <v>48</v>
      </c>
      <c r="K15" s="2" t="s">
        <v>49</v>
      </c>
      <c r="L15" s="2" t="s">
        <v>50</v>
      </c>
      <c r="M15" s="10">
        <v>960</v>
      </c>
      <c r="N15" s="2" t="s">
        <v>51</v>
      </c>
      <c r="O15" s="2" t="s">
        <v>52</v>
      </c>
      <c r="P15" s="12">
        <v>1</v>
      </c>
      <c r="Q15" s="2" t="s">
        <v>53</v>
      </c>
      <c r="R15" s="2" t="s">
        <v>54</v>
      </c>
      <c r="S15" s="3" t="s">
        <v>55</v>
      </c>
      <c r="T15" s="2" t="e" vm="1">
        <v>#VALUE!</v>
      </c>
      <c r="U15" s="2" t="s">
        <v>56</v>
      </c>
      <c r="V15" s="4">
        <v>3615092549398</v>
      </c>
      <c r="W15" s="2" t="s">
        <v>57</v>
      </c>
      <c r="X15" s="10">
        <v>380.13801261829701</v>
      </c>
      <c r="Y15" s="10">
        <f t="shared" ref="Y15:Y78" si="0">SUM(X15*P15)</f>
        <v>380.13801261829701</v>
      </c>
      <c r="Z15" s="10">
        <f t="shared" ref="Z15:Z78" si="1">SUM(X15*0.7800021)</f>
        <v>296.50844813209818</v>
      </c>
      <c r="AA15" s="10">
        <f t="shared" ref="AA15:AA78" si="2">SUM(Z15*P15)</f>
        <v>296.50844813209818</v>
      </c>
      <c r="AB15" s="15">
        <f>SUM(Z15/1.13)</f>
        <v>262.39685675406923</v>
      </c>
      <c r="AC15" s="15">
        <f t="shared" ref="AC15:AC78" si="3">SUM(AB15*P15)</f>
        <v>262.39685675406923</v>
      </c>
    </row>
    <row r="16" spans="1:29" ht="87.95" customHeight="1">
      <c r="A16" s="1">
        <v>2</v>
      </c>
      <c r="B16" s="2" t="s">
        <v>58</v>
      </c>
      <c r="C16" s="2" t="s">
        <v>41</v>
      </c>
      <c r="D16" s="2" t="s">
        <v>42</v>
      </c>
      <c r="E16" s="2" t="s">
        <v>43</v>
      </c>
      <c r="F16" s="2" t="s">
        <v>44</v>
      </c>
      <c r="G16" s="2" t="s">
        <v>45</v>
      </c>
      <c r="H16" s="2" t="s">
        <v>46</v>
      </c>
      <c r="I16" s="2" t="s">
        <v>47</v>
      </c>
      <c r="J16" s="2" t="s">
        <v>48</v>
      </c>
      <c r="K16" s="2" t="s">
        <v>49</v>
      </c>
      <c r="L16" s="2" t="s">
        <v>50</v>
      </c>
      <c r="M16" s="10">
        <v>960</v>
      </c>
      <c r="N16" s="2" t="s">
        <v>51</v>
      </c>
      <c r="O16" s="2" t="s">
        <v>59</v>
      </c>
      <c r="P16" s="12">
        <v>1</v>
      </c>
      <c r="Q16" s="2" t="s">
        <v>53</v>
      </c>
      <c r="R16" s="2" t="s">
        <v>54</v>
      </c>
      <c r="S16" s="3" t="s">
        <v>55</v>
      </c>
      <c r="T16" s="2" t="e" vm="1">
        <v>#VALUE!</v>
      </c>
      <c r="U16" s="2" t="s">
        <v>56</v>
      </c>
      <c r="V16" s="4">
        <v>3615092549411</v>
      </c>
      <c r="W16" s="2" t="s">
        <v>57</v>
      </c>
      <c r="X16" s="10">
        <v>380.13801261829701</v>
      </c>
      <c r="Y16" s="10">
        <f t="shared" si="0"/>
        <v>380.13801261829701</v>
      </c>
      <c r="Z16" s="10">
        <f t="shared" si="1"/>
        <v>296.50844813209818</v>
      </c>
      <c r="AA16" s="10">
        <f t="shared" si="2"/>
        <v>296.50844813209818</v>
      </c>
      <c r="AB16" s="15">
        <f t="shared" ref="AB16:AB79" si="4">SUM(Z16/1.13)</f>
        <v>262.39685675406923</v>
      </c>
      <c r="AC16" s="15">
        <f t="shared" si="3"/>
        <v>262.39685675406923</v>
      </c>
    </row>
    <row r="17" spans="1:29" ht="87.95" customHeight="1">
      <c r="A17" s="1">
        <v>3</v>
      </c>
      <c r="B17" s="2" t="s">
        <v>60</v>
      </c>
      <c r="C17" s="2" t="s">
        <v>41</v>
      </c>
      <c r="D17" s="2" t="s">
        <v>42</v>
      </c>
      <c r="E17" s="2" t="s">
        <v>43</v>
      </c>
      <c r="F17" s="2" t="s">
        <v>44</v>
      </c>
      <c r="G17" s="2" t="s">
        <v>45</v>
      </c>
      <c r="H17" s="2" t="s">
        <v>46</v>
      </c>
      <c r="I17" s="2" t="s">
        <v>47</v>
      </c>
      <c r="J17" s="2" t="s">
        <v>48</v>
      </c>
      <c r="K17" s="2" t="s">
        <v>49</v>
      </c>
      <c r="L17" s="2" t="s">
        <v>50</v>
      </c>
      <c r="M17" s="10">
        <v>960</v>
      </c>
      <c r="N17" s="2" t="s">
        <v>51</v>
      </c>
      <c r="O17" s="2" t="s">
        <v>61</v>
      </c>
      <c r="P17" s="12">
        <v>1</v>
      </c>
      <c r="Q17" s="2" t="s">
        <v>53</v>
      </c>
      <c r="R17" s="2" t="s">
        <v>54</v>
      </c>
      <c r="S17" s="2" t="s">
        <v>55</v>
      </c>
      <c r="T17" s="2" t="e" vm="1">
        <v>#VALUE!</v>
      </c>
      <c r="U17" s="2" t="s">
        <v>56</v>
      </c>
      <c r="V17" s="4">
        <v>3615092549442</v>
      </c>
      <c r="W17" s="2" t="s">
        <v>57</v>
      </c>
      <c r="X17" s="10">
        <v>380.13801261829701</v>
      </c>
      <c r="Y17" s="10">
        <f t="shared" si="0"/>
        <v>380.13801261829701</v>
      </c>
      <c r="Z17" s="10">
        <f t="shared" si="1"/>
        <v>296.50844813209818</v>
      </c>
      <c r="AA17" s="10">
        <f t="shared" si="2"/>
        <v>296.50844813209818</v>
      </c>
      <c r="AB17" s="15">
        <f t="shared" si="4"/>
        <v>262.39685675406923</v>
      </c>
      <c r="AC17" s="15">
        <f t="shared" si="3"/>
        <v>262.39685675406923</v>
      </c>
    </row>
    <row r="18" spans="1:29" ht="87.95" customHeight="1">
      <c r="A18" s="1">
        <v>4</v>
      </c>
      <c r="B18" s="2" t="s">
        <v>62</v>
      </c>
      <c r="C18" s="2" t="s">
        <v>41</v>
      </c>
      <c r="D18" s="2" t="s">
        <v>42</v>
      </c>
      <c r="E18" s="2" t="s">
        <v>43</v>
      </c>
      <c r="F18" s="2" t="s">
        <v>44</v>
      </c>
      <c r="G18" s="2" t="s">
        <v>45</v>
      </c>
      <c r="H18" s="2" t="s">
        <v>46</v>
      </c>
      <c r="I18" s="2" t="s">
        <v>47</v>
      </c>
      <c r="J18" s="2" t="s">
        <v>48</v>
      </c>
      <c r="K18" s="2" t="s">
        <v>49</v>
      </c>
      <c r="L18" s="2" t="s">
        <v>50</v>
      </c>
      <c r="M18" s="10">
        <v>960</v>
      </c>
      <c r="N18" s="2" t="s">
        <v>51</v>
      </c>
      <c r="O18" s="2" t="s">
        <v>63</v>
      </c>
      <c r="P18" s="12">
        <v>1</v>
      </c>
      <c r="Q18" s="2" t="s">
        <v>53</v>
      </c>
      <c r="R18" s="2" t="s">
        <v>54</v>
      </c>
      <c r="S18" s="2" t="s">
        <v>55</v>
      </c>
      <c r="T18" s="2" t="e" vm="1">
        <v>#VALUE!</v>
      </c>
      <c r="U18" s="2" t="s">
        <v>56</v>
      </c>
      <c r="V18" s="4">
        <v>3615092549459</v>
      </c>
      <c r="W18" s="2" t="s">
        <v>57</v>
      </c>
      <c r="X18" s="10">
        <v>380.13801261829701</v>
      </c>
      <c r="Y18" s="10">
        <f t="shared" si="0"/>
        <v>380.13801261829701</v>
      </c>
      <c r="Z18" s="10">
        <f t="shared" si="1"/>
        <v>296.50844813209818</v>
      </c>
      <c r="AA18" s="10">
        <f t="shared" si="2"/>
        <v>296.50844813209818</v>
      </c>
      <c r="AB18" s="15">
        <f t="shared" si="4"/>
        <v>262.39685675406923</v>
      </c>
      <c r="AC18" s="15">
        <f t="shared" si="3"/>
        <v>262.39685675406923</v>
      </c>
    </row>
    <row r="19" spans="1:29" ht="87.95" customHeight="1">
      <c r="A19" s="1">
        <v>5</v>
      </c>
      <c r="B19" s="2" t="s">
        <v>64</v>
      </c>
      <c r="C19" s="2" t="s">
        <v>41</v>
      </c>
      <c r="D19" s="2" t="s">
        <v>42</v>
      </c>
      <c r="E19" s="2" t="s">
        <v>43</v>
      </c>
      <c r="F19" s="2" t="s">
        <v>44</v>
      </c>
      <c r="G19" s="2" t="s">
        <v>45</v>
      </c>
      <c r="H19" s="2" t="s">
        <v>46</v>
      </c>
      <c r="I19" s="2" t="s">
        <v>47</v>
      </c>
      <c r="J19" s="2" t="s">
        <v>48</v>
      </c>
      <c r="K19" s="2" t="s">
        <v>49</v>
      </c>
      <c r="L19" s="2" t="s">
        <v>50</v>
      </c>
      <c r="M19" s="10">
        <v>960</v>
      </c>
      <c r="N19" s="2" t="s">
        <v>51</v>
      </c>
      <c r="O19" s="2" t="s">
        <v>65</v>
      </c>
      <c r="P19" s="12">
        <v>1</v>
      </c>
      <c r="Q19" s="2" t="s">
        <v>53</v>
      </c>
      <c r="R19" s="2" t="s">
        <v>54</v>
      </c>
      <c r="S19" s="2" t="s">
        <v>55</v>
      </c>
      <c r="T19" s="2" t="e" vm="1">
        <v>#VALUE!</v>
      </c>
      <c r="U19" s="2" t="s">
        <v>56</v>
      </c>
      <c r="V19" s="4">
        <v>3615092549466</v>
      </c>
      <c r="W19" s="2" t="s">
        <v>57</v>
      </c>
      <c r="X19" s="10">
        <v>380.13801261829701</v>
      </c>
      <c r="Y19" s="10">
        <f t="shared" si="0"/>
        <v>380.13801261829701</v>
      </c>
      <c r="Z19" s="10">
        <f t="shared" si="1"/>
        <v>296.50844813209818</v>
      </c>
      <c r="AA19" s="10">
        <f t="shared" si="2"/>
        <v>296.50844813209818</v>
      </c>
      <c r="AB19" s="15">
        <f t="shared" si="4"/>
        <v>262.39685675406923</v>
      </c>
      <c r="AC19" s="15">
        <f t="shared" si="3"/>
        <v>262.39685675406923</v>
      </c>
    </row>
    <row r="20" spans="1:29" ht="87.95" customHeight="1">
      <c r="A20" s="1">
        <v>6</v>
      </c>
      <c r="B20" s="2" t="s">
        <v>66</v>
      </c>
      <c r="C20" s="2" t="s">
        <v>41</v>
      </c>
      <c r="D20" s="2" t="s">
        <v>42</v>
      </c>
      <c r="E20" s="2" t="s">
        <v>43</v>
      </c>
      <c r="F20" s="2" t="s">
        <v>44</v>
      </c>
      <c r="G20" s="2" t="s">
        <v>45</v>
      </c>
      <c r="H20" s="2" t="s">
        <v>46</v>
      </c>
      <c r="I20" s="2" t="s">
        <v>47</v>
      </c>
      <c r="J20" s="2" t="s">
        <v>48</v>
      </c>
      <c r="K20" s="2" t="s">
        <v>49</v>
      </c>
      <c r="L20" s="2" t="s">
        <v>50</v>
      </c>
      <c r="M20" s="10">
        <v>960</v>
      </c>
      <c r="N20" s="2" t="s">
        <v>51</v>
      </c>
      <c r="O20" s="2" t="s">
        <v>67</v>
      </c>
      <c r="P20" s="12">
        <v>1</v>
      </c>
      <c r="Q20" s="2" t="s">
        <v>53</v>
      </c>
      <c r="R20" s="2" t="s">
        <v>54</v>
      </c>
      <c r="S20" s="2" t="s">
        <v>55</v>
      </c>
      <c r="T20" s="2" t="e" vm="1">
        <v>#VALUE!</v>
      </c>
      <c r="U20" s="2" t="s">
        <v>56</v>
      </c>
      <c r="V20" s="4">
        <v>3615092549473</v>
      </c>
      <c r="W20" s="2" t="s">
        <v>57</v>
      </c>
      <c r="X20" s="10">
        <v>380.13801261829701</v>
      </c>
      <c r="Y20" s="10">
        <f t="shared" si="0"/>
        <v>380.13801261829701</v>
      </c>
      <c r="Z20" s="10">
        <f t="shared" si="1"/>
        <v>296.50844813209818</v>
      </c>
      <c r="AA20" s="10">
        <f t="shared" si="2"/>
        <v>296.50844813209818</v>
      </c>
      <c r="AB20" s="15">
        <f t="shared" si="4"/>
        <v>262.39685675406923</v>
      </c>
      <c r="AC20" s="15">
        <f t="shared" si="3"/>
        <v>262.39685675406923</v>
      </c>
    </row>
    <row r="21" spans="1:29" ht="87.95" customHeight="1">
      <c r="A21" s="1">
        <v>7</v>
      </c>
      <c r="B21" s="2" t="s">
        <v>68</v>
      </c>
      <c r="C21" s="2" t="s">
        <v>41</v>
      </c>
      <c r="D21" s="2" t="s">
        <v>42</v>
      </c>
      <c r="E21" s="2" t="s">
        <v>43</v>
      </c>
      <c r="F21" s="2" t="s">
        <v>44</v>
      </c>
      <c r="G21" s="2" t="s">
        <v>45</v>
      </c>
      <c r="H21" s="2" t="s">
        <v>46</v>
      </c>
      <c r="I21" s="2" t="s">
        <v>47</v>
      </c>
      <c r="J21" s="2" t="s">
        <v>48</v>
      </c>
      <c r="K21" s="2" t="s">
        <v>49</v>
      </c>
      <c r="L21" s="2" t="s">
        <v>50</v>
      </c>
      <c r="M21" s="10">
        <v>960</v>
      </c>
      <c r="N21" s="2" t="s">
        <v>51</v>
      </c>
      <c r="O21" s="2" t="s">
        <v>69</v>
      </c>
      <c r="P21" s="12">
        <v>1</v>
      </c>
      <c r="Q21" s="2" t="s">
        <v>53</v>
      </c>
      <c r="R21" s="2" t="s">
        <v>54</v>
      </c>
      <c r="S21" s="2" t="s">
        <v>55</v>
      </c>
      <c r="T21" s="2" t="e" vm="1">
        <v>#VALUE!</v>
      </c>
      <c r="U21" s="2" t="s">
        <v>56</v>
      </c>
      <c r="V21" s="4">
        <v>3615092549497</v>
      </c>
      <c r="W21" s="2" t="s">
        <v>57</v>
      </c>
      <c r="X21" s="10">
        <v>380.13801261829701</v>
      </c>
      <c r="Y21" s="10">
        <f t="shared" si="0"/>
        <v>380.13801261829701</v>
      </c>
      <c r="Z21" s="10">
        <f t="shared" si="1"/>
        <v>296.50844813209818</v>
      </c>
      <c r="AA21" s="10">
        <f t="shared" si="2"/>
        <v>296.50844813209818</v>
      </c>
      <c r="AB21" s="15">
        <f t="shared" si="4"/>
        <v>262.39685675406923</v>
      </c>
      <c r="AC21" s="15">
        <f t="shared" si="3"/>
        <v>262.39685675406923</v>
      </c>
    </row>
    <row r="22" spans="1:29" ht="87.95" customHeight="1">
      <c r="A22" s="1">
        <v>8</v>
      </c>
      <c r="B22" s="2" t="s">
        <v>70</v>
      </c>
      <c r="C22" s="2" t="s">
        <v>71</v>
      </c>
      <c r="D22" s="2" t="s">
        <v>72</v>
      </c>
      <c r="E22" s="2" t="s">
        <v>43</v>
      </c>
      <c r="F22" s="2" t="s">
        <v>44</v>
      </c>
      <c r="G22" s="2" t="s">
        <v>73</v>
      </c>
      <c r="H22" s="2" t="s">
        <v>74</v>
      </c>
      <c r="I22" s="2" t="s">
        <v>47</v>
      </c>
      <c r="J22" s="2" t="s">
        <v>75</v>
      </c>
      <c r="K22" s="2" t="s">
        <v>76</v>
      </c>
      <c r="L22" s="2" t="s">
        <v>50</v>
      </c>
      <c r="M22" s="10">
        <v>700</v>
      </c>
      <c r="N22" s="2" t="s">
        <v>51</v>
      </c>
      <c r="O22" s="2" t="s">
        <v>77</v>
      </c>
      <c r="P22" s="12">
        <v>1</v>
      </c>
      <c r="Q22" s="2" t="s">
        <v>53</v>
      </c>
      <c r="R22" s="2" t="s">
        <v>54</v>
      </c>
      <c r="S22" s="3" t="s">
        <v>78</v>
      </c>
      <c r="T22" s="2" t="e" vm="2">
        <v>#VALUE!</v>
      </c>
      <c r="U22" s="2" t="s">
        <v>56</v>
      </c>
      <c r="V22" s="4">
        <v>3615090004974</v>
      </c>
      <c r="W22" s="2" t="s">
        <v>57</v>
      </c>
      <c r="X22" s="10">
        <v>277.90417981072602</v>
      </c>
      <c r="Y22" s="10">
        <f t="shared" si="0"/>
        <v>277.90417981072602</v>
      </c>
      <c r="Z22" s="10">
        <f t="shared" si="1"/>
        <v>216.7658438511439</v>
      </c>
      <c r="AA22" s="10">
        <f t="shared" si="2"/>
        <v>216.7658438511439</v>
      </c>
      <c r="AB22" s="15">
        <f t="shared" si="4"/>
        <v>191.8281803992424</v>
      </c>
      <c r="AC22" s="15">
        <f t="shared" si="3"/>
        <v>191.8281803992424</v>
      </c>
    </row>
    <row r="23" spans="1:29" ht="87.95" customHeight="1">
      <c r="A23" s="1">
        <v>9</v>
      </c>
      <c r="B23" s="2" t="s">
        <v>79</v>
      </c>
      <c r="C23" s="2" t="s">
        <v>80</v>
      </c>
      <c r="D23" s="2" t="s">
        <v>81</v>
      </c>
      <c r="E23" s="2" t="s">
        <v>43</v>
      </c>
      <c r="F23" s="2" t="s">
        <v>44</v>
      </c>
      <c r="G23" s="2" t="s">
        <v>82</v>
      </c>
      <c r="H23" s="2" t="s">
        <v>83</v>
      </c>
      <c r="I23" s="2" t="s">
        <v>47</v>
      </c>
      <c r="J23" s="2" t="s">
        <v>84</v>
      </c>
      <c r="K23" s="2" t="s">
        <v>85</v>
      </c>
      <c r="L23" s="2" t="s">
        <v>50</v>
      </c>
      <c r="M23" s="10">
        <v>1940</v>
      </c>
      <c r="N23" s="2" t="s">
        <v>51</v>
      </c>
      <c r="O23" s="2" t="s">
        <v>77</v>
      </c>
      <c r="P23" s="12">
        <v>1</v>
      </c>
      <c r="Q23" s="2" t="s">
        <v>53</v>
      </c>
      <c r="R23" s="2" t="s">
        <v>54</v>
      </c>
      <c r="S23" s="3" t="s">
        <v>86</v>
      </c>
      <c r="T23" s="2" t="e" vm="3">
        <v>#VALUE!</v>
      </c>
      <c r="U23" s="2" t="s">
        <v>56</v>
      </c>
      <c r="V23" s="4">
        <v>3615090005285</v>
      </c>
      <c r="W23" s="2" t="s">
        <v>57</v>
      </c>
      <c r="X23" s="10">
        <v>759.36514195583595</v>
      </c>
      <c r="Y23" s="10">
        <f t="shared" si="0"/>
        <v>759.36514195583595</v>
      </c>
      <c r="Z23" s="10">
        <f t="shared" si="1"/>
        <v>592.30640539235014</v>
      </c>
      <c r="AA23" s="10">
        <f t="shared" si="2"/>
        <v>592.30640539235014</v>
      </c>
      <c r="AB23" s="15">
        <f t="shared" si="4"/>
        <v>524.16496052420371</v>
      </c>
      <c r="AC23" s="15">
        <f t="shared" si="3"/>
        <v>524.16496052420371</v>
      </c>
    </row>
    <row r="24" spans="1:29" ht="87.95" customHeight="1">
      <c r="A24" s="1">
        <v>10</v>
      </c>
      <c r="B24" s="2" t="s">
        <v>87</v>
      </c>
      <c r="C24" s="2" t="s">
        <v>71</v>
      </c>
      <c r="D24" s="2" t="s">
        <v>88</v>
      </c>
      <c r="E24" s="2" t="s">
        <v>43</v>
      </c>
      <c r="F24" s="2" t="s">
        <v>44</v>
      </c>
      <c r="G24" s="2" t="s">
        <v>73</v>
      </c>
      <c r="H24" s="2" t="s">
        <v>74</v>
      </c>
      <c r="I24" s="2" t="s">
        <v>47</v>
      </c>
      <c r="J24" s="2" t="s">
        <v>89</v>
      </c>
      <c r="K24" s="2" t="s">
        <v>76</v>
      </c>
      <c r="L24" s="2" t="s">
        <v>50</v>
      </c>
      <c r="M24" s="10">
        <v>760</v>
      </c>
      <c r="N24" s="2" t="s">
        <v>51</v>
      </c>
      <c r="O24" s="2" t="s">
        <v>77</v>
      </c>
      <c r="P24" s="12">
        <v>2</v>
      </c>
      <c r="Q24" s="2" t="s">
        <v>53</v>
      </c>
      <c r="R24" s="2" t="s">
        <v>54</v>
      </c>
      <c r="S24" s="3" t="s">
        <v>90</v>
      </c>
      <c r="T24" s="2" t="e" vm="4">
        <v>#VALUE!</v>
      </c>
      <c r="U24" s="2" t="s">
        <v>56</v>
      </c>
      <c r="V24" s="4">
        <v>3615090005711</v>
      </c>
      <c r="W24" s="2" t="s">
        <v>57</v>
      </c>
      <c r="X24" s="10">
        <v>278.21569400630898</v>
      </c>
      <c r="Y24" s="10">
        <f t="shared" si="0"/>
        <v>556.43138801261796</v>
      </c>
      <c r="Z24" s="10">
        <f t="shared" si="1"/>
        <v>217.00882557787841</v>
      </c>
      <c r="AA24" s="10">
        <f t="shared" si="2"/>
        <v>434.01765115575682</v>
      </c>
      <c r="AB24" s="15">
        <f t="shared" si="4"/>
        <v>192.04320847599863</v>
      </c>
      <c r="AC24" s="15">
        <f t="shared" si="3"/>
        <v>384.08641695199725</v>
      </c>
    </row>
    <row r="25" spans="1:29" ht="87.95" customHeight="1">
      <c r="A25" s="1">
        <v>11</v>
      </c>
      <c r="B25" s="2" t="s">
        <v>91</v>
      </c>
      <c r="C25" s="2" t="s">
        <v>92</v>
      </c>
      <c r="D25" s="2" t="s">
        <v>93</v>
      </c>
      <c r="E25" s="2" t="s">
        <v>43</v>
      </c>
      <c r="F25" s="2" t="s">
        <v>44</v>
      </c>
      <c r="G25" s="2" t="s">
        <v>94</v>
      </c>
      <c r="H25" s="2" t="s">
        <v>95</v>
      </c>
      <c r="I25" s="2" t="s">
        <v>47</v>
      </c>
      <c r="J25" s="2" t="s">
        <v>96</v>
      </c>
      <c r="K25" s="2" t="s">
        <v>97</v>
      </c>
      <c r="L25" s="2" t="s">
        <v>98</v>
      </c>
      <c r="M25" s="10">
        <v>5080</v>
      </c>
      <c r="N25" s="2" t="s">
        <v>51</v>
      </c>
      <c r="O25" s="2" t="s">
        <v>77</v>
      </c>
      <c r="P25" s="12">
        <v>1</v>
      </c>
      <c r="Q25" s="2" t="s">
        <v>99</v>
      </c>
      <c r="R25" s="2" t="s">
        <v>54</v>
      </c>
      <c r="S25" s="5"/>
      <c r="T25" s="2" t="e" vm="4">
        <v>#VALUE!</v>
      </c>
      <c r="U25" s="2" t="s">
        <v>100</v>
      </c>
      <c r="V25" s="4">
        <v>3615093498220</v>
      </c>
      <c r="W25" s="2" t="s">
        <v>57</v>
      </c>
      <c r="X25" s="10">
        <v>2004.9290220820201</v>
      </c>
      <c r="Y25" s="10">
        <f t="shared" si="0"/>
        <v>2004.9290220820201</v>
      </c>
      <c r="Z25" s="10">
        <f t="shared" si="1"/>
        <v>1563.848847574922</v>
      </c>
      <c r="AA25" s="10">
        <f t="shared" si="2"/>
        <v>1563.848847574922</v>
      </c>
      <c r="AB25" s="15">
        <f t="shared" si="4"/>
        <v>1383.9370332521435</v>
      </c>
      <c r="AC25" s="15">
        <f t="shared" si="3"/>
        <v>1383.9370332521435</v>
      </c>
    </row>
    <row r="26" spans="1:29" ht="87.95" customHeight="1">
      <c r="A26" s="1">
        <v>12</v>
      </c>
      <c r="B26" s="2" t="s">
        <v>101</v>
      </c>
      <c r="C26" s="2" t="s">
        <v>71</v>
      </c>
      <c r="D26" s="2" t="s">
        <v>102</v>
      </c>
      <c r="E26" s="2" t="s">
        <v>43</v>
      </c>
      <c r="F26" s="2" t="s">
        <v>44</v>
      </c>
      <c r="G26" s="2" t="s">
        <v>103</v>
      </c>
      <c r="H26" s="2" t="s">
        <v>104</v>
      </c>
      <c r="I26" s="2" t="s">
        <v>47</v>
      </c>
      <c r="J26" s="2" t="s">
        <v>105</v>
      </c>
      <c r="K26" s="2" t="s">
        <v>106</v>
      </c>
      <c r="L26" s="2" t="s">
        <v>107</v>
      </c>
      <c r="M26" s="10">
        <v>550</v>
      </c>
      <c r="N26" s="2" t="s">
        <v>51</v>
      </c>
      <c r="O26" s="2" t="s">
        <v>77</v>
      </c>
      <c r="P26" s="12">
        <v>2</v>
      </c>
      <c r="Q26" s="2" t="s">
        <v>108</v>
      </c>
      <c r="R26" s="2" t="s">
        <v>54</v>
      </c>
      <c r="S26" s="3" t="s">
        <v>109</v>
      </c>
      <c r="T26" s="2" t="e" vm="5">
        <v>#VALUE!</v>
      </c>
      <c r="U26" s="2" t="s">
        <v>110</v>
      </c>
      <c r="V26" s="4">
        <v>3615093497711</v>
      </c>
      <c r="W26" s="2" t="s">
        <v>57</v>
      </c>
      <c r="X26" s="10">
        <v>181.10804416403801</v>
      </c>
      <c r="Y26" s="10">
        <f t="shared" si="0"/>
        <v>362.21608832807601</v>
      </c>
      <c r="Z26" s="10">
        <f t="shared" si="1"/>
        <v>141.2646547748424</v>
      </c>
      <c r="AA26" s="10">
        <f t="shared" si="2"/>
        <v>282.5293095496848</v>
      </c>
      <c r="AB26" s="15">
        <f t="shared" si="4"/>
        <v>125.01296882729417</v>
      </c>
      <c r="AC26" s="15">
        <f t="shared" si="3"/>
        <v>250.02593765458835</v>
      </c>
    </row>
    <row r="27" spans="1:29" ht="87.95" customHeight="1">
      <c r="A27" s="1">
        <v>13</v>
      </c>
      <c r="B27" s="2" t="s">
        <v>111</v>
      </c>
      <c r="C27" s="2" t="s">
        <v>71</v>
      </c>
      <c r="D27" s="2" t="s">
        <v>102</v>
      </c>
      <c r="E27" s="2" t="s">
        <v>43</v>
      </c>
      <c r="F27" s="2" t="s">
        <v>44</v>
      </c>
      <c r="G27" s="2" t="s">
        <v>103</v>
      </c>
      <c r="H27" s="2" t="s">
        <v>104</v>
      </c>
      <c r="I27" s="2" t="s">
        <v>47</v>
      </c>
      <c r="J27" s="2" t="s">
        <v>105</v>
      </c>
      <c r="K27" s="2" t="s">
        <v>106</v>
      </c>
      <c r="L27" s="2" t="s">
        <v>112</v>
      </c>
      <c r="M27" s="10">
        <v>540</v>
      </c>
      <c r="N27" s="2" t="s">
        <v>51</v>
      </c>
      <c r="O27" s="2" t="s">
        <v>77</v>
      </c>
      <c r="P27" s="12">
        <v>2</v>
      </c>
      <c r="Q27" s="2" t="s">
        <v>113</v>
      </c>
      <c r="R27" s="2" t="s">
        <v>54</v>
      </c>
      <c r="S27" s="3" t="s">
        <v>114</v>
      </c>
      <c r="T27" s="2" t="e" vm="6">
        <v>#VALUE!</v>
      </c>
      <c r="U27" s="2" t="s">
        <v>110</v>
      </c>
      <c r="V27" s="4">
        <v>3615093497728</v>
      </c>
      <c r="W27" s="2" t="s">
        <v>57</v>
      </c>
      <c r="X27" s="10">
        <v>180.654574132492</v>
      </c>
      <c r="Y27" s="10">
        <f t="shared" si="0"/>
        <v>361.309148264984</v>
      </c>
      <c r="Z27" s="10">
        <f t="shared" si="1"/>
        <v>140.91094719794944</v>
      </c>
      <c r="AA27" s="10">
        <f t="shared" si="2"/>
        <v>281.82189439589888</v>
      </c>
      <c r="AB27" s="15">
        <f t="shared" si="4"/>
        <v>124.69995327252164</v>
      </c>
      <c r="AC27" s="15">
        <f t="shared" si="3"/>
        <v>249.39990654504328</v>
      </c>
    </row>
    <row r="28" spans="1:29" ht="87.95" customHeight="1">
      <c r="A28" s="1">
        <v>14</v>
      </c>
      <c r="B28" s="2" t="s">
        <v>115</v>
      </c>
      <c r="C28" s="2" t="s">
        <v>71</v>
      </c>
      <c r="D28" s="2" t="s">
        <v>116</v>
      </c>
      <c r="E28" s="2" t="s">
        <v>43</v>
      </c>
      <c r="F28" s="2" t="s">
        <v>44</v>
      </c>
      <c r="G28" s="2" t="s">
        <v>103</v>
      </c>
      <c r="H28" s="2" t="s">
        <v>104</v>
      </c>
      <c r="I28" s="2" t="s">
        <v>47</v>
      </c>
      <c r="J28" s="2" t="s">
        <v>105</v>
      </c>
      <c r="K28" s="2" t="s">
        <v>76</v>
      </c>
      <c r="L28" s="2" t="s">
        <v>117</v>
      </c>
      <c r="M28" s="10">
        <v>400</v>
      </c>
      <c r="N28" s="2" t="s">
        <v>51</v>
      </c>
      <c r="O28" s="2" t="s">
        <v>77</v>
      </c>
      <c r="P28" s="12">
        <v>2</v>
      </c>
      <c r="Q28" s="2" t="s">
        <v>118</v>
      </c>
      <c r="R28" s="2" t="s">
        <v>54</v>
      </c>
      <c r="S28" s="3" t="s">
        <v>119</v>
      </c>
      <c r="T28" s="2" t="e" vm="7">
        <v>#VALUE!</v>
      </c>
      <c r="U28" s="2" t="s">
        <v>56</v>
      </c>
      <c r="V28" s="4">
        <v>3615091311651</v>
      </c>
      <c r="W28" s="2" t="s">
        <v>57</v>
      </c>
      <c r="X28" s="10">
        <v>159.97634069400601</v>
      </c>
      <c r="Y28" s="10">
        <f t="shared" si="0"/>
        <v>319.95268138801202</v>
      </c>
      <c r="Z28" s="10">
        <f t="shared" si="1"/>
        <v>124.78188169164015</v>
      </c>
      <c r="AA28" s="10">
        <f t="shared" si="2"/>
        <v>249.5637633832803</v>
      </c>
      <c r="AB28" s="15">
        <f t="shared" si="4"/>
        <v>110.4264439749028</v>
      </c>
      <c r="AC28" s="15">
        <f t="shared" si="3"/>
        <v>220.85288794980559</v>
      </c>
    </row>
    <row r="29" spans="1:29" ht="87.95" customHeight="1">
      <c r="A29" s="1">
        <v>15</v>
      </c>
      <c r="B29" s="2" t="s">
        <v>120</v>
      </c>
      <c r="C29" s="2" t="s">
        <v>71</v>
      </c>
      <c r="D29" s="2" t="s">
        <v>121</v>
      </c>
      <c r="E29" s="2" t="s">
        <v>43</v>
      </c>
      <c r="F29" s="2" t="s">
        <v>44</v>
      </c>
      <c r="G29" s="2" t="s">
        <v>103</v>
      </c>
      <c r="H29" s="2" t="s">
        <v>104</v>
      </c>
      <c r="I29" s="2" t="s">
        <v>47</v>
      </c>
      <c r="J29" s="2" t="s">
        <v>122</v>
      </c>
      <c r="K29" s="2" t="s">
        <v>106</v>
      </c>
      <c r="L29" s="2" t="s">
        <v>50</v>
      </c>
      <c r="M29" s="10">
        <v>380</v>
      </c>
      <c r="N29" s="2" t="s">
        <v>51</v>
      </c>
      <c r="O29" s="2" t="s">
        <v>77</v>
      </c>
      <c r="P29" s="12">
        <v>4</v>
      </c>
      <c r="Q29" s="2" t="s">
        <v>53</v>
      </c>
      <c r="R29" s="2" t="s">
        <v>54</v>
      </c>
      <c r="S29" s="3" t="s">
        <v>123</v>
      </c>
      <c r="T29" s="2" t="e" vm="8">
        <v>#VALUE!</v>
      </c>
      <c r="U29" s="2" t="s">
        <v>110</v>
      </c>
      <c r="V29" s="4">
        <v>3615092830922</v>
      </c>
      <c r="W29" s="2" t="s">
        <v>57</v>
      </c>
      <c r="X29" s="10">
        <v>121.73895899053601</v>
      </c>
      <c r="Y29" s="10">
        <f t="shared" si="0"/>
        <v>486.95583596214402</v>
      </c>
      <c r="Z29" s="10">
        <f t="shared" si="1"/>
        <v>94.956643664431965</v>
      </c>
      <c r="AA29" s="10">
        <f t="shared" si="2"/>
        <v>379.82657465772786</v>
      </c>
      <c r="AB29" s="15">
        <f t="shared" si="4"/>
        <v>84.032428021621214</v>
      </c>
      <c r="AC29" s="15">
        <f t="shared" si="3"/>
        <v>336.12971208648486</v>
      </c>
    </row>
    <row r="30" spans="1:29" ht="87.95" customHeight="1">
      <c r="A30" s="1">
        <v>16</v>
      </c>
      <c r="B30" s="2" t="s">
        <v>124</v>
      </c>
      <c r="C30" s="2" t="s">
        <v>71</v>
      </c>
      <c r="D30" s="2" t="s">
        <v>125</v>
      </c>
      <c r="E30" s="2" t="s">
        <v>43</v>
      </c>
      <c r="F30" s="2" t="s">
        <v>44</v>
      </c>
      <c r="G30" s="2" t="s">
        <v>103</v>
      </c>
      <c r="H30" s="2" t="s">
        <v>104</v>
      </c>
      <c r="I30" s="2" t="s">
        <v>47</v>
      </c>
      <c r="J30" s="2" t="s">
        <v>122</v>
      </c>
      <c r="K30" s="2" t="s">
        <v>106</v>
      </c>
      <c r="L30" s="2" t="s">
        <v>107</v>
      </c>
      <c r="M30" s="10">
        <v>390</v>
      </c>
      <c r="N30" s="2" t="s">
        <v>51</v>
      </c>
      <c r="O30" s="2" t="s">
        <v>77</v>
      </c>
      <c r="P30" s="12">
        <v>6</v>
      </c>
      <c r="Q30" s="2" t="s">
        <v>108</v>
      </c>
      <c r="R30" s="2" t="s">
        <v>54</v>
      </c>
      <c r="S30" s="3" t="s">
        <v>126</v>
      </c>
      <c r="T30" s="2" t="e" vm="9">
        <v>#VALUE!</v>
      </c>
      <c r="U30" s="2" t="s">
        <v>110</v>
      </c>
      <c r="V30" s="4">
        <v>3615093497735</v>
      </c>
      <c r="W30" s="2" t="s">
        <v>57</v>
      </c>
      <c r="X30" s="10">
        <v>122.03864353312299</v>
      </c>
      <c r="Y30" s="10">
        <f t="shared" si="0"/>
        <v>732.23186119873799</v>
      </c>
      <c r="Z30" s="10">
        <f t="shared" si="1"/>
        <v>95.190398236987363</v>
      </c>
      <c r="AA30" s="10">
        <f t="shared" si="2"/>
        <v>571.14238942192424</v>
      </c>
      <c r="AB30" s="15">
        <f t="shared" si="4"/>
        <v>84.239290475210069</v>
      </c>
      <c r="AC30" s="15">
        <f t="shared" si="3"/>
        <v>505.43574285126044</v>
      </c>
    </row>
    <row r="31" spans="1:29" ht="87.95" customHeight="1">
      <c r="A31" s="1">
        <v>17</v>
      </c>
      <c r="B31" s="2" t="s">
        <v>127</v>
      </c>
      <c r="C31" s="2" t="s">
        <v>71</v>
      </c>
      <c r="D31" s="2" t="s">
        <v>125</v>
      </c>
      <c r="E31" s="2" t="s">
        <v>43</v>
      </c>
      <c r="F31" s="2" t="s">
        <v>44</v>
      </c>
      <c r="G31" s="2" t="s">
        <v>103</v>
      </c>
      <c r="H31" s="2" t="s">
        <v>104</v>
      </c>
      <c r="I31" s="2" t="s">
        <v>47</v>
      </c>
      <c r="J31" s="2" t="s">
        <v>122</v>
      </c>
      <c r="K31" s="2" t="s">
        <v>106</v>
      </c>
      <c r="L31" s="2" t="s">
        <v>112</v>
      </c>
      <c r="M31" s="10">
        <v>380</v>
      </c>
      <c r="N31" s="2" t="s">
        <v>51</v>
      </c>
      <c r="O31" s="2" t="s">
        <v>77</v>
      </c>
      <c r="P31" s="12">
        <v>4</v>
      </c>
      <c r="Q31" s="2" t="s">
        <v>113</v>
      </c>
      <c r="R31" s="2" t="s">
        <v>54</v>
      </c>
      <c r="S31" s="3" t="s">
        <v>128</v>
      </c>
      <c r="T31" s="2" t="e" vm="10">
        <v>#VALUE!</v>
      </c>
      <c r="U31" s="2" t="s">
        <v>110</v>
      </c>
      <c r="V31" s="4">
        <v>3615093497742</v>
      </c>
      <c r="W31" s="2" t="s">
        <v>57</v>
      </c>
      <c r="X31" s="10">
        <v>121.73895899053601</v>
      </c>
      <c r="Y31" s="10">
        <f t="shared" si="0"/>
        <v>486.95583596214402</v>
      </c>
      <c r="Z31" s="10">
        <f t="shared" si="1"/>
        <v>94.956643664431965</v>
      </c>
      <c r="AA31" s="10">
        <f t="shared" si="2"/>
        <v>379.82657465772786</v>
      </c>
      <c r="AB31" s="15">
        <f t="shared" si="4"/>
        <v>84.032428021621214</v>
      </c>
      <c r="AC31" s="15">
        <f t="shared" si="3"/>
        <v>336.12971208648486</v>
      </c>
    </row>
    <row r="32" spans="1:29" ht="87.95" customHeight="1">
      <c r="A32" s="1">
        <v>18</v>
      </c>
      <c r="B32" s="2" t="s">
        <v>129</v>
      </c>
      <c r="C32" s="2" t="s">
        <v>71</v>
      </c>
      <c r="D32" s="2" t="s">
        <v>130</v>
      </c>
      <c r="E32" s="2" t="s">
        <v>43</v>
      </c>
      <c r="F32" s="2" t="s">
        <v>44</v>
      </c>
      <c r="G32" s="2" t="s">
        <v>103</v>
      </c>
      <c r="H32" s="2" t="s">
        <v>104</v>
      </c>
      <c r="I32" s="2" t="s">
        <v>47</v>
      </c>
      <c r="J32" s="2" t="s">
        <v>122</v>
      </c>
      <c r="K32" s="2" t="s">
        <v>76</v>
      </c>
      <c r="L32" s="2" t="s">
        <v>50</v>
      </c>
      <c r="M32" s="10">
        <v>280</v>
      </c>
      <c r="N32" s="2" t="s">
        <v>51</v>
      </c>
      <c r="O32" s="2" t="s">
        <v>77</v>
      </c>
      <c r="P32" s="12">
        <v>2</v>
      </c>
      <c r="Q32" s="2" t="s">
        <v>53</v>
      </c>
      <c r="R32" s="2" t="s">
        <v>54</v>
      </c>
      <c r="S32" s="3" t="s">
        <v>131</v>
      </c>
      <c r="T32" s="2" t="e" vm="8">
        <v>#VALUE!</v>
      </c>
      <c r="U32" s="2" t="s">
        <v>56</v>
      </c>
      <c r="V32" s="4">
        <v>3615090010401</v>
      </c>
      <c r="W32" s="2" t="s">
        <v>57</v>
      </c>
      <c r="X32" s="10">
        <v>113.951104100946</v>
      </c>
      <c r="Y32" s="10">
        <f t="shared" si="0"/>
        <v>227.90220820189199</v>
      </c>
      <c r="Z32" s="10">
        <f t="shared" si="1"/>
        <v>88.882100496056495</v>
      </c>
      <c r="AA32" s="10">
        <f t="shared" si="2"/>
        <v>177.76420099211299</v>
      </c>
      <c r="AB32" s="15">
        <f t="shared" si="4"/>
        <v>78.656726102704866</v>
      </c>
      <c r="AC32" s="15">
        <f t="shared" si="3"/>
        <v>157.31345220540973</v>
      </c>
    </row>
    <row r="33" spans="1:29" ht="87.95" customHeight="1">
      <c r="A33" s="1">
        <v>19</v>
      </c>
      <c r="B33" s="2" t="s">
        <v>132</v>
      </c>
      <c r="C33" s="2" t="s">
        <v>71</v>
      </c>
      <c r="D33" s="2" t="s">
        <v>133</v>
      </c>
      <c r="E33" s="2" t="s">
        <v>43</v>
      </c>
      <c r="F33" s="2" t="s">
        <v>44</v>
      </c>
      <c r="G33" s="2" t="s">
        <v>103</v>
      </c>
      <c r="H33" s="2" t="s">
        <v>104</v>
      </c>
      <c r="I33" s="2" t="s">
        <v>47</v>
      </c>
      <c r="J33" s="2" t="s">
        <v>122</v>
      </c>
      <c r="K33" s="2" t="s">
        <v>76</v>
      </c>
      <c r="L33" s="2" t="s">
        <v>134</v>
      </c>
      <c r="M33" s="10">
        <v>300</v>
      </c>
      <c r="N33" s="2" t="s">
        <v>51</v>
      </c>
      <c r="O33" s="2" t="s">
        <v>77</v>
      </c>
      <c r="P33" s="12">
        <v>4</v>
      </c>
      <c r="Q33" s="2" t="s">
        <v>135</v>
      </c>
      <c r="R33" s="2" t="s">
        <v>54</v>
      </c>
      <c r="S33" s="3" t="s">
        <v>136</v>
      </c>
      <c r="T33" s="2" t="e" vm="11">
        <v>#VALUE!</v>
      </c>
      <c r="U33" s="2" t="s">
        <v>56</v>
      </c>
      <c r="V33" s="4">
        <v>3615092190132</v>
      </c>
      <c r="W33" s="2" t="s">
        <v>57</v>
      </c>
      <c r="X33" s="10">
        <v>113.712539432177</v>
      </c>
      <c r="Y33" s="10">
        <f t="shared" si="0"/>
        <v>454.85015772870798</v>
      </c>
      <c r="Z33" s="10">
        <f t="shared" si="1"/>
        <v>88.696019553430872</v>
      </c>
      <c r="AA33" s="10">
        <f t="shared" si="2"/>
        <v>354.78407821372349</v>
      </c>
      <c r="AB33" s="15">
        <f t="shared" si="4"/>
        <v>78.492052702151227</v>
      </c>
      <c r="AC33" s="15">
        <f t="shared" si="3"/>
        <v>313.96821080860491</v>
      </c>
    </row>
    <row r="34" spans="1:29" ht="87.95" customHeight="1">
      <c r="A34" s="1">
        <v>20</v>
      </c>
      <c r="B34" s="2" t="s">
        <v>137</v>
      </c>
      <c r="C34" s="2" t="s">
        <v>71</v>
      </c>
      <c r="D34" s="2" t="s">
        <v>138</v>
      </c>
      <c r="E34" s="2" t="s">
        <v>43</v>
      </c>
      <c r="F34" s="2" t="s">
        <v>44</v>
      </c>
      <c r="G34" s="2" t="s">
        <v>103</v>
      </c>
      <c r="H34" s="2" t="s">
        <v>104</v>
      </c>
      <c r="I34" s="2" t="s">
        <v>47</v>
      </c>
      <c r="J34" s="2" t="s">
        <v>122</v>
      </c>
      <c r="K34" s="2" t="s">
        <v>76</v>
      </c>
      <c r="L34" s="2" t="s">
        <v>117</v>
      </c>
      <c r="M34" s="10">
        <v>300</v>
      </c>
      <c r="N34" s="2" t="s">
        <v>51</v>
      </c>
      <c r="O34" s="2" t="s">
        <v>77</v>
      </c>
      <c r="P34" s="12">
        <v>4</v>
      </c>
      <c r="Q34" s="2" t="s">
        <v>118</v>
      </c>
      <c r="R34" s="2" t="s">
        <v>54</v>
      </c>
      <c r="S34" s="3" t="s">
        <v>139</v>
      </c>
      <c r="T34" s="2" t="e" vm="12">
        <v>#VALUE!</v>
      </c>
      <c r="U34" s="2" t="s">
        <v>56</v>
      </c>
      <c r="V34" s="4">
        <v>3615091278572</v>
      </c>
      <c r="W34" s="2" t="s">
        <v>57</v>
      </c>
      <c r="X34" s="10">
        <v>113.996451104101</v>
      </c>
      <c r="Y34" s="10">
        <f t="shared" si="0"/>
        <v>455.98580441640399</v>
      </c>
      <c r="Z34" s="10">
        <f t="shared" si="1"/>
        <v>88.917471253746101</v>
      </c>
      <c r="AA34" s="10">
        <f t="shared" si="2"/>
        <v>355.6698850149844</v>
      </c>
      <c r="AB34" s="15">
        <f t="shared" si="4"/>
        <v>78.688027658182392</v>
      </c>
      <c r="AC34" s="15">
        <f t="shared" si="3"/>
        <v>314.75211063272957</v>
      </c>
    </row>
    <row r="35" spans="1:29" ht="87.95" customHeight="1">
      <c r="A35" s="1">
        <v>21</v>
      </c>
      <c r="B35" s="2" t="s">
        <v>140</v>
      </c>
      <c r="C35" s="2" t="s">
        <v>71</v>
      </c>
      <c r="D35" s="2" t="s">
        <v>133</v>
      </c>
      <c r="E35" s="2" t="s">
        <v>43</v>
      </c>
      <c r="F35" s="2" t="s">
        <v>44</v>
      </c>
      <c r="G35" s="2" t="s">
        <v>103</v>
      </c>
      <c r="H35" s="2" t="s">
        <v>104</v>
      </c>
      <c r="I35" s="2" t="s">
        <v>47</v>
      </c>
      <c r="J35" s="2" t="s">
        <v>122</v>
      </c>
      <c r="K35" s="2" t="s">
        <v>141</v>
      </c>
      <c r="L35" s="2" t="s">
        <v>50</v>
      </c>
      <c r="M35" s="10">
        <v>280</v>
      </c>
      <c r="N35" s="2" t="s">
        <v>51</v>
      </c>
      <c r="O35" s="2" t="s">
        <v>77</v>
      </c>
      <c r="P35" s="12">
        <v>3</v>
      </c>
      <c r="Q35" s="2" t="s">
        <v>53</v>
      </c>
      <c r="R35" s="2" t="s">
        <v>54</v>
      </c>
      <c r="S35" s="3" t="s">
        <v>142</v>
      </c>
      <c r="T35" s="2" t="e" vm="13">
        <v>#VALUE!</v>
      </c>
      <c r="U35" s="2" t="s">
        <v>56</v>
      </c>
      <c r="V35" s="4">
        <v>3615090010548</v>
      </c>
      <c r="W35" s="2" t="s">
        <v>57</v>
      </c>
      <c r="X35" s="10">
        <v>113.014589905363</v>
      </c>
      <c r="Y35" s="10">
        <f t="shared" si="0"/>
        <v>339.043769716089</v>
      </c>
      <c r="Z35" s="10">
        <f t="shared" si="1"/>
        <v>88.151617456821938</v>
      </c>
      <c r="AA35" s="10">
        <f t="shared" si="2"/>
        <v>264.4548523704658</v>
      </c>
      <c r="AB35" s="15">
        <f t="shared" si="4"/>
        <v>78.010280935240658</v>
      </c>
      <c r="AC35" s="15">
        <f t="shared" si="3"/>
        <v>234.03084280572199</v>
      </c>
    </row>
    <row r="36" spans="1:29" ht="87.95" customHeight="1">
      <c r="A36" s="1">
        <v>22</v>
      </c>
      <c r="B36" s="2" t="s">
        <v>143</v>
      </c>
      <c r="C36" s="2" t="s">
        <v>41</v>
      </c>
      <c r="D36" s="2" t="s">
        <v>144</v>
      </c>
      <c r="E36" s="2" t="s">
        <v>43</v>
      </c>
      <c r="F36" s="2" t="s">
        <v>44</v>
      </c>
      <c r="G36" s="2" t="s">
        <v>45</v>
      </c>
      <c r="H36" s="2" t="s">
        <v>46</v>
      </c>
      <c r="I36" s="2" t="s">
        <v>47</v>
      </c>
      <c r="J36" s="2" t="s">
        <v>145</v>
      </c>
      <c r="K36" s="2" t="s">
        <v>146</v>
      </c>
      <c r="L36" s="2" t="s">
        <v>147</v>
      </c>
      <c r="M36" s="10">
        <v>960</v>
      </c>
      <c r="N36" s="2" t="s">
        <v>51</v>
      </c>
      <c r="O36" s="2" t="s">
        <v>52</v>
      </c>
      <c r="P36" s="12">
        <v>1</v>
      </c>
      <c r="Q36" s="2" t="s">
        <v>148</v>
      </c>
      <c r="R36" s="2" t="s">
        <v>54</v>
      </c>
      <c r="S36" s="3" t="s">
        <v>149</v>
      </c>
      <c r="T36" s="2" t="e" vm="14">
        <v>#VALUE!</v>
      </c>
      <c r="U36" s="2" t="s">
        <v>56</v>
      </c>
      <c r="V36" s="4">
        <v>3615090332442</v>
      </c>
      <c r="W36" s="2" t="s">
        <v>57</v>
      </c>
      <c r="X36" s="10">
        <v>380.13801261829701</v>
      </c>
      <c r="Y36" s="10">
        <f t="shared" si="0"/>
        <v>380.13801261829701</v>
      </c>
      <c r="Z36" s="10">
        <f t="shared" si="1"/>
        <v>296.50844813209818</v>
      </c>
      <c r="AA36" s="10">
        <f t="shared" si="2"/>
        <v>296.50844813209818</v>
      </c>
      <c r="AB36" s="15">
        <f t="shared" si="4"/>
        <v>262.39685675406923</v>
      </c>
      <c r="AC36" s="15">
        <f t="shared" si="3"/>
        <v>262.39685675406923</v>
      </c>
    </row>
    <row r="37" spans="1:29" ht="87.95" customHeight="1">
      <c r="A37" s="1">
        <v>23</v>
      </c>
      <c r="B37" s="2" t="s">
        <v>150</v>
      </c>
      <c r="C37" s="2" t="s">
        <v>41</v>
      </c>
      <c r="D37" s="2" t="s">
        <v>144</v>
      </c>
      <c r="E37" s="2" t="s">
        <v>43</v>
      </c>
      <c r="F37" s="2" t="s">
        <v>44</v>
      </c>
      <c r="G37" s="2" t="s">
        <v>45</v>
      </c>
      <c r="H37" s="2" t="s">
        <v>46</v>
      </c>
      <c r="I37" s="2" t="s">
        <v>47</v>
      </c>
      <c r="J37" s="2" t="s">
        <v>145</v>
      </c>
      <c r="K37" s="2" t="s">
        <v>146</v>
      </c>
      <c r="L37" s="2" t="s">
        <v>147</v>
      </c>
      <c r="M37" s="10">
        <v>960</v>
      </c>
      <c r="N37" s="2" t="s">
        <v>51</v>
      </c>
      <c r="O37" s="2" t="s">
        <v>59</v>
      </c>
      <c r="P37" s="12">
        <v>1</v>
      </c>
      <c r="Q37" s="2" t="s">
        <v>148</v>
      </c>
      <c r="R37" s="2" t="s">
        <v>54</v>
      </c>
      <c r="S37" s="3" t="s">
        <v>149</v>
      </c>
      <c r="T37" s="2" t="e" vm="14">
        <v>#VALUE!</v>
      </c>
      <c r="U37" s="2" t="s">
        <v>56</v>
      </c>
      <c r="V37" s="4">
        <v>3615090325307</v>
      </c>
      <c r="W37" s="2" t="s">
        <v>57</v>
      </c>
      <c r="X37" s="10">
        <v>380.13801261829701</v>
      </c>
      <c r="Y37" s="10">
        <f t="shared" si="0"/>
        <v>380.13801261829701</v>
      </c>
      <c r="Z37" s="10">
        <f t="shared" si="1"/>
        <v>296.50844813209818</v>
      </c>
      <c r="AA37" s="10">
        <f t="shared" si="2"/>
        <v>296.50844813209818</v>
      </c>
      <c r="AB37" s="15">
        <f t="shared" si="4"/>
        <v>262.39685675406923</v>
      </c>
      <c r="AC37" s="15">
        <f t="shared" si="3"/>
        <v>262.39685675406923</v>
      </c>
    </row>
    <row r="38" spans="1:29" ht="87.95" customHeight="1">
      <c r="A38" s="1">
        <v>24</v>
      </c>
      <c r="B38" s="2" t="s">
        <v>151</v>
      </c>
      <c r="C38" s="2" t="s">
        <v>41</v>
      </c>
      <c r="D38" s="2" t="s">
        <v>144</v>
      </c>
      <c r="E38" s="2" t="s">
        <v>43</v>
      </c>
      <c r="F38" s="2" t="s">
        <v>44</v>
      </c>
      <c r="G38" s="2" t="s">
        <v>45</v>
      </c>
      <c r="H38" s="2" t="s">
        <v>46</v>
      </c>
      <c r="I38" s="2" t="s">
        <v>47</v>
      </c>
      <c r="J38" s="2" t="s">
        <v>145</v>
      </c>
      <c r="K38" s="2" t="s">
        <v>146</v>
      </c>
      <c r="L38" s="2" t="s">
        <v>147</v>
      </c>
      <c r="M38" s="10">
        <v>960</v>
      </c>
      <c r="N38" s="2" t="s">
        <v>51</v>
      </c>
      <c r="O38" s="2" t="s">
        <v>152</v>
      </c>
      <c r="P38" s="12">
        <v>1</v>
      </c>
      <c r="Q38" s="2" t="s">
        <v>148</v>
      </c>
      <c r="R38" s="2" t="s">
        <v>54</v>
      </c>
      <c r="S38" s="3" t="s">
        <v>149</v>
      </c>
      <c r="T38" s="2" t="e" vm="14">
        <v>#VALUE!</v>
      </c>
      <c r="U38" s="2" t="s">
        <v>56</v>
      </c>
      <c r="V38" s="4">
        <v>3615090325321</v>
      </c>
      <c r="W38" s="2" t="s">
        <v>57</v>
      </c>
      <c r="X38" s="10">
        <v>380.13801261829701</v>
      </c>
      <c r="Y38" s="10">
        <f t="shared" si="0"/>
        <v>380.13801261829701</v>
      </c>
      <c r="Z38" s="10">
        <f t="shared" si="1"/>
        <v>296.50844813209818</v>
      </c>
      <c r="AA38" s="10">
        <f t="shared" si="2"/>
        <v>296.50844813209818</v>
      </c>
      <c r="AB38" s="15">
        <f t="shared" si="4"/>
        <v>262.39685675406923</v>
      </c>
      <c r="AC38" s="15">
        <f t="shared" si="3"/>
        <v>262.39685675406923</v>
      </c>
    </row>
    <row r="39" spans="1:29" ht="87.95" customHeight="1">
      <c r="A39" s="1">
        <v>25</v>
      </c>
      <c r="B39" s="2" t="s">
        <v>153</v>
      </c>
      <c r="C39" s="2" t="s">
        <v>41</v>
      </c>
      <c r="D39" s="2" t="s">
        <v>144</v>
      </c>
      <c r="E39" s="2" t="s">
        <v>43</v>
      </c>
      <c r="F39" s="2" t="s">
        <v>44</v>
      </c>
      <c r="G39" s="2" t="s">
        <v>45</v>
      </c>
      <c r="H39" s="2" t="s">
        <v>46</v>
      </c>
      <c r="I39" s="2" t="s">
        <v>47</v>
      </c>
      <c r="J39" s="2" t="s">
        <v>145</v>
      </c>
      <c r="K39" s="2" t="s">
        <v>146</v>
      </c>
      <c r="L39" s="2" t="s">
        <v>147</v>
      </c>
      <c r="M39" s="10">
        <v>960</v>
      </c>
      <c r="N39" s="2" t="s">
        <v>51</v>
      </c>
      <c r="O39" s="2" t="s">
        <v>61</v>
      </c>
      <c r="P39" s="12">
        <v>1</v>
      </c>
      <c r="Q39" s="2" t="s">
        <v>148</v>
      </c>
      <c r="R39" s="2" t="s">
        <v>54</v>
      </c>
      <c r="S39" s="2" t="s">
        <v>149</v>
      </c>
      <c r="T39" s="2" t="e" vm="14">
        <v>#VALUE!</v>
      </c>
      <c r="U39" s="2" t="s">
        <v>56</v>
      </c>
      <c r="V39" s="4">
        <v>3615090325338</v>
      </c>
      <c r="W39" s="2" t="s">
        <v>57</v>
      </c>
      <c r="X39" s="10">
        <v>380.13801261829701</v>
      </c>
      <c r="Y39" s="10">
        <f t="shared" si="0"/>
        <v>380.13801261829701</v>
      </c>
      <c r="Z39" s="10">
        <f t="shared" si="1"/>
        <v>296.50844813209818</v>
      </c>
      <c r="AA39" s="10">
        <f t="shared" si="2"/>
        <v>296.50844813209818</v>
      </c>
      <c r="AB39" s="15">
        <f t="shared" si="4"/>
        <v>262.39685675406923</v>
      </c>
      <c r="AC39" s="15">
        <f t="shared" si="3"/>
        <v>262.39685675406923</v>
      </c>
    </row>
    <row r="40" spans="1:29" ht="87.95" customHeight="1">
      <c r="A40" s="1">
        <v>26</v>
      </c>
      <c r="B40" s="2" t="s">
        <v>154</v>
      </c>
      <c r="C40" s="2" t="s">
        <v>41</v>
      </c>
      <c r="D40" s="2" t="s">
        <v>144</v>
      </c>
      <c r="E40" s="2" t="s">
        <v>43</v>
      </c>
      <c r="F40" s="2" t="s">
        <v>44</v>
      </c>
      <c r="G40" s="2" t="s">
        <v>45</v>
      </c>
      <c r="H40" s="2" t="s">
        <v>46</v>
      </c>
      <c r="I40" s="2" t="s">
        <v>47</v>
      </c>
      <c r="J40" s="2" t="s">
        <v>145</v>
      </c>
      <c r="K40" s="2" t="s">
        <v>146</v>
      </c>
      <c r="L40" s="2" t="s">
        <v>147</v>
      </c>
      <c r="M40" s="10">
        <v>960</v>
      </c>
      <c r="N40" s="2" t="s">
        <v>51</v>
      </c>
      <c r="O40" s="2" t="s">
        <v>63</v>
      </c>
      <c r="P40" s="12">
        <v>1</v>
      </c>
      <c r="Q40" s="2" t="s">
        <v>148</v>
      </c>
      <c r="R40" s="2" t="s">
        <v>54</v>
      </c>
      <c r="S40" s="2" t="s">
        <v>149</v>
      </c>
      <c r="T40" s="2" t="e" vm="14">
        <v>#VALUE!</v>
      </c>
      <c r="U40" s="2" t="s">
        <v>56</v>
      </c>
      <c r="V40" s="4">
        <v>3615090325345</v>
      </c>
      <c r="W40" s="2" t="s">
        <v>57</v>
      </c>
      <c r="X40" s="10">
        <v>380.13801261829701</v>
      </c>
      <c r="Y40" s="10">
        <f t="shared" si="0"/>
        <v>380.13801261829701</v>
      </c>
      <c r="Z40" s="10">
        <f t="shared" si="1"/>
        <v>296.50844813209818</v>
      </c>
      <c r="AA40" s="10">
        <f t="shared" si="2"/>
        <v>296.50844813209818</v>
      </c>
      <c r="AB40" s="15">
        <f t="shared" si="4"/>
        <v>262.39685675406923</v>
      </c>
      <c r="AC40" s="15">
        <f t="shared" si="3"/>
        <v>262.39685675406923</v>
      </c>
    </row>
    <row r="41" spans="1:29" ht="87.95" customHeight="1">
      <c r="A41" s="1">
        <v>27</v>
      </c>
      <c r="B41" s="2" t="s">
        <v>155</v>
      </c>
      <c r="C41" s="2" t="s">
        <v>41</v>
      </c>
      <c r="D41" s="2" t="s">
        <v>144</v>
      </c>
      <c r="E41" s="2" t="s">
        <v>43</v>
      </c>
      <c r="F41" s="2" t="s">
        <v>44</v>
      </c>
      <c r="G41" s="2" t="s">
        <v>45</v>
      </c>
      <c r="H41" s="2" t="s">
        <v>46</v>
      </c>
      <c r="I41" s="2" t="s">
        <v>47</v>
      </c>
      <c r="J41" s="2" t="s">
        <v>145</v>
      </c>
      <c r="K41" s="2" t="s">
        <v>146</v>
      </c>
      <c r="L41" s="2" t="s">
        <v>147</v>
      </c>
      <c r="M41" s="10">
        <v>960</v>
      </c>
      <c r="N41" s="2" t="s">
        <v>51</v>
      </c>
      <c r="O41" s="2" t="s">
        <v>65</v>
      </c>
      <c r="P41" s="12">
        <v>1</v>
      </c>
      <c r="Q41" s="2" t="s">
        <v>148</v>
      </c>
      <c r="R41" s="2" t="s">
        <v>54</v>
      </c>
      <c r="S41" s="2" t="s">
        <v>149</v>
      </c>
      <c r="T41" s="2" t="e" vm="14">
        <v>#VALUE!</v>
      </c>
      <c r="U41" s="2" t="s">
        <v>56</v>
      </c>
      <c r="V41" s="4">
        <v>3615090325352</v>
      </c>
      <c r="W41" s="2" t="s">
        <v>57</v>
      </c>
      <c r="X41" s="10">
        <v>380.13801261829701</v>
      </c>
      <c r="Y41" s="10">
        <f t="shared" si="0"/>
        <v>380.13801261829701</v>
      </c>
      <c r="Z41" s="10">
        <f t="shared" si="1"/>
        <v>296.50844813209818</v>
      </c>
      <c r="AA41" s="10">
        <f t="shared" si="2"/>
        <v>296.50844813209818</v>
      </c>
      <c r="AB41" s="15">
        <f t="shared" si="4"/>
        <v>262.39685675406923</v>
      </c>
      <c r="AC41" s="15">
        <f t="shared" si="3"/>
        <v>262.39685675406923</v>
      </c>
    </row>
    <row r="42" spans="1:29" ht="87.95" customHeight="1">
      <c r="A42" s="1">
        <v>28</v>
      </c>
      <c r="B42" s="2" t="s">
        <v>156</v>
      </c>
      <c r="C42" s="2" t="s">
        <v>41</v>
      </c>
      <c r="D42" s="2" t="s">
        <v>144</v>
      </c>
      <c r="E42" s="2" t="s">
        <v>43</v>
      </c>
      <c r="F42" s="2" t="s">
        <v>44</v>
      </c>
      <c r="G42" s="2" t="s">
        <v>45</v>
      </c>
      <c r="H42" s="2" t="s">
        <v>46</v>
      </c>
      <c r="I42" s="2" t="s">
        <v>47</v>
      </c>
      <c r="J42" s="2" t="s">
        <v>145</v>
      </c>
      <c r="K42" s="2" t="s">
        <v>146</v>
      </c>
      <c r="L42" s="2" t="s">
        <v>147</v>
      </c>
      <c r="M42" s="10">
        <v>960</v>
      </c>
      <c r="N42" s="2" t="s">
        <v>51</v>
      </c>
      <c r="O42" s="2" t="s">
        <v>67</v>
      </c>
      <c r="P42" s="12">
        <v>1</v>
      </c>
      <c r="Q42" s="2" t="s">
        <v>148</v>
      </c>
      <c r="R42" s="2" t="s">
        <v>54</v>
      </c>
      <c r="S42" s="2" t="s">
        <v>149</v>
      </c>
      <c r="T42" s="2" t="e" vm="14">
        <v>#VALUE!</v>
      </c>
      <c r="U42" s="2" t="s">
        <v>56</v>
      </c>
      <c r="V42" s="4">
        <v>3615090325369</v>
      </c>
      <c r="W42" s="2" t="s">
        <v>57</v>
      </c>
      <c r="X42" s="10">
        <v>380.13801261829701</v>
      </c>
      <c r="Y42" s="10">
        <f t="shared" si="0"/>
        <v>380.13801261829701</v>
      </c>
      <c r="Z42" s="10">
        <f t="shared" si="1"/>
        <v>296.50844813209818</v>
      </c>
      <c r="AA42" s="10">
        <f t="shared" si="2"/>
        <v>296.50844813209818</v>
      </c>
      <c r="AB42" s="15">
        <f t="shared" si="4"/>
        <v>262.39685675406923</v>
      </c>
      <c r="AC42" s="15">
        <f t="shared" si="3"/>
        <v>262.39685675406923</v>
      </c>
    </row>
    <row r="43" spans="1:29" ht="87.95" customHeight="1">
      <c r="A43" s="1">
        <v>29</v>
      </c>
      <c r="B43" s="2" t="s">
        <v>157</v>
      </c>
      <c r="C43" s="2" t="s">
        <v>41</v>
      </c>
      <c r="D43" s="2" t="s">
        <v>144</v>
      </c>
      <c r="E43" s="2" t="s">
        <v>43</v>
      </c>
      <c r="F43" s="2" t="s">
        <v>44</v>
      </c>
      <c r="G43" s="2" t="s">
        <v>45</v>
      </c>
      <c r="H43" s="2" t="s">
        <v>46</v>
      </c>
      <c r="I43" s="2" t="s">
        <v>47</v>
      </c>
      <c r="J43" s="2" t="s">
        <v>145</v>
      </c>
      <c r="K43" s="2" t="s">
        <v>146</v>
      </c>
      <c r="L43" s="2" t="s">
        <v>147</v>
      </c>
      <c r="M43" s="10">
        <v>960</v>
      </c>
      <c r="N43" s="2" t="s">
        <v>51</v>
      </c>
      <c r="O43" s="2" t="s">
        <v>69</v>
      </c>
      <c r="P43" s="12">
        <v>1</v>
      </c>
      <c r="Q43" s="2" t="s">
        <v>148</v>
      </c>
      <c r="R43" s="2" t="s">
        <v>54</v>
      </c>
      <c r="S43" s="2" t="s">
        <v>149</v>
      </c>
      <c r="T43" s="2" t="e" vm="14">
        <v>#VALUE!</v>
      </c>
      <c r="U43" s="2" t="s">
        <v>56</v>
      </c>
      <c r="V43" s="4">
        <v>3615090325383</v>
      </c>
      <c r="W43" s="2" t="s">
        <v>57</v>
      </c>
      <c r="X43" s="10">
        <v>380.13801261829701</v>
      </c>
      <c r="Y43" s="10">
        <f t="shared" si="0"/>
        <v>380.13801261829701</v>
      </c>
      <c r="Z43" s="10">
        <f t="shared" si="1"/>
        <v>296.50844813209818</v>
      </c>
      <c r="AA43" s="10">
        <f t="shared" si="2"/>
        <v>296.50844813209818</v>
      </c>
      <c r="AB43" s="15">
        <f t="shared" si="4"/>
        <v>262.39685675406923</v>
      </c>
      <c r="AC43" s="15">
        <f t="shared" si="3"/>
        <v>262.39685675406923</v>
      </c>
    </row>
    <row r="44" spans="1:29" ht="87.95" customHeight="1">
      <c r="A44" s="1">
        <v>30</v>
      </c>
      <c r="B44" s="2" t="s">
        <v>158</v>
      </c>
      <c r="C44" s="2" t="s">
        <v>159</v>
      </c>
      <c r="D44" s="2" t="s">
        <v>160</v>
      </c>
      <c r="E44" s="2" t="s">
        <v>43</v>
      </c>
      <c r="F44" s="2" t="s">
        <v>44</v>
      </c>
      <c r="G44" s="2" t="s">
        <v>82</v>
      </c>
      <c r="H44" s="2" t="s">
        <v>83</v>
      </c>
      <c r="I44" s="2" t="s">
        <v>47</v>
      </c>
      <c r="J44" s="2" t="s">
        <v>161</v>
      </c>
      <c r="K44" s="2" t="s">
        <v>85</v>
      </c>
      <c r="L44" s="2" t="s">
        <v>50</v>
      </c>
      <c r="M44" s="10">
        <v>1720</v>
      </c>
      <c r="N44" s="2" t="s">
        <v>51</v>
      </c>
      <c r="O44" s="2" t="s">
        <v>77</v>
      </c>
      <c r="P44" s="12">
        <v>1</v>
      </c>
      <c r="Q44" s="2" t="s">
        <v>53</v>
      </c>
      <c r="R44" s="2" t="s">
        <v>54</v>
      </c>
      <c r="S44" s="3" t="s">
        <v>162</v>
      </c>
      <c r="T44" s="2" t="e" vm="15">
        <v>#VALUE!</v>
      </c>
      <c r="U44" s="2" t="s">
        <v>56</v>
      </c>
      <c r="V44" s="4">
        <v>3615090387534</v>
      </c>
      <c r="W44" s="2" t="s">
        <v>57</v>
      </c>
      <c r="X44" s="10">
        <v>680.96017350157695</v>
      </c>
      <c r="Y44" s="10">
        <f t="shared" si="0"/>
        <v>680.96017350157695</v>
      </c>
      <c r="Z44" s="10">
        <f t="shared" si="1"/>
        <v>531.1503653475944</v>
      </c>
      <c r="AA44" s="10">
        <f t="shared" si="2"/>
        <v>531.1503653475944</v>
      </c>
      <c r="AB44" s="15">
        <f t="shared" si="4"/>
        <v>470.04457110406588</v>
      </c>
      <c r="AC44" s="15">
        <f t="shared" si="3"/>
        <v>470.04457110406588</v>
      </c>
    </row>
    <row r="45" spans="1:29" ht="87.95" customHeight="1">
      <c r="A45" s="1">
        <v>31</v>
      </c>
      <c r="B45" s="2" t="s">
        <v>163</v>
      </c>
      <c r="C45" s="2" t="s">
        <v>164</v>
      </c>
      <c r="D45" s="2" t="s">
        <v>165</v>
      </c>
      <c r="E45" s="2" t="s">
        <v>43</v>
      </c>
      <c r="F45" s="2" t="s">
        <v>44</v>
      </c>
      <c r="G45" s="2" t="s">
        <v>82</v>
      </c>
      <c r="H45" s="2" t="s">
        <v>83</v>
      </c>
      <c r="I45" s="2" t="s">
        <v>47</v>
      </c>
      <c r="J45" s="2" t="s">
        <v>166</v>
      </c>
      <c r="K45" s="2" t="s">
        <v>167</v>
      </c>
      <c r="L45" s="2" t="s">
        <v>50</v>
      </c>
      <c r="M45" s="10">
        <v>2960</v>
      </c>
      <c r="N45" s="2" t="s">
        <v>51</v>
      </c>
      <c r="O45" s="2" t="s">
        <v>77</v>
      </c>
      <c r="P45" s="12">
        <v>2</v>
      </c>
      <c r="Q45" s="2" t="s">
        <v>53</v>
      </c>
      <c r="R45" s="2" t="s">
        <v>54</v>
      </c>
      <c r="S45" s="3" t="s">
        <v>168</v>
      </c>
      <c r="T45" s="2" t="e" vm="16">
        <v>#VALUE!</v>
      </c>
      <c r="U45" s="2" t="s">
        <v>110</v>
      </c>
      <c r="V45" s="4">
        <v>3615091522057</v>
      </c>
      <c r="W45" s="2" t="s">
        <v>57</v>
      </c>
      <c r="X45" s="10">
        <v>1161.3663249211399</v>
      </c>
      <c r="Y45" s="10">
        <f t="shared" si="0"/>
        <v>2322.7326498422799</v>
      </c>
      <c r="Z45" s="10">
        <f t="shared" si="1"/>
        <v>905.86817230777149</v>
      </c>
      <c r="AA45" s="10">
        <f t="shared" si="2"/>
        <v>1811.736344615543</v>
      </c>
      <c r="AB45" s="15">
        <f t="shared" si="4"/>
        <v>801.65324982988636</v>
      </c>
      <c r="AC45" s="15">
        <f t="shared" si="3"/>
        <v>1603.3064996597727</v>
      </c>
    </row>
    <row r="46" spans="1:29" ht="87.95" customHeight="1">
      <c r="A46" s="1">
        <v>32</v>
      </c>
      <c r="B46" s="2" t="s">
        <v>169</v>
      </c>
      <c r="C46" s="2" t="s">
        <v>164</v>
      </c>
      <c r="D46" s="2" t="s">
        <v>170</v>
      </c>
      <c r="E46" s="2" t="s">
        <v>43</v>
      </c>
      <c r="F46" s="2" t="s">
        <v>44</v>
      </c>
      <c r="G46" s="2" t="s">
        <v>82</v>
      </c>
      <c r="H46" s="2" t="s">
        <v>83</v>
      </c>
      <c r="I46" s="2" t="s">
        <v>47</v>
      </c>
      <c r="J46" s="2" t="s">
        <v>171</v>
      </c>
      <c r="K46" s="2" t="s">
        <v>167</v>
      </c>
      <c r="L46" s="2" t="s">
        <v>50</v>
      </c>
      <c r="M46" s="10">
        <v>2640</v>
      </c>
      <c r="N46" s="2" t="s">
        <v>51</v>
      </c>
      <c r="O46" s="2" t="s">
        <v>77</v>
      </c>
      <c r="P46" s="12">
        <v>1</v>
      </c>
      <c r="Q46" s="2" t="s">
        <v>53</v>
      </c>
      <c r="R46" s="2" t="s">
        <v>54</v>
      </c>
      <c r="S46" s="3" t="s">
        <v>172</v>
      </c>
      <c r="T46" s="2" t="e" vm="17">
        <v>#VALUE!</v>
      </c>
      <c r="U46" s="2" t="s">
        <v>110</v>
      </c>
      <c r="V46" s="4">
        <v>3615091522002</v>
      </c>
      <c r="W46" s="2" t="s">
        <v>57</v>
      </c>
      <c r="X46" s="10">
        <v>1040.3272870662499</v>
      </c>
      <c r="Y46" s="10">
        <f t="shared" si="0"/>
        <v>1040.3272870662499</v>
      </c>
      <c r="Z46" s="10">
        <f t="shared" si="1"/>
        <v>811.45746859897781</v>
      </c>
      <c r="AA46" s="10">
        <f t="shared" si="2"/>
        <v>811.45746859897781</v>
      </c>
      <c r="AB46" s="15">
        <f t="shared" si="4"/>
        <v>718.1039545123698</v>
      </c>
      <c r="AC46" s="15">
        <f t="shared" si="3"/>
        <v>718.1039545123698</v>
      </c>
    </row>
    <row r="47" spans="1:29" ht="87.95" customHeight="1">
      <c r="A47" s="1">
        <v>33</v>
      </c>
      <c r="B47" s="2" t="s">
        <v>173</v>
      </c>
      <c r="C47" s="2" t="s">
        <v>174</v>
      </c>
      <c r="D47" s="2" t="s">
        <v>175</v>
      </c>
      <c r="E47" s="2" t="s">
        <v>43</v>
      </c>
      <c r="F47" s="2" t="s">
        <v>44</v>
      </c>
      <c r="G47" s="2" t="s">
        <v>103</v>
      </c>
      <c r="H47" s="2" t="s">
        <v>104</v>
      </c>
      <c r="I47" s="2" t="s">
        <v>47</v>
      </c>
      <c r="J47" s="2" t="s">
        <v>176</v>
      </c>
      <c r="K47" s="2" t="s">
        <v>177</v>
      </c>
      <c r="L47" s="2" t="s">
        <v>50</v>
      </c>
      <c r="M47" s="10">
        <v>350</v>
      </c>
      <c r="N47" s="2" t="s">
        <v>51</v>
      </c>
      <c r="O47" s="2" t="s">
        <v>77</v>
      </c>
      <c r="P47" s="12">
        <v>4</v>
      </c>
      <c r="Q47" s="2" t="s">
        <v>53</v>
      </c>
      <c r="R47" s="2" t="s">
        <v>54</v>
      </c>
      <c r="S47" s="3" t="s">
        <v>178</v>
      </c>
      <c r="T47" s="2" t="e" vm="18">
        <v>#VALUE!</v>
      </c>
      <c r="U47" s="2" t="s">
        <v>56</v>
      </c>
      <c r="V47" s="4">
        <v>3615091773336</v>
      </c>
      <c r="W47" s="2" t="s">
        <v>57</v>
      </c>
      <c r="X47" s="10">
        <v>120.993690851735</v>
      </c>
      <c r="Y47" s="10">
        <f t="shared" si="0"/>
        <v>483.97476340693999</v>
      </c>
      <c r="Z47" s="10">
        <f t="shared" si="1"/>
        <v>94.375332951104085</v>
      </c>
      <c r="AA47" s="10">
        <f t="shared" si="2"/>
        <v>377.50133180441634</v>
      </c>
      <c r="AB47" s="15">
        <f t="shared" si="4"/>
        <v>83.517993762039026</v>
      </c>
      <c r="AC47" s="15">
        <f t="shared" si="3"/>
        <v>334.07197504815611</v>
      </c>
    </row>
    <row r="48" spans="1:29" ht="87.95" customHeight="1">
      <c r="A48" s="1">
        <v>34</v>
      </c>
      <c r="B48" s="2" t="s">
        <v>179</v>
      </c>
      <c r="C48" s="2" t="s">
        <v>180</v>
      </c>
      <c r="D48" s="2" t="s">
        <v>181</v>
      </c>
      <c r="E48" s="2" t="s">
        <v>43</v>
      </c>
      <c r="F48" s="2" t="s">
        <v>44</v>
      </c>
      <c r="G48" s="2" t="s">
        <v>94</v>
      </c>
      <c r="H48" s="2" t="s">
        <v>95</v>
      </c>
      <c r="I48" s="2" t="s">
        <v>47</v>
      </c>
      <c r="J48" s="2" t="s">
        <v>182</v>
      </c>
      <c r="K48" s="2" t="s">
        <v>183</v>
      </c>
      <c r="L48" s="2" t="s">
        <v>50</v>
      </c>
      <c r="M48" s="10">
        <v>1240</v>
      </c>
      <c r="N48" s="2" t="s">
        <v>51</v>
      </c>
      <c r="O48" s="2" t="s">
        <v>77</v>
      </c>
      <c r="P48" s="12">
        <v>2</v>
      </c>
      <c r="Q48" s="2" t="s">
        <v>53</v>
      </c>
      <c r="R48" s="2" t="s">
        <v>54</v>
      </c>
      <c r="S48" s="3" t="s">
        <v>184</v>
      </c>
      <c r="T48" s="2" t="e" vm="19">
        <v>#VALUE!</v>
      </c>
      <c r="U48" s="2" t="s">
        <v>56</v>
      </c>
      <c r="V48" s="4">
        <v>3615091762514</v>
      </c>
      <c r="W48" s="2" t="s">
        <v>57</v>
      </c>
      <c r="X48" s="10">
        <v>480.51064668769698</v>
      </c>
      <c r="Y48" s="10">
        <f t="shared" si="0"/>
        <v>961.02129337539395</v>
      </c>
      <c r="Z48" s="10">
        <f t="shared" si="1"/>
        <v>374.7993134887617</v>
      </c>
      <c r="AA48" s="10">
        <f t="shared" si="2"/>
        <v>749.59862697752339</v>
      </c>
      <c r="AB48" s="15">
        <f t="shared" si="4"/>
        <v>331.68080839713429</v>
      </c>
      <c r="AC48" s="15">
        <f t="shared" si="3"/>
        <v>663.36161679426857</v>
      </c>
    </row>
    <row r="49" spans="1:29" ht="87.95" customHeight="1">
      <c r="A49" s="1">
        <v>35</v>
      </c>
      <c r="B49" s="2" t="s">
        <v>185</v>
      </c>
      <c r="C49" s="2" t="s">
        <v>186</v>
      </c>
      <c r="D49" s="2" t="s">
        <v>187</v>
      </c>
      <c r="E49" s="2" t="s">
        <v>43</v>
      </c>
      <c r="F49" s="2" t="s">
        <v>44</v>
      </c>
      <c r="G49" s="2" t="s">
        <v>45</v>
      </c>
      <c r="H49" s="2" t="s">
        <v>188</v>
      </c>
      <c r="I49" s="2" t="s">
        <v>47</v>
      </c>
      <c r="J49" s="2" t="s">
        <v>189</v>
      </c>
      <c r="K49" s="2" t="s">
        <v>190</v>
      </c>
      <c r="L49" s="2" t="s">
        <v>191</v>
      </c>
      <c r="M49" s="10">
        <v>640</v>
      </c>
      <c r="N49" s="2" t="s">
        <v>51</v>
      </c>
      <c r="O49" s="2" t="s">
        <v>59</v>
      </c>
      <c r="P49" s="12">
        <v>1</v>
      </c>
      <c r="Q49" s="2" t="s">
        <v>192</v>
      </c>
      <c r="R49" s="2" t="s">
        <v>54</v>
      </c>
      <c r="S49" s="5"/>
      <c r="T49" s="5"/>
      <c r="U49" s="2" t="s">
        <v>193</v>
      </c>
      <c r="V49" s="4">
        <v>3615091775835</v>
      </c>
      <c r="W49" s="2" t="s">
        <v>57</v>
      </c>
      <c r="X49" s="10">
        <v>254.329652996845</v>
      </c>
      <c r="Y49" s="10">
        <f t="shared" si="0"/>
        <v>254.329652996845</v>
      </c>
      <c r="Z49" s="10">
        <f t="shared" si="1"/>
        <v>198.37766342981041</v>
      </c>
      <c r="AA49" s="10">
        <f t="shared" si="2"/>
        <v>198.37766342981041</v>
      </c>
      <c r="AB49" s="15">
        <f t="shared" si="4"/>
        <v>175.55545436266411</v>
      </c>
      <c r="AC49" s="15">
        <f t="shared" si="3"/>
        <v>175.55545436266411</v>
      </c>
    </row>
    <row r="50" spans="1:29" ht="87.95" customHeight="1">
      <c r="A50" s="1">
        <v>36</v>
      </c>
      <c r="B50" s="2" t="s">
        <v>194</v>
      </c>
      <c r="C50" s="2" t="s">
        <v>186</v>
      </c>
      <c r="D50" s="2" t="s">
        <v>187</v>
      </c>
      <c r="E50" s="2" t="s">
        <v>43</v>
      </c>
      <c r="F50" s="2" t="s">
        <v>44</v>
      </c>
      <c r="G50" s="2" t="s">
        <v>45</v>
      </c>
      <c r="H50" s="2" t="s">
        <v>188</v>
      </c>
      <c r="I50" s="2" t="s">
        <v>47</v>
      </c>
      <c r="J50" s="2" t="s">
        <v>189</v>
      </c>
      <c r="K50" s="2" t="s">
        <v>190</v>
      </c>
      <c r="L50" s="2" t="s">
        <v>191</v>
      </c>
      <c r="M50" s="10">
        <v>640</v>
      </c>
      <c r="N50" s="2" t="s">
        <v>51</v>
      </c>
      <c r="O50" s="2" t="s">
        <v>152</v>
      </c>
      <c r="P50" s="12">
        <v>1</v>
      </c>
      <c r="Q50" s="2" t="s">
        <v>192</v>
      </c>
      <c r="R50" s="2" t="s">
        <v>54</v>
      </c>
      <c r="S50" s="5"/>
      <c r="T50" s="5"/>
      <c r="U50" s="2" t="s">
        <v>193</v>
      </c>
      <c r="V50" s="4">
        <v>3615091775859</v>
      </c>
      <c r="W50" s="2" t="s">
        <v>57</v>
      </c>
      <c r="X50" s="10">
        <v>254.329652996845</v>
      </c>
      <c r="Y50" s="10">
        <f t="shared" si="0"/>
        <v>254.329652996845</v>
      </c>
      <c r="Z50" s="10">
        <f t="shared" si="1"/>
        <v>198.37766342981041</v>
      </c>
      <c r="AA50" s="10">
        <f t="shared" si="2"/>
        <v>198.37766342981041</v>
      </c>
      <c r="AB50" s="15">
        <f t="shared" si="4"/>
        <v>175.55545436266411</v>
      </c>
      <c r="AC50" s="15">
        <f t="shared" si="3"/>
        <v>175.55545436266411</v>
      </c>
    </row>
    <row r="51" spans="1:29" ht="87.95" customHeight="1">
      <c r="A51" s="1">
        <v>37</v>
      </c>
      <c r="B51" s="2" t="s">
        <v>195</v>
      </c>
      <c r="C51" s="2" t="s">
        <v>186</v>
      </c>
      <c r="D51" s="2" t="s">
        <v>187</v>
      </c>
      <c r="E51" s="2" t="s">
        <v>43</v>
      </c>
      <c r="F51" s="2" t="s">
        <v>44</v>
      </c>
      <c r="G51" s="2" t="s">
        <v>45</v>
      </c>
      <c r="H51" s="2" t="s">
        <v>188</v>
      </c>
      <c r="I51" s="2" t="s">
        <v>47</v>
      </c>
      <c r="J51" s="2" t="s">
        <v>189</v>
      </c>
      <c r="K51" s="2" t="s">
        <v>190</v>
      </c>
      <c r="L51" s="2" t="s">
        <v>191</v>
      </c>
      <c r="M51" s="10">
        <v>640</v>
      </c>
      <c r="N51" s="2" t="s">
        <v>51</v>
      </c>
      <c r="O51" s="2" t="s">
        <v>61</v>
      </c>
      <c r="P51" s="12">
        <v>1</v>
      </c>
      <c r="Q51" s="2" t="s">
        <v>192</v>
      </c>
      <c r="R51" s="2" t="s">
        <v>54</v>
      </c>
      <c r="S51" s="5"/>
      <c r="T51" s="5"/>
      <c r="U51" s="2" t="s">
        <v>193</v>
      </c>
      <c r="V51" s="4">
        <v>3615091775866</v>
      </c>
      <c r="W51" s="2" t="s">
        <v>57</v>
      </c>
      <c r="X51" s="10">
        <v>254.140378548896</v>
      </c>
      <c r="Y51" s="10">
        <f t="shared" si="0"/>
        <v>254.140378548896</v>
      </c>
      <c r="Z51" s="10">
        <f t="shared" si="1"/>
        <v>198.23002896293383</v>
      </c>
      <c r="AA51" s="10">
        <f t="shared" si="2"/>
        <v>198.23002896293383</v>
      </c>
      <c r="AB51" s="15">
        <f t="shared" si="4"/>
        <v>175.42480439197686</v>
      </c>
      <c r="AC51" s="15">
        <f t="shared" si="3"/>
        <v>175.42480439197686</v>
      </c>
    </row>
    <row r="52" spans="1:29" ht="87.95" customHeight="1">
      <c r="A52" s="1">
        <v>38</v>
      </c>
      <c r="B52" s="2" t="s">
        <v>196</v>
      </c>
      <c r="C52" s="2" t="s">
        <v>186</v>
      </c>
      <c r="D52" s="2" t="s">
        <v>187</v>
      </c>
      <c r="E52" s="2" t="s">
        <v>43</v>
      </c>
      <c r="F52" s="2" t="s">
        <v>44</v>
      </c>
      <c r="G52" s="2" t="s">
        <v>45</v>
      </c>
      <c r="H52" s="2" t="s">
        <v>188</v>
      </c>
      <c r="I52" s="2" t="s">
        <v>47</v>
      </c>
      <c r="J52" s="2" t="s">
        <v>189</v>
      </c>
      <c r="K52" s="2" t="s">
        <v>190</v>
      </c>
      <c r="L52" s="2" t="s">
        <v>191</v>
      </c>
      <c r="M52" s="10">
        <v>640</v>
      </c>
      <c r="N52" s="2" t="s">
        <v>51</v>
      </c>
      <c r="O52" s="2" t="s">
        <v>63</v>
      </c>
      <c r="P52" s="12">
        <v>1</v>
      </c>
      <c r="Q52" s="2" t="s">
        <v>192</v>
      </c>
      <c r="R52" s="2" t="s">
        <v>54</v>
      </c>
      <c r="S52" s="5"/>
      <c r="T52" s="5"/>
      <c r="U52" s="2" t="s">
        <v>193</v>
      </c>
      <c r="V52" s="4">
        <v>3615091775873</v>
      </c>
      <c r="W52" s="2" t="s">
        <v>57</v>
      </c>
      <c r="X52" s="10">
        <v>254.329652996845</v>
      </c>
      <c r="Y52" s="10">
        <f t="shared" si="0"/>
        <v>254.329652996845</v>
      </c>
      <c r="Z52" s="10">
        <f t="shared" si="1"/>
        <v>198.37766342981041</v>
      </c>
      <c r="AA52" s="10">
        <f t="shared" si="2"/>
        <v>198.37766342981041</v>
      </c>
      <c r="AB52" s="15">
        <f t="shared" si="4"/>
        <v>175.55545436266411</v>
      </c>
      <c r="AC52" s="15">
        <f t="shared" si="3"/>
        <v>175.55545436266411</v>
      </c>
    </row>
    <row r="53" spans="1:29" ht="87.95" customHeight="1">
      <c r="A53" s="1">
        <v>39</v>
      </c>
      <c r="B53" s="2" t="s">
        <v>197</v>
      </c>
      <c r="C53" s="2" t="s">
        <v>186</v>
      </c>
      <c r="D53" s="2" t="s">
        <v>187</v>
      </c>
      <c r="E53" s="2" t="s">
        <v>43</v>
      </c>
      <c r="F53" s="2" t="s">
        <v>44</v>
      </c>
      <c r="G53" s="2" t="s">
        <v>45</v>
      </c>
      <c r="H53" s="2" t="s">
        <v>188</v>
      </c>
      <c r="I53" s="2" t="s">
        <v>47</v>
      </c>
      <c r="J53" s="2" t="s">
        <v>189</v>
      </c>
      <c r="K53" s="2" t="s">
        <v>190</v>
      </c>
      <c r="L53" s="2" t="s">
        <v>191</v>
      </c>
      <c r="M53" s="10">
        <v>640</v>
      </c>
      <c r="N53" s="2" t="s">
        <v>51</v>
      </c>
      <c r="O53" s="2" t="s">
        <v>69</v>
      </c>
      <c r="P53" s="12">
        <v>1</v>
      </c>
      <c r="Q53" s="2" t="s">
        <v>192</v>
      </c>
      <c r="R53" s="2" t="s">
        <v>54</v>
      </c>
      <c r="S53" s="5"/>
      <c r="T53" s="5"/>
      <c r="U53" s="2" t="s">
        <v>193</v>
      </c>
      <c r="V53" s="4">
        <v>3615091775910</v>
      </c>
      <c r="W53" s="2" t="s">
        <v>57</v>
      </c>
      <c r="X53" s="10">
        <v>254.04574132492101</v>
      </c>
      <c r="Y53" s="10">
        <f t="shared" si="0"/>
        <v>254.04574132492101</v>
      </c>
      <c r="Z53" s="10">
        <f t="shared" si="1"/>
        <v>198.15621172949517</v>
      </c>
      <c r="AA53" s="10">
        <f t="shared" si="2"/>
        <v>198.15621172949517</v>
      </c>
      <c r="AB53" s="15">
        <f t="shared" si="4"/>
        <v>175.35947940663291</v>
      </c>
      <c r="AC53" s="15">
        <f t="shared" si="3"/>
        <v>175.35947940663291</v>
      </c>
    </row>
    <row r="54" spans="1:29" ht="87.95" customHeight="1">
      <c r="A54" s="1">
        <v>40</v>
      </c>
      <c r="B54" s="2" t="s">
        <v>198</v>
      </c>
      <c r="C54" s="2" t="s">
        <v>71</v>
      </c>
      <c r="D54" s="2" t="s">
        <v>199</v>
      </c>
      <c r="E54" s="2" t="s">
        <v>43</v>
      </c>
      <c r="F54" s="2" t="s">
        <v>44</v>
      </c>
      <c r="G54" s="2" t="s">
        <v>103</v>
      </c>
      <c r="H54" s="2" t="s">
        <v>104</v>
      </c>
      <c r="I54" s="2" t="s">
        <v>47</v>
      </c>
      <c r="J54" s="2" t="s">
        <v>200</v>
      </c>
      <c r="K54" s="2" t="s">
        <v>106</v>
      </c>
      <c r="L54" s="2" t="s">
        <v>107</v>
      </c>
      <c r="M54" s="10">
        <v>500</v>
      </c>
      <c r="N54" s="2" t="s">
        <v>51</v>
      </c>
      <c r="O54" s="2" t="s">
        <v>77</v>
      </c>
      <c r="P54" s="12">
        <v>4</v>
      </c>
      <c r="Q54" s="2" t="s">
        <v>108</v>
      </c>
      <c r="R54" s="2" t="s">
        <v>54</v>
      </c>
      <c r="S54" s="3" t="s">
        <v>201</v>
      </c>
      <c r="T54" s="2" t="e" vm="20">
        <v>#VALUE!</v>
      </c>
      <c r="U54" s="2" t="s">
        <v>110</v>
      </c>
      <c r="V54" s="4">
        <v>3615093497759</v>
      </c>
      <c r="W54" s="2" t="s">
        <v>57</v>
      </c>
      <c r="X54" s="10">
        <v>173.16443217665599</v>
      </c>
      <c r="Y54" s="10">
        <f t="shared" si="0"/>
        <v>692.65772870662397</v>
      </c>
      <c r="Z54" s="10">
        <f t="shared" si="1"/>
        <v>135.06862074309925</v>
      </c>
      <c r="AA54" s="10">
        <f t="shared" si="2"/>
        <v>540.27448297239698</v>
      </c>
      <c r="AB54" s="15">
        <f t="shared" si="4"/>
        <v>119.52975286999934</v>
      </c>
      <c r="AC54" s="15">
        <f t="shared" si="3"/>
        <v>478.11901147999737</v>
      </c>
    </row>
    <row r="55" spans="1:29" ht="87.95" customHeight="1">
      <c r="A55" s="1">
        <v>41</v>
      </c>
      <c r="B55" s="2" t="s">
        <v>202</v>
      </c>
      <c r="C55" s="2" t="s">
        <v>71</v>
      </c>
      <c r="D55" s="2" t="s">
        <v>203</v>
      </c>
      <c r="E55" s="2" t="s">
        <v>43</v>
      </c>
      <c r="F55" s="2" t="s">
        <v>44</v>
      </c>
      <c r="G55" s="2" t="s">
        <v>103</v>
      </c>
      <c r="H55" s="2" t="s">
        <v>104</v>
      </c>
      <c r="I55" s="2" t="s">
        <v>47</v>
      </c>
      <c r="J55" s="2" t="s">
        <v>200</v>
      </c>
      <c r="K55" s="2" t="s">
        <v>76</v>
      </c>
      <c r="L55" s="2" t="s">
        <v>50</v>
      </c>
      <c r="M55" s="10">
        <v>400</v>
      </c>
      <c r="N55" s="2" t="s">
        <v>51</v>
      </c>
      <c r="O55" s="2" t="s">
        <v>77</v>
      </c>
      <c r="P55" s="12">
        <v>4</v>
      </c>
      <c r="Q55" s="2" t="s">
        <v>53</v>
      </c>
      <c r="R55" s="2" t="s">
        <v>54</v>
      </c>
      <c r="S55" s="3" t="s">
        <v>204</v>
      </c>
      <c r="T55" s="2" t="e" vm="21">
        <v>#VALUE!</v>
      </c>
      <c r="U55" s="2" t="s">
        <v>56</v>
      </c>
      <c r="V55" s="4">
        <v>3615091815838</v>
      </c>
      <c r="W55" s="2" t="s">
        <v>57</v>
      </c>
      <c r="X55" s="10">
        <v>153.123028391167</v>
      </c>
      <c r="Y55" s="10">
        <f t="shared" si="0"/>
        <v>612.49211356466799</v>
      </c>
      <c r="Z55" s="10">
        <f t="shared" si="1"/>
        <v>119.43628370346988</v>
      </c>
      <c r="AA55" s="10">
        <f t="shared" si="2"/>
        <v>477.74513481387953</v>
      </c>
      <c r="AB55" s="15">
        <f t="shared" si="4"/>
        <v>105.69582628625655</v>
      </c>
      <c r="AC55" s="15">
        <f t="shared" si="3"/>
        <v>422.78330514502619</v>
      </c>
    </row>
    <row r="56" spans="1:29" ht="87.95" customHeight="1">
      <c r="A56" s="1">
        <v>42</v>
      </c>
      <c r="B56" s="2" t="s">
        <v>205</v>
      </c>
      <c r="C56" s="2" t="s">
        <v>206</v>
      </c>
      <c r="D56" s="2" t="s">
        <v>207</v>
      </c>
      <c r="E56" s="2" t="s">
        <v>43</v>
      </c>
      <c r="F56" s="2" t="s">
        <v>44</v>
      </c>
      <c r="G56" s="2" t="s">
        <v>82</v>
      </c>
      <c r="H56" s="2" t="s">
        <v>83</v>
      </c>
      <c r="I56" s="2" t="s">
        <v>47</v>
      </c>
      <c r="J56" s="2" t="s">
        <v>208</v>
      </c>
      <c r="K56" s="2" t="s">
        <v>209</v>
      </c>
      <c r="L56" s="2" t="s">
        <v>50</v>
      </c>
      <c r="M56" s="10">
        <v>2740</v>
      </c>
      <c r="N56" s="2" t="s">
        <v>51</v>
      </c>
      <c r="O56" s="2" t="s">
        <v>77</v>
      </c>
      <c r="P56" s="12">
        <v>1</v>
      </c>
      <c r="Q56" s="2" t="s">
        <v>53</v>
      </c>
      <c r="R56" s="2" t="s">
        <v>54</v>
      </c>
      <c r="S56" s="3" t="s">
        <v>210</v>
      </c>
      <c r="T56" s="2" t="e" vm="22">
        <v>#VALUE!</v>
      </c>
      <c r="U56" s="2" t="s">
        <v>56</v>
      </c>
      <c r="V56" s="4">
        <v>3615092000523</v>
      </c>
      <c r="W56" s="2" t="s">
        <v>57</v>
      </c>
      <c r="X56" s="10">
        <v>1103.6218454258701</v>
      </c>
      <c r="Y56" s="10">
        <f t="shared" si="0"/>
        <v>1103.6218454258701</v>
      </c>
      <c r="Z56" s="10">
        <f t="shared" si="1"/>
        <v>860.82735703805406</v>
      </c>
      <c r="AA56" s="10">
        <f t="shared" si="2"/>
        <v>860.82735703805406</v>
      </c>
      <c r="AB56" s="15">
        <f t="shared" si="4"/>
        <v>761.79412127261423</v>
      </c>
      <c r="AC56" s="15">
        <f t="shared" si="3"/>
        <v>761.79412127261423</v>
      </c>
    </row>
    <row r="57" spans="1:29" ht="87.95" customHeight="1">
      <c r="A57" s="1">
        <v>43</v>
      </c>
      <c r="B57" s="2" t="s">
        <v>211</v>
      </c>
      <c r="C57" s="2" t="s">
        <v>212</v>
      </c>
      <c r="D57" s="2" t="s">
        <v>213</v>
      </c>
      <c r="E57" s="2" t="s">
        <v>43</v>
      </c>
      <c r="F57" s="2" t="s">
        <v>44</v>
      </c>
      <c r="G57" s="2" t="s">
        <v>73</v>
      </c>
      <c r="H57" s="2" t="s">
        <v>214</v>
      </c>
      <c r="I57" s="2" t="s">
        <v>47</v>
      </c>
      <c r="J57" s="2" t="s">
        <v>215</v>
      </c>
      <c r="K57" s="2" t="s">
        <v>216</v>
      </c>
      <c r="L57" s="2" t="s">
        <v>217</v>
      </c>
      <c r="M57" s="10">
        <v>640</v>
      </c>
      <c r="N57" s="2" t="s">
        <v>218</v>
      </c>
      <c r="O57" s="2" t="s">
        <v>77</v>
      </c>
      <c r="P57" s="12">
        <v>2</v>
      </c>
      <c r="Q57" s="2" t="s">
        <v>219</v>
      </c>
      <c r="R57" s="2" t="s">
        <v>54</v>
      </c>
      <c r="S57" s="3" t="s">
        <v>220</v>
      </c>
      <c r="T57" s="2" t="e" vm="23">
        <v>#VALUE!</v>
      </c>
      <c r="U57" s="2" t="s">
        <v>56</v>
      </c>
      <c r="V57" s="4">
        <v>3615093243868</v>
      </c>
      <c r="W57" s="2" t="s">
        <v>57</v>
      </c>
      <c r="X57" s="10">
        <v>252.98501577287101</v>
      </c>
      <c r="Y57" s="10">
        <f t="shared" si="0"/>
        <v>505.97003154574202</v>
      </c>
      <c r="Z57" s="10">
        <f t="shared" si="1"/>
        <v>197.32884357137252</v>
      </c>
      <c r="AA57" s="10">
        <f t="shared" si="2"/>
        <v>394.65768714274503</v>
      </c>
      <c r="AB57" s="15">
        <f t="shared" si="4"/>
        <v>174.62729519590491</v>
      </c>
      <c r="AC57" s="15">
        <f t="shared" si="3"/>
        <v>349.25459039180981</v>
      </c>
    </row>
    <row r="58" spans="1:29" ht="87.95" customHeight="1">
      <c r="A58" s="1">
        <v>44</v>
      </c>
      <c r="B58" s="2" t="s">
        <v>221</v>
      </c>
      <c r="C58" s="2" t="s">
        <v>212</v>
      </c>
      <c r="D58" s="2" t="s">
        <v>213</v>
      </c>
      <c r="E58" s="2" t="s">
        <v>43</v>
      </c>
      <c r="F58" s="2" t="s">
        <v>44</v>
      </c>
      <c r="G58" s="2" t="s">
        <v>73</v>
      </c>
      <c r="H58" s="2" t="s">
        <v>214</v>
      </c>
      <c r="I58" s="2" t="s">
        <v>47</v>
      </c>
      <c r="J58" s="2" t="s">
        <v>215</v>
      </c>
      <c r="K58" s="2" t="s">
        <v>216</v>
      </c>
      <c r="L58" s="2" t="s">
        <v>222</v>
      </c>
      <c r="M58" s="10">
        <v>640</v>
      </c>
      <c r="N58" s="2" t="s">
        <v>218</v>
      </c>
      <c r="O58" s="2" t="s">
        <v>77</v>
      </c>
      <c r="P58" s="12">
        <v>2</v>
      </c>
      <c r="Q58" s="2" t="s">
        <v>223</v>
      </c>
      <c r="R58" s="2" t="s">
        <v>54</v>
      </c>
      <c r="S58" s="3" t="s">
        <v>220</v>
      </c>
      <c r="T58" s="2" t="e" vm="23">
        <v>#VALUE!</v>
      </c>
      <c r="U58" s="2" t="s">
        <v>56</v>
      </c>
      <c r="V58" s="4">
        <v>3615093243875</v>
      </c>
      <c r="W58" s="2" t="s">
        <v>57</v>
      </c>
      <c r="X58" s="10">
        <v>252.98501577287101</v>
      </c>
      <c r="Y58" s="10">
        <f t="shared" si="0"/>
        <v>505.97003154574202</v>
      </c>
      <c r="Z58" s="10">
        <f t="shared" si="1"/>
        <v>197.32884357137252</v>
      </c>
      <c r="AA58" s="10">
        <f t="shared" si="2"/>
        <v>394.65768714274503</v>
      </c>
      <c r="AB58" s="15">
        <f t="shared" si="4"/>
        <v>174.62729519590491</v>
      </c>
      <c r="AC58" s="15">
        <f t="shared" si="3"/>
        <v>349.25459039180981</v>
      </c>
    </row>
    <row r="59" spans="1:29" ht="87.95" customHeight="1">
      <c r="A59" s="1">
        <v>45</v>
      </c>
      <c r="B59" s="2" t="s">
        <v>224</v>
      </c>
      <c r="C59" s="2" t="s">
        <v>225</v>
      </c>
      <c r="D59" s="2" t="s">
        <v>226</v>
      </c>
      <c r="E59" s="2" t="s">
        <v>43</v>
      </c>
      <c r="F59" s="2" t="s">
        <v>44</v>
      </c>
      <c r="G59" s="2" t="s">
        <v>94</v>
      </c>
      <c r="H59" s="2" t="s">
        <v>227</v>
      </c>
      <c r="I59" s="2" t="s">
        <v>47</v>
      </c>
      <c r="J59" s="2" t="s">
        <v>228</v>
      </c>
      <c r="K59" s="2" t="s">
        <v>229</v>
      </c>
      <c r="L59" s="2" t="s">
        <v>230</v>
      </c>
      <c r="M59" s="10">
        <v>4040</v>
      </c>
      <c r="N59" s="2" t="s">
        <v>51</v>
      </c>
      <c r="O59" s="2" t="s">
        <v>77</v>
      </c>
      <c r="P59" s="12">
        <v>2</v>
      </c>
      <c r="Q59" s="2" t="s">
        <v>231</v>
      </c>
      <c r="R59" s="2" t="s">
        <v>54</v>
      </c>
      <c r="S59" s="3" t="s">
        <v>232</v>
      </c>
      <c r="T59" s="2" t="e" vm="24">
        <v>#VALUE!</v>
      </c>
      <c r="U59" s="2" t="s">
        <v>233</v>
      </c>
      <c r="V59" s="4">
        <v>3615093507496</v>
      </c>
      <c r="W59" s="2" t="s">
        <v>57</v>
      </c>
      <c r="X59" s="10">
        <v>1567.29100946372</v>
      </c>
      <c r="Y59" s="10">
        <f t="shared" si="0"/>
        <v>3134.58201892744</v>
      </c>
      <c r="Z59" s="10">
        <f t="shared" si="1"/>
        <v>1222.4902786928214</v>
      </c>
      <c r="AA59" s="10">
        <f t="shared" si="2"/>
        <v>2444.9805573856429</v>
      </c>
      <c r="AB59" s="15">
        <f t="shared" si="4"/>
        <v>1081.8498041529394</v>
      </c>
      <c r="AC59" s="15">
        <f t="shared" si="3"/>
        <v>2163.6996083058789</v>
      </c>
    </row>
    <row r="60" spans="1:29" ht="87.95" customHeight="1">
      <c r="A60" s="1">
        <v>46</v>
      </c>
      <c r="B60" s="2" t="s">
        <v>234</v>
      </c>
      <c r="C60" s="2" t="s">
        <v>71</v>
      </c>
      <c r="D60" s="2" t="s">
        <v>235</v>
      </c>
      <c r="E60" s="2" t="s">
        <v>43</v>
      </c>
      <c r="F60" s="2" t="s">
        <v>44</v>
      </c>
      <c r="G60" s="2" t="s">
        <v>73</v>
      </c>
      <c r="H60" s="2" t="s">
        <v>74</v>
      </c>
      <c r="I60" s="2" t="s">
        <v>47</v>
      </c>
      <c r="J60" s="2" t="s">
        <v>236</v>
      </c>
      <c r="K60" s="2" t="s">
        <v>76</v>
      </c>
      <c r="L60" s="2" t="s">
        <v>50</v>
      </c>
      <c r="M60" s="10">
        <v>560</v>
      </c>
      <c r="N60" s="2" t="s">
        <v>51</v>
      </c>
      <c r="O60" s="2" t="s">
        <v>77</v>
      </c>
      <c r="P60" s="12">
        <v>4</v>
      </c>
      <c r="Q60" s="2" t="s">
        <v>53</v>
      </c>
      <c r="R60" s="2" t="s">
        <v>54</v>
      </c>
      <c r="S60" s="3" t="s">
        <v>237</v>
      </c>
      <c r="T60" s="2" t="e" vm="25">
        <v>#VALUE!</v>
      </c>
      <c r="U60" s="2" t="s">
        <v>56</v>
      </c>
      <c r="V60" s="4">
        <v>3615092335038</v>
      </c>
      <c r="W60" s="2" t="s">
        <v>57</v>
      </c>
      <c r="X60" s="10">
        <v>221.10015772870699</v>
      </c>
      <c r="Y60" s="10">
        <f t="shared" si="0"/>
        <v>884.40063091482796</v>
      </c>
      <c r="Z60" s="10">
        <f t="shared" si="1"/>
        <v>172.45858733872268</v>
      </c>
      <c r="AA60" s="10">
        <f t="shared" si="2"/>
        <v>689.83434935489072</v>
      </c>
      <c r="AB60" s="15">
        <f t="shared" si="4"/>
        <v>152.61821888382539</v>
      </c>
      <c r="AC60" s="15">
        <f t="shared" si="3"/>
        <v>610.47287553530157</v>
      </c>
    </row>
    <row r="61" spans="1:29" ht="87.95" customHeight="1">
      <c r="A61" s="1">
        <v>47</v>
      </c>
      <c r="B61" s="2" t="s">
        <v>238</v>
      </c>
      <c r="C61" s="2" t="s">
        <v>239</v>
      </c>
      <c r="D61" s="2" t="s">
        <v>240</v>
      </c>
      <c r="E61" s="2" t="s">
        <v>43</v>
      </c>
      <c r="F61" s="2" t="s">
        <v>44</v>
      </c>
      <c r="G61" s="2" t="s">
        <v>73</v>
      </c>
      <c r="H61" s="2" t="s">
        <v>241</v>
      </c>
      <c r="I61" s="2" t="s">
        <v>47</v>
      </c>
      <c r="J61" s="2" t="s">
        <v>242</v>
      </c>
      <c r="K61" s="2" t="s">
        <v>243</v>
      </c>
      <c r="L61" s="2" t="s">
        <v>244</v>
      </c>
      <c r="M61" s="10">
        <v>600</v>
      </c>
      <c r="N61" s="2" t="s">
        <v>218</v>
      </c>
      <c r="O61" s="2" t="s">
        <v>77</v>
      </c>
      <c r="P61" s="12">
        <v>2</v>
      </c>
      <c r="Q61" s="2" t="s">
        <v>245</v>
      </c>
      <c r="R61" s="2" t="s">
        <v>54</v>
      </c>
      <c r="S61" s="3" t="s">
        <v>246</v>
      </c>
      <c r="T61" s="2" t="e" vm="26">
        <v>#VALUE!</v>
      </c>
      <c r="U61" s="2" t="s">
        <v>247</v>
      </c>
      <c r="V61" s="4">
        <v>3615092441968</v>
      </c>
      <c r="W61" s="2" t="s">
        <v>57</v>
      </c>
      <c r="X61" s="10">
        <v>239.98619873817</v>
      </c>
      <c r="Y61" s="10">
        <f t="shared" si="0"/>
        <v>479.97239747634001</v>
      </c>
      <c r="Z61" s="10">
        <f t="shared" si="1"/>
        <v>187.18973898678996</v>
      </c>
      <c r="AA61" s="10">
        <f t="shared" si="2"/>
        <v>374.37947797357992</v>
      </c>
      <c r="AB61" s="15">
        <f t="shared" si="4"/>
        <v>165.65463627149555</v>
      </c>
      <c r="AC61" s="15">
        <f t="shared" si="3"/>
        <v>331.3092725429911</v>
      </c>
    </row>
    <row r="62" spans="1:29" ht="87.95" customHeight="1">
      <c r="A62" s="1">
        <v>48</v>
      </c>
      <c r="B62" s="2" t="s">
        <v>248</v>
      </c>
      <c r="C62" s="2" t="s">
        <v>71</v>
      </c>
      <c r="D62" s="2" t="s">
        <v>249</v>
      </c>
      <c r="E62" s="2" t="s">
        <v>43</v>
      </c>
      <c r="F62" s="2" t="s">
        <v>44</v>
      </c>
      <c r="G62" s="2" t="s">
        <v>73</v>
      </c>
      <c r="H62" s="2" t="s">
        <v>74</v>
      </c>
      <c r="I62" s="2" t="s">
        <v>47</v>
      </c>
      <c r="J62" s="2" t="s">
        <v>250</v>
      </c>
      <c r="K62" s="2" t="s">
        <v>76</v>
      </c>
      <c r="L62" s="2" t="s">
        <v>50</v>
      </c>
      <c r="M62" s="10">
        <v>540</v>
      </c>
      <c r="N62" s="2" t="s">
        <v>51</v>
      </c>
      <c r="O62" s="2" t="s">
        <v>77</v>
      </c>
      <c r="P62" s="12">
        <v>2</v>
      </c>
      <c r="Q62" s="2" t="s">
        <v>53</v>
      </c>
      <c r="R62" s="2" t="s">
        <v>54</v>
      </c>
      <c r="S62" s="3" t="s">
        <v>251</v>
      </c>
      <c r="T62" s="2" t="e" vm="27">
        <v>#VALUE!</v>
      </c>
      <c r="U62" s="2" t="s">
        <v>56</v>
      </c>
      <c r="V62" s="4">
        <v>3615092520922</v>
      </c>
      <c r="W62" s="2" t="s">
        <v>57</v>
      </c>
      <c r="X62" s="10">
        <v>201.27168769716101</v>
      </c>
      <c r="Y62" s="10">
        <f t="shared" si="0"/>
        <v>402.54337539432203</v>
      </c>
      <c r="Z62" s="10">
        <f t="shared" si="1"/>
        <v>156.99233907432975</v>
      </c>
      <c r="AA62" s="10">
        <f t="shared" si="2"/>
        <v>313.9846781486595</v>
      </c>
      <c r="AB62" s="15">
        <f t="shared" si="4"/>
        <v>138.93127351710598</v>
      </c>
      <c r="AC62" s="15">
        <f t="shared" si="3"/>
        <v>277.86254703421196</v>
      </c>
    </row>
    <row r="63" spans="1:29" ht="87.95" customHeight="1">
      <c r="A63" s="1">
        <v>49</v>
      </c>
      <c r="B63" s="2" t="s">
        <v>252</v>
      </c>
      <c r="C63" s="2" t="s">
        <v>253</v>
      </c>
      <c r="D63" s="2" t="s">
        <v>254</v>
      </c>
      <c r="E63" s="2" t="s">
        <v>43</v>
      </c>
      <c r="F63" s="2" t="s">
        <v>44</v>
      </c>
      <c r="G63" s="2" t="s">
        <v>94</v>
      </c>
      <c r="H63" s="2" t="s">
        <v>95</v>
      </c>
      <c r="I63" s="2" t="s">
        <v>47</v>
      </c>
      <c r="J63" s="2" t="s">
        <v>255</v>
      </c>
      <c r="K63" s="2" t="s">
        <v>256</v>
      </c>
      <c r="L63" s="2" t="s">
        <v>112</v>
      </c>
      <c r="M63" s="10">
        <v>4280</v>
      </c>
      <c r="N63" s="2" t="s">
        <v>51</v>
      </c>
      <c r="O63" s="2" t="s">
        <v>77</v>
      </c>
      <c r="P63" s="12">
        <v>1</v>
      </c>
      <c r="Q63" s="2" t="s">
        <v>113</v>
      </c>
      <c r="R63" s="2" t="s">
        <v>54</v>
      </c>
      <c r="S63" s="3" t="s">
        <v>257</v>
      </c>
      <c r="T63" s="2" t="e" vm="28">
        <v>#VALUE!</v>
      </c>
      <c r="U63" s="2" t="s">
        <v>110</v>
      </c>
      <c r="V63" s="4">
        <v>3615093572227</v>
      </c>
      <c r="W63" s="2" t="s">
        <v>57</v>
      </c>
      <c r="X63" s="10">
        <v>2057.3166403785499</v>
      </c>
      <c r="Y63" s="10">
        <f t="shared" si="0"/>
        <v>2057.3166403785499</v>
      </c>
      <c r="Z63" s="10">
        <f t="shared" si="1"/>
        <v>1604.7112998602138</v>
      </c>
      <c r="AA63" s="10">
        <f t="shared" si="2"/>
        <v>1604.7112998602138</v>
      </c>
      <c r="AB63" s="15">
        <f t="shared" si="4"/>
        <v>1420.0984954515168</v>
      </c>
      <c r="AC63" s="15">
        <f t="shared" si="3"/>
        <v>1420.0984954515168</v>
      </c>
    </row>
    <row r="64" spans="1:29" ht="87.95" customHeight="1">
      <c r="A64" s="1">
        <v>50</v>
      </c>
      <c r="B64" s="2" t="s">
        <v>258</v>
      </c>
      <c r="C64" s="2" t="s">
        <v>259</v>
      </c>
      <c r="D64" s="2" t="s">
        <v>260</v>
      </c>
      <c r="E64" s="2" t="s">
        <v>43</v>
      </c>
      <c r="F64" s="2" t="s">
        <v>44</v>
      </c>
      <c r="G64" s="2" t="s">
        <v>261</v>
      </c>
      <c r="H64" s="2" t="s">
        <v>262</v>
      </c>
      <c r="I64" s="2" t="s">
        <v>47</v>
      </c>
      <c r="J64" s="2" t="s">
        <v>263</v>
      </c>
      <c r="K64" s="2" t="s">
        <v>264</v>
      </c>
      <c r="L64" s="2" t="s">
        <v>265</v>
      </c>
      <c r="M64" s="10">
        <v>800</v>
      </c>
      <c r="N64" s="2" t="s">
        <v>266</v>
      </c>
      <c r="O64" s="2" t="s">
        <v>267</v>
      </c>
      <c r="P64" s="12">
        <v>1</v>
      </c>
      <c r="Q64" s="2" t="s">
        <v>268</v>
      </c>
      <c r="R64" s="2" t="s">
        <v>54</v>
      </c>
      <c r="S64" s="3" t="s">
        <v>269</v>
      </c>
      <c r="T64" s="2" t="e" vm="29">
        <v>#VALUE!</v>
      </c>
      <c r="U64" s="2" t="s">
        <v>270</v>
      </c>
      <c r="V64" s="4">
        <v>3615093500503</v>
      </c>
      <c r="W64" s="2" t="s">
        <v>57</v>
      </c>
      <c r="X64" s="10">
        <v>317.25946372239702</v>
      </c>
      <c r="Y64" s="10">
        <f t="shared" si="0"/>
        <v>317.25946372239702</v>
      </c>
      <c r="Z64" s="10">
        <f t="shared" si="1"/>
        <v>247.4630479483435</v>
      </c>
      <c r="AA64" s="10">
        <f t="shared" si="2"/>
        <v>247.4630479483435</v>
      </c>
      <c r="AB64" s="15">
        <f t="shared" si="4"/>
        <v>218.99384774189693</v>
      </c>
      <c r="AC64" s="15">
        <f t="shared" si="3"/>
        <v>218.99384774189693</v>
      </c>
    </row>
    <row r="65" spans="1:29" ht="87.95" customHeight="1">
      <c r="A65" s="1">
        <v>51</v>
      </c>
      <c r="B65" s="2" t="s">
        <v>271</v>
      </c>
      <c r="C65" s="2" t="s">
        <v>259</v>
      </c>
      <c r="D65" s="2" t="s">
        <v>260</v>
      </c>
      <c r="E65" s="2" t="s">
        <v>43</v>
      </c>
      <c r="F65" s="2" t="s">
        <v>44</v>
      </c>
      <c r="G65" s="2" t="s">
        <v>261</v>
      </c>
      <c r="H65" s="2" t="s">
        <v>262</v>
      </c>
      <c r="I65" s="2" t="s">
        <v>47</v>
      </c>
      <c r="J65" s="2" t="s">
        <v>263</v>
      </c>
      <c r="K65" s="2" t="s">
        <v>264</v>
      </c>
      <c r="L65" s="2" t="s">
        <v>265</v>
      </c>
      <c r="M65" s="10">
        <v>800</v>
      </c>
      <c r="N65" s="2" t="s">
        <v>266</v>
      </c>
      <c r="O65" s="2" t="s">
        <v>272</v>
      </c>
      <c r="P65" s="12">
        <v>1</v>
      </c>
      <c r="Q65" s="2" t="s">
        <v>268</v>
      </c>
      <c r="R65" s="2" t="s">
        <v>54</v>
      </c>
      <c r="S65" s="3" t="s">
        <v>269</v>
      </c>
      <c r="T65" s="2" t="e" vm="29">
        <v>#VALUE!</v>
      </c>
      <c r="U65" s="2" t="s">
        <v>270</v>
      </c>
      <c r="V65" s="4">
        <v>3615093500527</v>
      </c>
      <c r="W65" s="2" t="s">
        <v>57</v>
      </c>
      <c r="X65" s="10">
        <v>317.25946372239702</v>
      </c>
      <c r="Y65" s="10">
        <f t="shared" si="0"/>
        <v>317.25946372239702</v>
      </c>
      <c r="Z65" s="10">
        <f t="shared" si="1"/>
        <v>247.4630479483435</v>
      </c>
      <c r="AA65" s="10">
        <f t="shared" si="2"/>
        <v>247.4630479483435</v>
      </c>
      <c r="AB65" s="15">
        <f t="shared" si="4"/>
        <v>218.99384774189693</v>
      </c>
      <c r="AC65" s="15">
        <f t="shared" si="3"/>
        <v>218.99384774189693</v>
      </c>
    </row>
    <row r="66" spans="1:29" ht="87.95" customHeight="1">
      <c r="A66" s="1">
        <v>52</v>
      </c>
      <c r="B66" s="2" t="s">
        <v>273</v>
      </c>
      <c r="C66" s="2" t="s">
        <v>259</v>
      </c>
      <c r="D66" s="2" t="s">
        <v>260</v>
      </c>
      <c r="E66" s="2" t="s">
        <v>43</v>
      </c>
      <c r="F66" s="2" t="s">
        <v>44</v>
      </c>
      <c r="G66" s="2" t="s">
        <v>261</v>
      </c>
      <c r="H66" s="2" t="s">
        <v>262</v>
      </c>
      <c r="I66" s="2" t="s">
        <v>47</v>
      </c>
      <c r="J66" s="2" t="s">
        <v>263</v>
      </c>
      <c r="K66" s="2" t="s">
        <v>264</v>
      </c>
      <c r="L66" s="2" t="s">
        <v>265</v>
      </c>
      <c r="M66" s="10">
        <v>800</v>
      </c>
      <c r="N66" s="2" t="s">
        <v>266</v>
      </c>
      <c r="O66" s="2" t="s">
        <v>274</v>
      </c>
      <c r="P66" s="12">
        <v>1</v>
      </c>
      <c r="Q66" s="2" t="s">
        <v>268</v>
      </c>
      <c r="R66" s="2" t="s">
        <v>54</v>
      </c>
      <c r="S66" s="3" t="s">
        <v>269</v>
      </c>
      <c r="T66" s="2" t="e" vm="29">
        <v>#VALUE!</v>
      </c>
      <c r="U66" s="2" t="s">
        <v>270</v>
      </c>
      <c r="V66" s="4">
        <v>3615093500534</v>
      </c>
      <c r="W66" s="2" t="s">
        <v>57</v>
      </c>
      <c r="X66" s="10">
        <v>317.25946372239702</v>
      </c>
      <c r="Y66" s="10">
        <f t="shared" si="0"/>
        <v>317.25946372239702</v>
      </c>
      <c r="Z66" s="10">
        <f t="shared" si="1"/>
        <v>247.4630479483435</v>
      </c>
      <c r="AA66" s="10">
        <f t="shared" si="2"/>
        <v>247.4630479483435</v>
      </c>
      <c r="AB66" s="15">
        <f t="shared" si="4"/>
        <v>218.99384774189693</v>
      </c>
      <c r="AC66" s="15">
        <f t="shared" si="3"/>
        <v>218.99384774189693</v>
      </c>
    </row>
    <row r="67" spans="1:29" ht="87.95" customHeight="1">
      <c r="A67" s="1">
        <v>53</v>
      </c>
      <c r="B67" s="2" t="s">
        <v>275</v>
      </c>
      <c r="C67" s="2" t="s">
        <v>259</v>
      </c>
      <c r="D67" s="2" t="s">
        <v>260</v>
      </c>
      <c r="E67" s="2" t="s">
        <v>43</v>
      </c>
      <c r="F67" s="2" t="s">
        <v>44</v>
      </c>
      <c r="G67" s="2" t="s">
        <v>261</v>
      </c>
      <c r="H67" s="2" t="s">
        <v>262</v>
      </c>
      <c r="I67" s="2" t="s">
        <v>47</v>
      </c>
      <c r="J67" s="2" t="s">
        <v>263</v>
      </c>
      <c r="K67" s="2" t="s">
        <v>264</v>
      </c>
      <c r="L67" s="2" t="s">
        <v>265</v>
      </c>
      <c r="M67" s="10">
        <v>800</v>
      </c>
      <c r="N67" s="2" t="s">
        <v>266</v>
      </c>
      <c r="O67" s="2" t="s">
        <v>276</v>
      </c>
      <c r="P67" s="12">
        <v>1</v>
      </c>
      <c r="Q67" s="2" t="s">
        <v>268</v>
      </c>
      <c r="R67" s="2" t="s">
        <v>54</v>
      </c>
      <c r="S67" s="3" t="s">
        <v>269</v>
      </c>
      <c r="T67" s="2" t="e" vm="29">
        <v>#VALUE!</v>
      </c>
      <c r="U67" s="2" t="s">
        <v>270</v>
      </c>
      <c r="V67" s="4">
        <v>3615093505102</v>
      </c>
      <c r="W67" s="2" t="s">
        <v>57</v>
      </c>
      <c r="X67" s="10">
        <v>317.25946372239702</v>
      </c>
      <c r="Y67" s="10">
        <f t="shared" si="0"/>
        <v>317.25946372239702</v>
      </c>
      <c r="Z67" s="10">
        <f t="shared" si="1"/>
        <v>247.4630479483435</v>
      </c>
      <c r="AA67" s="10">
        <f t="shared" si="2"/>
        <v>247.4630479483435</v>
      </c>
      <c r="AB67" s="15">
        <f t="shared" si="4"/>
        <v>218.99384774189693</v>
      </c>
      <c r="AC67" s="15">
        <f t="shared" si="3"/>
        <v>218.99384774189693</v>
      </c>
    </row>
    <row r="68" spans="1:29" ht="87.95" customHeight="1">
      <c r="A68" s="1">
        <v>54</v>
      </c>
      <c r="B68" s="2" t="s">
        <v>277</v>
      </c>
      <c r="C68" s="2" t="s">
        <v>259</v>
      </c>
      <c r="D68" s="2" t="s">
        <v>260</v>
      </c>
      <c r="E68" s="2" t="s">
        <v>43</v>
      </c>
      <c r="F68" s="2" t="s">
        <v>44</v>
      </c>
      <c r="G68" s="2" t="s">
        <v>261</v>
      </c>
      <c r="H68" s="2" t="s">
        <v>262</v>
      </c>
      <c r="I68" s="2" t="s">
        <v>47</v>
      </c>
      <c r="J68" s="2" t="s">
        <v>263</v>
      </c>
      <c r="K68" s="2" t="s">
        <v>264</v>
      </c>
      <c r="L68" s="2" t="s">
        <v>265</v>
      </c>
      <c r="M68" s="10">
        <v>800</v>
      </c>
      <c r="N68" s="2" t="s">
        <v>266</v>
      </c>
      <c r="O68" s="2" t="s">
        <v>278</v>
      </c>
      <c r="P68" s="12">
        <v>1</v>
      </c>
      <c r="Q68" s="2" t="s">
        <v>268</v>
      </c>
      <c r="R68" s="2" t="s">
        <v>54</v>
      </c>
      <c r="S68" s="3" t="s">
        <v>269</v>
      </c>
      <c r="T68" s="2" t="e" vm="29">
        <v>#VALUE!</v>
      </c>
      <c r="U68" s="2" t="s">
        <v>270</v>
      </c>
      <c r="V68" s="4">
        <v>3615093510762</v>
      </c>
      <c r="W68" s="2" t="s">
        <v>57</v>
      </c>
      <c r="X68" s="10">
        <v>317.25946372239702</v>
      </c>
      <c r="Y68" s="10">
        <f t="shared" si="0"/>
        <v>317.25946372239702</v>
      </c>
      <c r="Z68" s="10">
        <f t="shared" si="1"/>
        <v>247.4630479483435</v>
      </c>
      <c r="AA68" s="10">
        <f t="shared" si="2"/>
        <v>247.4630479483435</v>
      </c>
      <c r="AB68" s="15">
        <f t="shared" si="4"/>
        <v>218.99384774189693</v>
      </c>
      <c r="AC68" s="15">
        <f t="shared" si="3"/>
        <v>218.99384774189693</v>
      </c>
    </row>
    <row r="69" spans="1:29" ht="87.95" customHeight="1">
      <c r="A69" s="1">
        <v>55</v>
      </c>
      <c r="B69" s="2" t="s">
        <v>279</v>
      </c>
      <c r="C69" s="2" t="s">
        <v>225</v>
      </c>
      <c r="D69" s="2" t="s">
        <v>280</v>
      </c>
      <c r="E69" s="2" t="s">
        <v>43</v>
      </c>
      <c r="F69" s="2" t="s">
        <v>44</v>
      </c>
      <c r="G69" s="2" t="s">
        <v>281</v>
      </c>
      <c r="H69" s="2" t="s">
        <v>282</v>
      </c>
      <c r="I69" s="2" t="s">
        <v>47</v>
      </c>
      <c r="J69" s="2" t="s">
        <v>283</v>
      </c>
      <c r="K69" s="2" t="s">
        <v>284</v>
      </c>
      <c r="L69" s="2" t="s">
        <v>285</v>
      </c>
      <c r="M69" s="10">
        <v>1520</v>
      </c>
      <c r="N69" s="2" t="s">
        <v>51</v>
      </c>
      <c r="O69" s="2" t="s">
        <v>77</v>
      </c>
      <c r="P69" s="12">
        <v>2</v>
      </c>
      <c r="Q69" s="2" t="s">
        <v>286</v>
      </c>
      <c r="R69" s="2" t="s">
        <v>54</v>
      </c>
      <c r="S69" s="3" t="s">
        <v>287</v>
      </c>
      <c r="T69" s="2" t="e" vm="30">
        <v>#VALUE!</v>
      </c>
      <c r="U69" s="2" t="s">
        <v>56</v>
      </c>
      <c r="V69" s="4">
        <v>3615093497797</v>
      </c>
      <c r="W69" s="2" t="s">
        <v>57</v>
      </c>
      <c r="X69" s="10">
        <v>599.96451104100902</v>
      </c>
      <c r="Y69" s="10">
        <f t="shared" si="0"/>
        <v>1199.929022082018</v>
      </c>
      <c r="Z69" s="10">
        <f t="shared" si="1"/>
        <v>467.97357853746024</v>
      </c>
      <c r="AA69" s="10">
        <f t="shared" si="2"/>
        <v>935.94715707492048</v>
      </c>
      <c r="AB69" s="15">
        <f t="shared" si="4"/>
        <v>414.13591021014184</v>
      </c>
      <c r="AC69" s="15">
        <f t="shared" si="3"/>
        <v>828.27182042028369</v>
      </c>
    </row>
    <row r="70" spans="1:29" ht="87.95" customHeight="1">
      <c r="A70" s="1">
        <v>56</v>
      </c>
      <c r="B70" s="2" t="s">
        <v>288</v>
      </c>
      <c r="C70" s="2" t="s">
        <v>289</v>
      </c>
      <c r="D70" s="2" t="s">
        <v>290</v>
      </c>
      <c r="E70" s="2" t="s">
        <v>43</v>
      </c>
      <c r="F70" s="2" t="s">
        <v>44</v>
      </c>
      <c r="G70" s="2" t="s">
        <v>45</v>
      </c>
      <c r="H70" s="2" t="s">
        <v>188</v>
      </c>
      <c r="I70" s="2" t="s">
        <v>47</v>
      </c>
      <c r="J70" s="2" t="s">
        <v>291</v>
      </c>
      <c r="K70" s="2" t="s">
        <v>292</v>
      </c>
      <c r="L70" s="2" t="s">
        <v>293</v>
      </c>
      <c r="M70" s="10">
        <v>760</v>
      </c>
      <c r="N70" s="2" t="s">
        <v>51</v>
      </c>
      <c r="O70" s="2" t="s">
        <v>152</v>
      </c>
      <c r="P70" s="12">
        <v>1</v>
      </c>
      <c r="Q70" s="2" t="s">
        <v>294</v>
      </c>
      <c r="R70" s="2" t="s">
        <v>54</v>
      </c>
      <c r="S70" s="5"/>
      <c r="T70" s="5"/>
      <c r="U70" s="2" t="s">
        <v>56</v>
      </c>
      <c r="V70" s="4">
        <v>3615092582685</v>
      </c>
      <c r="W70" s="2" t="s">
        <v>57</v>
      </c>
      <c r="X70" s="10">
        <v>313.33399053627801</v>
      </c>
      <c r="Y70" s="10">
        <f t="shared" si="0"/>
        <v>313.33399053627801</v>
      </c>
      <c r="Z70" s="10">
        <f t="shared" si="1"/>
        <v>244.40117061967698</v>
      </c>
      <c r="AA70" s="10">
        <f t="shared" si="2"/>
        <v>244.40117061967698</v>
      </c>
      <c r="AB70" s="15">
        <f t="shared" si="4"/>
        <v>216.28422178732478</v>
      </c>
      <c r="AC70" s="15">
        <f t="shared" si="3"/>
        <v>216.28422178732478</v>
      </c>
    </row>
    <row r="71" spans="1:29" ht="87.95" customHeight="1">
      <c r="A71" s="1">
        <v>57</v>
      </c>
      <c r="B71" s="2" t="s">
        <v>295</v>
      </c>
      <c r="C71" s="2" t="s">
        <v>289</v>
      </c>
      <c r="D71" s="2" t="s">
        <v>290</v>
      </c>
      <c r="E71" s="2" t="s">
        <v>43</v>
      </c>
      <c r="F71" s="2" t="s">
        <v>44</v>
      </c>
      <c r="G71" s="2" t="s">
        <v>45</v>
      </c>
      <c r="H71" s="2" t="s">
        <v>188</v>
      </c>
      <c r="I71" s="2" t="s">
        <v>47</v>
      </c>
      <c r="J71" s="2" t="s">
        <v>291</v>
      </c>
      <c r="K71" s="2" t="s">
        <v>292</v>
      </c>
      <c r="L71" s="2" t="s">
        <v>293</v>
      </c>
      <c r="M71" s="10">
        <v>760</v>
      </c>
      <c r="N71" s="2" t="s">
        <v>51</v>
      </c>
      <c r="O71" s="2" t="s">
        <v>63</v>
      </c>
      <c r="P71" s="12">
        <v>1</v>
      </c>
      <c r="Q71" s="2" t="s">
        <v>294</v>
      </c>
      <c r="R71" s="2" t="s">
        <v>54</v>
      </c>
      <c r="S71" s="5"/>
      <c r="T71" s="5"/>
      <c r="U71" s="2" t="s">
        <v>56</v>
      </c>
      <c r="V71" s="4">
        <v>3615092582692</v>
      </c>
      <c r="W71" s="2" t="s">
        <v>57</v>
      </c>
      <c r="X71" s="10">
        <v>302.022870662461</v>
      </c>
      <c r="Y71" s="10">
        <f t="shared" si="0"/>
        <v>302.022870662461</v>
      </c>
      <c r="Z71" s="10">
        <f t="shared" si="1"/>
        <v>235.57847336474799</v>
      </c>
      <c r="AA71" s="10">
        <f t="shared" si="2"/>
        <v>235.57847336474799</v>
      </c>
      <c r="AB71" s="15">
        <f t="shared" si="4"/>
        <v>208.47652510154691</v>
      </c>
      <c r="AC71" s="15">
        <f t="shared" si="3"/>
        <v>208.47652510154691</v>
      </c>
    </row>
    <row r="72" spans="1:29" ht="87.95" customHeight="1">
      <c r="A72" s="1">
        <v>58</v>
      </c>
      <c r="B72" s="2" t="s">
        <v>296</v>
      </c>
      <c r="C72" s="2" t="s">
        <v>289</v>
      </c>
      <c r="D72" s="2" t="s">
        <v>290</v>
      </c>
      <c r="E72" s="2" t="s">
        <v>43</v>
      </c>
      <c r="F72" s="2" t="s">
        <v>44</v>
      </c>
      <c r="G72" s="2" t="s">
        <v>45</v>
      </c>
      <c r="H72" s="2" t="s">
        <v>188</v>
      </c>
      <c r="I72" s="2" t="s">
        <v>47</v>
      </c>
      <c r="J72" s="2" t="s">
        <v>291</v>
      </c>
      <c r="K72" s="2" t="s">
        <v>292</v>
      </c>
      <c r="L72" s="2" t="s">
        <v>293</v>
      </c>
      <c r="M72" s="10">
        <v>760</v>
      </c>
      <c r="N72" s="2" t="s">
        <v>51</v>
      </c>
      <c r="O72" s="2" t="s">
        <v>67</v>
      </c>
      <c r="P72" s="12">
        <v>1</v>
      </c>
      <c r="Q72" s="2" t="s">
        <v>294</v>
      </c>
      <c r="R72" s="2" t="s">
        <v>54</v>
      </c>
      <c r="S72" s="5"/>
      <c r="T72" s="5"/>
      <c r="U72" s="2" t="s">
        <v>56</v>
      </c>
      <c r="V72" s="4">
        <v>3615092582708</v>
      </c>
      <c r="W72" s="2" t="s">
        <v>57</v>
      </c>
      <c r="X72" s="10">
        <v>302.022870662461</v>
      </c>
      <c r="Y72" s="10">
        <f t="shared" si="0"/>
        <v>302.022870662461</v>
      </c>
      <c r="Z72" s="10">
        <f t="shared" si="1"/>
        <v>235.57847336474799</v>
      </c>
      <c r="AA72" s="10">
        <f t="shared" si="2"/>
        <v>235.57847336474799</v>
      </c>
      <c r="AB72" s="15">
        <f t="shared" si="4"/>
        <v>208.47652510154691</v>
      </c>
      <c r="AC72" s="15">
        <f t="shared" si="3"/>
        <v>208.47652510154691</v>
      </c>
    </row>
    <row r="73" spans="1:29" ht="87.95" customHeight="1">
      <c r="A73" s="1">
        <v>59</v>
      </c>
      <c r="B73" s="2" t="s">
        <v>297</v>
      </c>
      <c r="C73" s="2" t="s">
        <v>289</v>
      </c>
      <c r="D73" s="2" t="s">
        <v>290</v>
      </c>
      <c r="E73" s="2" t="s">
        <v>43</v>
      </c>
      <c r="F73" s="2" t="s">
        <v>44</v>
      </c>
      <c r="G73" s="2" t="s">
        <v>45</v>
      </c>
      <c r="H73" s="2" t="s">
        <v>188</v>
      </c>
      <c r="I73" s="2" t="s">
        <v>47</v>
      </c>
      <c r="J73" s="2" t="s">
        <v>291</v>
      </c>
      <c r="K73" s="2" t="s">
        <v>292</v>
      </c>
      <c r="L73" s="2" t="s">
        <v>293</v>
      </c>
      <c r="M73" s="10">
        <v>760</v>
      </c>
      <c r="N73" s="2" t="s">
        <v>51</v>
      </c>
      <c r="O73" s="2" t="s">
        <v>298</v>
      </c>
      <c r="P73" s="12">
        <v>2</v>
      </c>
      <c r="Q73" s="2" t="s">
        <v>294</v>
      </c>
      <c r="R73" s="2" t="s">
        <v>54</v>
      </c>
      <c r="S73" s="5"/>
      <c r="T73" s="5"/>
      <c r="U73" s="2" t="s">
        <v>56</v>
      </c>
      <c r="V73" s="4">
        <v>3615092583323</v>
      </c>
      <c r="W73" s="2" t="s">
        <v>57</v>
      </c>
      <c r="X73" s="10">
        <v>302.022870662461</v>
      </c>
      <c r="Y73" s="10">
        <f t="shared" si="0"/>
        <v>604.04574132492201</v>
      </c>
      <c r="Z73" s="10">
        <f t="shared" si="1"/>
        <v>235.57847336474799</v>
      </c>
      <c r="AA73" s="10">
        <f t="shared" si="2"/>
        <v>471.15694672949598</v>
      </c>
      <c r="AB73" s="15">
        <f t="shared" si="4"/>
        <v>208.47652510154691</v>
      </c>
      <c r="AC73" s="15">
        <f t="shared" si="3"/>
        <v>416.95305020309382</v>
      </c>
    </row>
    <row r="74" spans="1:29" ht="87.95" customHeight="1">
      <c r="A74" s="1">
        <v>60</v>
      </c>
      <c r="B74" s="2" t="s">
        <v>299</v>
      </c>
      <c r="C74" s="2" t="s">
        <v>289</v>
      </c>
      <c r="D74" s="2" t="s">
        <v>290</v>
      </c>
      <c r="E74" s="2" t="s">
        <v>43</v>
      </c>
      <c r="F74" s="2" t="s">
        <v>44</v>
      </c>
      <c r="G74" s="2" t="s">
        <v>45</v>
      </c>
      <c r="H74" s="2" t="s">
        <v>188</v>
      </c>
      <c r="I74" s="2" t="s">
        <v>47</v>
      </c>
      <c r="J74" s="2" t="s">
        <v>291</v>
      </c>
      <c r="K74" s="2" t="s">
        <v>292</v>
      </c>
      <c r="L74" s="2" t="s">
        <v>293</v>
      </c>
      <c r="M74" s="10">
        <v>760</v>
      </c>
      <c r="N74" s="2" t="s">
        <v>51</v>
      </c>
      <c r="O74" s="2" t="s">
        <v>69</v>
      </c>
      <c r="P74" s="12">
        <v>2</v>
      </c>
      <c r="Q74" s="2" t="s">
        <v>294</v>
      </c>
      <c r="R74" s="2" t="s">
        <v>54</v>
      </c>
      <c r="S74" s="5"/>
      <c r="T74" s="5"/>
      <c r="U74" s="2" t="s">
        <v>56</v>
      </c>
      <c r="V74" s="4">
        <v>3615092582715</v>
      </c>
      <c r="W74" s="2" t="s">
        <v>57</v>
      </c>
      <c r="X74" s="10">
        <v>302.022870662461</v>
      </c>
      <c r="Y74" s="10">
        <f t="shared" si="0"/>
        <v>604.04574132492201</v>
      </c>
      <c r="Z74" s="10">
        <f t="shared" si="1"/>
        <v>235.57847336474799</v>
      </c>
      <c r="AA74" s="10">
        <f t="shared" si="2"/>
        <v>471.15694672949598</v>
      </c>
      <c r="AB74" s="15">
        <f t="shared" si="4"/>
        <v>208.47652510154691</v>
      </c>
      <c r="AC74" s="15">
        <f t="shared" si="3"/>
        <v>416.95305020309382</v>
      </c>
    </row>
    <row r="75" spans="1:29" ht="87.95" customHeight="1">
      <c r="A75" s="1">
        <v>61</v>
      </c>
      <c r="B75" s="2" t="s">
        <v>300</v>
      </c>
      <c r="C75" s="2" t="s">
        <v>289</v>
      </c>
      <c r="D75" s="2" t="s">
        <v>290</v>
      </c>
      <c r="E75" s="2" t="s">
        <v>43</v>
      </c>
      <c r="F75" s="2" t="s">
        <v>44</v>
      </c>
      <c r="G75" s="2" t="s">
        <v>45</v>
      </c>
      <c r="H75" s="2" t="s">
        <v>188</v>
      </c>
      <c r="I75" s="2" t="s">
        <v>47</v>
      </c>
      <c r="J75" s="2" t="s">
        <v>291</v>
      </c>
      <c r="K75" s="2" t="s">
        <v>292</v>
      </c>
      <c r="L75" s="2" t="s">
        <v>293</v>
      </c>
      <c r="M75" s="10">
        <v>760</v>
      </c>
      <c r="N75" s="2" t="s">
        <v>51</v>
      </c>
      <c r="O75" s="2" t="s">
        <v>301</v>
      </c>
      <c r="P75" s="12">
        <v>1</v>
      </c>
      <c r="Q75" s="2" t="s">
        <v>294</v>
      </c>
      <c r="R75" s="2" t="s">
        <v>54</v>
      </c>
      <c r="S75" s="5"/>
      <c r="T75" s="5"/>
      <c r="U75" s="2" t="s">
        <v>56</v>
      </c>
      <c r="V75" s="4">
        <v>3615092593629</v>
      </c>
      <c r="W75" s="2" t="s">
        <v>57</v>
      </c>
      <c r="X75" s="10">
        <v>302.022870662461</v>
      </c>
      <c r="Y75" s="10">
        <f t="shared" si="0"/>
        <v>302.022870662461</v>
      </c>
      <c r="Z75" s="10">
        <f t="shared" si="1"/>
        <v>235.57847336474799</v>
      </c>
      <c r="AA75" s="10">
        <f t="shared" si="2"/>
        <v>235.57847336474799</v>
      </c>
      <c r="AB75" s="15">
        <f t="shared" si="4"/>
        <v>208.47652510154691</v>
      </c>
      <c r="AC75" s="15">
        <f t="shared" si="3"/>
        <v>208.47652510154691</v>
      </c>
    </row>
    <row r="76" spans="1:29" ht="87.95" customHeight="1">
      <c r="A76" s="1">
        <v>62</v>
      </c>
      <c r="B76" s="2" t="s">
        <v>302</v>
      </c>
      <c r="C76" s="2" t="s">
        <v>289</v>
      </c>
      <c r="D76" s="2" t="s">
        <v>290</v>
      </c>
      <c r="E76" s="2" t="s">
        <v>43</v>
      </c>
      <c r="F76" s="2" t="s">
        <v>44</v>
      </c>
      <c r="G76" s="2" t="s">
        <v>45</v>
      </c>
      <c r="H76" s="2" t="s">
        <v>188</v>
      </c>
      <c r="I76" s="2" t="s">
        <v>47</v>
      </c>
      <c r="J76" s="2" t="s">
        <v>291</v>
      </c>
      <c r="K76" s="2" t="s">
        <v>292</v>
      </c>
      <c r="L76" s="2" t="s">
        <v>293</v>
      </c>
      <c r="M76" s="10">
        <v>760</v>
      </c>
      <c r="N76" s="2" t="s">
        <v>51</v>
      </c>
      <c r="O76" s="2" t="s">
        <v>303</v>
      </c>
      <c r="P76" s="12">
        <v>1</v>
      </c>
      <c r="Q76" s="2" t="s">
        <v>294</v>
      </c>
      <c r="R76" s="2" t="s">
        <v>54</v>
      </c>
      <c r="S76" s="5"/>
      <c r="T76" s="5"/>
      <c r="U76" s="2" t="s">
        <v>56</v>
      </c>
      <c r="V76" s="4">
        <v>3615092582722</v>
      </c>
      <c r="W76" s="2" t="s">
        <v>57</v>
      </c>
      <c r="X76" s="10">
        <v>302.022870662461</v>
      </c>
      <c r="Y76" s="10">
        <f t="shared" si="0"/>
        <v>302.022870662461</v>
      </c>
      <c r="Z76" s="10">
        <f t="shared" si="1"/>
        <v>235.57847336474799</v>
      </c>
      <c r="AA76" s="10">
        <f t="shared" si="2"/>
        <v>235.57847336474799</v>
      </c>
      <c r="AB76" s="15">
        <f t="shared" si="4"/>
        <v>208.47652510154691</v>
      </c>
      <c r="AC76" s="15">
        <f t="shared" si="3"/>
        <v>208.47652510154691</v>
      </c>
    </row>
    <row r="77" spans="1:29" ht="87.95" customHeight="1">
      <c r="A77" s="1">
        <v>63</v>
      </c>
      <c r="B77" s="2" t="s">
        <v>304</v>
      </c>
      <c r="C77" s="2" t="s">
        <v>225</v>
      </c>
      <c r="D77" s="2" t="s">
        <v>305</v>
      </c>
      <c r="E77" s="2" t="s">
        <v>43</v>
      </c>
      <c r="F77" s="2" t="s">
        <v>44</v>
      </c>
      <c r="G77" s="2" t="s">
        <v>94</v>
      </c>
      <c r="H77" s="2" t="s">
        <v>227</v>
      </c>
      <c r="I77" s="2" t="s">
        <v>47</v>
      </c>
      <c r="J77" s="2" t="s">
        <v>306</v>
      </c>
      <c r="K77" s="2" t="s">
        <v>307</v>
      </c>
      <c r="L77" s="2" t="s">
        <v>50</v>
      </c>
      <c r="M77" s="10">
        <v>2240</v>
      </c>
      <c r="N77" s="2" t="s">
        <v>51</v>
      </c>
      <c r="O77" s="2" t="s">
        <v>77</v>
      </c>
      <c r="P77" s="12">
        <v>1</v>
      </c>
      <c r="Q77" s="2" t="s">
        <v>53</v>
      </c>
      <c r="R77" s="2" t="s">
        <v>54</v>
      </c>
      <c r="S77" s="3" t="s">
        <v>308</v>
      </c>
      <c r="T77" s="2" t="e" vm="31">
        <v>#VALUE!</v>
      </c>
      <c r="U77" s="2" t="s">
        <v>56</v>
      </c>
      <c r="V77" s="4">
        <v>3615092630621</v>
      </c>
      <c r="W77" s="2" t="s">
        <v>57</v>
      </c>
      <c r="X77" s="10">
        <v>882.10173501577299</v>
      </c>
      <c r="Y77" s="10">
        <f t="shared" si="0"/>
        <v>882.10173501577299</v>
      </c>
      <c r="Z77" s="10">
        <f t="shared" si="1"/>
        <v>688.0412057259465</v>
      </c>
      <c r="AA77" s="10">
        <f t="shared" si="2"/>
        <v>688.0412057259465</v>
      </c>
      <c r="AB77" s="15">
        <f t="shared" si="4"/>
        <v>608.88602276632434</v>
      </c>
      <c r="AC77" s="15">
        <f t="shared" si="3"/>
        <v>608.88602276632434</v>
      </c>
    </row>
    <row r="78" spans="1:29" ht="87.95" customHeight="1">
      <c r="A78" s="1">
        <v>64</v>
      </c>
      <c r="B78" s="2" t="s">
        <v>309</v>
      </c>
      <c r="C78" s="2" t="s">
        <v>225</v>
      </c>
      <c r="D78" s="2" t="s">
        <v>305</v>
      </c>
      <c r="E78" s="2" t="s">
        <v>43</v>
      </c>
      <c r="F78" s="2" t="s">
        <v>44</v>
      </c>
      <c r="G78" s="2" t="s">
        <v>94</v>
      </c>
      <c r="H78" s="2" t="s">
        <v>227</v>
      </c>
      <c r="I78" s="2" t="s">
        <v>47</v>
      </c>
      <c r="J78" s="2" t="s">
        <v>306</v>
      </c>
      <c r="K78" s="2" t="s">
        <v>307</v>
      </c>
      <c r="L78" s="2" t="s">
        <v>310</v>
      </c>
      <c r="M78" s="10">
        <v>2240</v>
      </c>
      <c r="N78" s="2" t="s">
        <v>51</v>
      </c>
      <c r="O78" s="2" t="s">
        <v>77</v>
      </c>
      <c r="P78" s="12">
        <v>1</v>
      </c>
      <c r="Q78" s="2" t="s">
        <v>311</v>
      </c>
      <c r="R78" s="2" t="s">
        <v>54</v>
      </c>
      <c r="S78" s="3" t="s">
        <v>312</v>
      </c>
      <c r="T78" s="2" t="e" vm="32">
        <v>#VALUE!</v>
      </c>
      <c r="U78" s="2" t="s">
        <v>56</v>
      </c>
      <c r="V78" s="4">
        <v>3615093497803</v>
      </c>
      <c r="W78" s="2" t="s">
        <v>57</v>
      </c>
      <c r="X78" s="10">
        <v>882.41916403785501</v>
      </c>
      <c r="Y78" s="10">
        <f t="shared" si="0"/>
        <v>882.41916403785501</v>
      </c>
      <c r="Z78" s="10">
        <f t="shared" si="1"/>
        <v>688.28880102977143</v>
      </c>
      <c r="AA78" s="10">
        <f t="shared" si="2"/>
        <v>688.28880102977143</v>
      </c>
      <c r="AB78" s="15">
        <f t="shared" si="4"/>
        <v>609.105133654665</v>
      </c>
      <c r="AC78" s="15">
        <f t="shared" si="3"/>
        <v>609.105133654665</v>
      </c>
    </row>
    <row r="79" spans="1:29" ht="87.95" customHeight="1">
      <c r="A79" s="1">
        <v>65</v>
      </c>
      <c r="B79" s="2" t="s">
        <v>313</v>
      </c>
      <c r="C79" s="2" t="s">
        <v>225</v>
      </c>
      <c r="D79" s="2" t="s">
        <v>314</v>
      </c>
      <c r="E79" s="2" t="s">
        <v>43</v>
      </c>
      <c r="F79" s="2" t="s">
        <v>44</v>
      </c>
      <c r="G79" s="2" t="s">
        <v>94</v>
      </c>
      <c r="H79" s="2" t="s">
        <v>227</v>
      </c>
      <c r="I79" s="2" t="s">
        <v>47</v>
      </c>
      <c r="J79" s="2" t="s">
        <v>306</v>
      </c>
      <c r="K79" s="2" t="s">
        <v>315</v>
      </c>
      <c r="L79" s="2" t="s">
        <v>50</v>
      </c>
      <c r="M79" s="10">
        <v>2240</v>
      </c>
      <c r="N79" s="2" t="s">
        <v>51</v>
      </c>
      <c r="O79" s="2" t="s">
        <v>77</v>
      </c>
      <c r="P79" s="12">
        <v>1</v>
      </c>
      <c r="Q79" s="2" t="s">
        <v>53</v>
      </c>
      <c r="R79" s="2" t="s">
        <v>54</v>
      </c>
      <c r="S79" s="5"/>
      <c r="T79" s="5"/>
      <c r="U79" s="2" t="s">
        <v>56</v>
      </c>
      <c r="V79" s="4">
        <v>3615093367120</v>
      </c>
      <c r="W79" s="2" t="s">
        <v>57</v>
      </c>
      <c r="X79" s="10">
        <v>882.10173501577299</v>
      </c>
      <c r="Y79" s="10">
        <f t="shared" ref="Y79:Y142" si="5">SUM(X79*P79)</f>
        <v>882.10173501577299</v>
      </c>
      <c r="Z79" s="10">
        <f t="shared" ref="Z79:Z142" si="6">SUM(X79*0.7800021)</f>
        <v>688.0412057259465</v>
      </c>
      <c r="AA79" s="10">
        <f t="shared" ref="AA79:AA142" si="7">SUM(Z79*P79)</f>
        <v>688.0412057259465</v>
      </c>
      <c r="AB79" s="15">
        <f t="shared" si="4"/>
        <v>608.88602276632434</v>
      </c>
      <c r="AC79" s="15">
        <f t="shared" ref="AC79:AC142" si="8">SUM(AB79*P79)</f>
        <v>608.88602276632434</v>
      </c>
    </row>
    <row r="80" spans="1:29" ht="87.95" customHeight="1">
      <c r="A80" s="1">
        <v>66</v>
      </c>
      <c r="B80" s="2" t="s">
        <v>316</v>
      </c>
      <c r="C80" s="2" t="s">
        <v>317</v>
      </c>
      <c r="D80" s="2" t="s">
        <v>318</v>
      </c>
      <c r="E80" s="2" t="s">
        <v>43</v>
      </c>
      <c r="F80" s="2" t="s">
        <v>44</v>
      </c>
      <c r="G80" s="2" t="s">
        <v>82</v>
      </c>
      <c r="H80" s="2" t="s">
        <v>319</v>
      </c>
      <c r="I80" s="2" t="s">
        <v>47</v>
      </c>
      <c r="J80" s="2" t="s">
        <v>320</v>
      </c>
      <c r="K80" s="2" t="s">
        <v>284</v>
      </c>
      <c r="L80" s="2" t="s">
        <v>50</v>
      </c>
      <c r="M80" s="10">
        <v>2540</v>
      </c>
      <c r="N80" s="2" t="s">
        <v>51</v>
      </c>
      <c r="O80" s="2" t="s">
        <v>77</v>
      </c>
      <c r="P80" s="12">
        <v>2</v>
      </c>
      <c r="Q80" s="2" t="s">
        <v>53</v>
      </c>
      <c r="R80" s="2" t="s">
        <v>54</v>
      </c>
      <c r="S80" s="3" t="s">
        <v>321</v>
      </c>
      <c r="T80" s="2" t="e" vm="33">
        <v>#VALUE!</v>
      </c>
      <c r="U80" s="2" t="s">
        <v>56</v>
      </c>
      <c r="V80" s="4">
        <v>3615092758592</v>
      </c>
      <c r="W80" s="2" t="s">
        <v>57</v>
      </c>
      <c r="X80" s="10">
        <v>1000.94045741325</v>
      </c>
      <c r="Y80" s="10">
        <f t="shared" si="5"/>
        <v>2001.8809148265</v>
      </c>
      <c r="Z80" s="10">
        <f t="shared" si="6"/>
        <v>780.7356587572956</v>
      </c>
      <c r="AA80" s="10">
        <f t="shared" si="7"/>
        <v>1561.4713175145912</v>
      </c>
      <c r="AB80" s="15">
        <f t="shared" ref="AB80:AB143" si="9">SUM(Z80/1.13)</f>
        <v>690.91651217459798</v>
      </c>
      <c r="AC80" s="15">
        <f t="shared" si="8"/>
        <v>1381.833024349196</v>
      </c>
    </row>
    <row r="81" spans="1:29" ht="87.95" customHeight="1">
      <c r="A81" s="1">
        <v>67</v>
      </c>
      <c r="B81" s="2" t="s">
        <v>322</v>
      </c>
      <c r="C81" s="2" t="s">
        <v>323</v>
      </c>
      <c r="D81" s="2" t="s">
        <v>324</v>
      </c>
      <c r="E81" s="2" t="s">
        <v>43</v>
      </c>
      <c r="F81" s="2" t="s">
        <v>44</v>
      </c>
      <c r="G81" s="2" t="s">
        <v>281</v>
      </c>
      <c r="H81" s="2" t="s">
        <v>282</v>
      </c>
      <c r="I81" s="2" t="s">
        <v>47</v>
      </c>
      <c r="J81" s="2" t="s">
        <v>325</v>
      </c>
      <c r="K81" s="2" t="s">
        <v>326</v>
      </c>
      <c r="L81" s="2" t="s">
        <v>50</v>
      </c>
      <c r="M81" s="10">
        <v>1320</v>
      </c>
      <c r="N81" s="2" t="s">
        <v>51</v>
      </c>
      <c r="O81" s="2" t="s">
        <v>77</v>
      </c>
      <c r="P81" s="12">
        <v>4</v>
      </c>
      <c r="Q81" s="2" t="s">
        <v>53</v>
      </c>
      <c r="R81" s="2" t="s">
        <v>54</v>
      </c>
      <c r="S81" s="3" t="s">
        <v>327</v>
      </c>
      <c r="T81" s="2" t="e" vm="34">
        <v>#VALUE!</v>
      </c>
      <c r="U81" s="2" t="s">
        <v>56</v>
      </c>
      <c r="V81" s="4">
        <v>3615092903299</v>
      </c>
      <c r="W81" s="2" t="s">
        <v>57</v>
      </c>
      <c r="X81" s="10">
        <v>520.97003154574099</v>
      </c>
      <c r="Y81" s="10">
        <f t="shared" si="5"/>
        <v>2083.880126182964</v>
      </c>
      <c r="Z81" s="10">
        <f t="shared" si="6"/>
        <v>406.35771864274426</v>
      </c>
      <c r="AA81" s="10">
        <f t="shared" si="7"/>
        <v>1625.430874570977</v>
      </c>
      <c r="AB81" s="15">
        <f t="shared" si="9"/>
        <v>359.60860056880028</v>
      </c>
      <c r="AC81" s="15">
        <f t="shared" si="8"/>
        <v>1438.4344022752011</v>
      </c>
    </row>
    <row r="82" spans="1:29" ht="87.95" customHeight="1">
      <c r="A82" s="1">
        <v>68</v>
      </c>
      <c r="B82" s="2" t="s">
        <v>328</v>
      </c>
      <c r="C82" s="2" t="s">
        <v>323</v>
      </c>
      <c r="D82" s="2" t="s">
        <v>324</v>
      </c>
      <c r="E82" s="2" t="s">
        <v>43</v>
      </c>
      <c r="F82" s="2" t="s">
        <v>44</v>
      </c>
      <c r="G82" s="2" t="s">
        <v>281</v>
      </c>
      <c r="H82" s="2" t="s">
        <v>282</v>
      </c>
      <c r="I82" s="2" t="s">
        <v>47</v>
      </c>
      <c r="J82" s="2" t="s">
        <v>325</v>
      </c>
      <c r="K82" s="2" t="s">
        <v>326</v>
      </c>
      <c r="L82" s="2" t="s">
        <v>134</v>
      </c>
      <c r="M82" s="10">
        <v>1320</v>
      </c>
      <c r="N82" s="2" t="s">
        <v>51</v>
      </c>
      <c r="O82" s="2" t="s">
        <v>77</v>
      </c>
      <c r="P82" s="12">
        <v>5</v>
      </c>
      <c r="Q82" s="2" t="s">
        <v>135</v>
      </c>
      <c r="R82" s="2" t="s">
        <v>54</v>
      </c>
      <c r="S82" s="3" t="s">
        <v>327</v>
      </c>
      <c r="T82" s="2" t="e" vm="34">
        <v>#VALUE!</v>
      </c>
      <c r="U82" s="2" t="s">
        <v>56</v>
      </c>
      <c r="V82" s="4">
        <v>3615092909031</v>
      </c>
      <c r="W82" s="2" t="s">
        <v>57</v>
      </c>
      <c r="X82" s="10">
        <v>520.97003154574099</v>
      </c>
      <c r="Y82" s="10">
        <f t="shared" si="5"/>
        <v>2604.8501577287052</v>
      </c>
      <c r="Z82" s="10">
        <f t="shared" si="6"/>
        <v>406.35771864274426</v>
      </c>
      <c r="AA82" s="10">
        <f t="shared" si="7"/>
        <v>2031.7885932137212</v>
      </c>
      <c r="AB82" s="15">
        <f t="shared" si="9"/>
        <v>359.60860056880028</v>
      </c>
      <c r="AC82" s="15">
        <f t="shared" si="8"/>
        <v>1798.0430028440014</v>
      </c>
    </row>
    <row r="83" spans="1:29" ht="87.95" customHeight="1">
      <c r="A83" s="1">
        <v>69</v>
      </c>
      <c r="B83" s="2" t="s">
        <v>329</v>
      </c>
      <c r="C83" s="2" t="s">
        <v>323</v>
      </c>
      <c r="D83" s="2" t="s">
        <v>330</v>
      </c>
      <c r="E83" s="2" t="s">
        <v>43</v>
      </c>
      <c r="F83" s="2" t="s">
        <v>44</v>
      </c>
      <c r="G83" s="2" t="s">
        <v>82</v>
      </c>
      <c r="H83" s="2" t="s">
        <v>83</v>
      </c>
      <c r="I83" s="2" t="s">
        <v>47</v>
      </c>
      <c r="J83" s="2" t="s">
        <v>331</v>
      </c>
      <c r="K83" s="2" t="s">
        <v>332</v>
      </c>
      <c r="L83" s="2" t="s">
        <v>50</v>
      </c>
      <c r="M83" s="10">
        <v>1480</v>
      </c>
      <c r="N83" s="2" t="s">
        <v>51</v>
      </c>
      <c r="O83" s="2" t="s">
        <v>77</v>
      </c>
      <c r="P83" s="12">
        <v>2</v>
      </c>
      <c r="Q83" s="2" t="s">
        <v>53</v>
      </c>
      <c r="R83" s="2" t="s">
        <v>54</v>
      </c>
      <c r="S83" s="3" t="s">
        <v>333</v>
      </c>
      <c r="T83" s="2" t="e" vm="35">
        <v>#VALUE!</v>
      </c>
      <c r="U83" s="2" t="s">
        <v>56</v>
      </c>
      <c r="V83" s="4">
        <v>3615092873776</v>
      </c>
      <c r="W83" s="2" t="s">
        <v>57</v>
      </c>
      <c r="X83" s="10">
        <v>582.27129337539395</v>
      </c>
      <c r="Y83" s="10">
        <f t="shared" si="5"/>
        <v>1164.5425867507879</v>
      </c>
      <c r="Z83" s="10">
        <f t="shared" si="6"/>
        <v>454.17283160252339</v>
      </c>
      <c r="AA83" s="10">
        <f t="shared" si="7"/>
        <v>908.34566320504678</v>
      </c>
      <c r="AB83" s="15">
        <f t="shared" si="9"/>
        <v>401.92285982524197</v>
      </c>
      <c r="AC83" s="15">
        <f t="shared" si="8"/>
        <v>803.84571965048394</v>
      </c>
    </row>
    <row r="84" spans="1:29" ht="87.95" customHeight="1">
      <c r="A84" s="1">
        <v>70</v>
      </c>
      <c r="B84" s="2" t="s">
        <v>334</v>
      </c>
      <c r="C84" s="2" t="s">
        <v>323</v>
      </c>
      <c r="D84" s="2" t="s">
        <v>330</v>
      </c>
      <c r="E84" s="2" t="s">
        <v>43</v>
      </c>
      <c r="F84" s="2" t="s">
        <v>44</v>
      </c>
      <c r="G84" s="2" t="s">
        <v>82</v>
      </c>
      <c r="H84" s="2" t="s">
        <v>83</v>
      </c>
      <c r="I84" s="2" t="s">
        <v>47</v>
      </c>
      <c r="J84" s="2" t="s">
        <v>331</v>
      </c>
      <c r="K84" s="2" t="s">
        <v>326</v>
      </c>
      <c r="L84" s="2" t="s">
        <v>50</v>
      </c>
      <c r="M84" s="10">
        <v>1480</v>
      </c>
      <c r="N84" s="2" t="s">
        <v>51</v>
      </c>
      <c r="O84" s="2" t="s">
        <v>77</v>
      </c>
      <c r="P84" s="12">
        <v>3</v>
      </c>
      <c r="Q84" s="2" t="s">
        <v>53</v>
      </c>
      <c r="R84" s="2" t="s">
        <v>54</v>
      </c>
      <c r="S84" s="3" t="s">
        <v>335</v>
      </c>
      <c r="T84" s="2" t="e" vm="35">
        <v>#VALUE!</v>
      </c>
      <c r="U84" s="2" t="s">
        <v>56</v>
      </c>
      <c r="V84" s="4">
        <v>3615092873752</v>
      </c>
      <c r="W84" s="2" t="s">
        <v>57</v>
      </c>
      <c r="X84" s="10">
        <v>580.96608832807601</v>
      </c>
      <c r="Y84" s="10">
        <f t="shared" si="5"/>
        <v>1742.898264984228</v>
      </c>
      <c r="Z84" s="10">
        <f t="shared" si="6"/>
        <v>453.15476892468479</v>
      </c>
      <c r="AA84" s="10">
        <f t="shared" si="7"/>
        <v>1359.4643067740544</v>
      </c>
      <c r="AB84" s="15">
        <f t="shared" si="9"/>
        <v>401.02191940237594</v>
      </c>
      <c r="AC84" s="15">
        <f t="shared" si="8"/>
        <v>1203.0657582071278</v>
      </c>
    </row>
    <row r="85" spans="1:29" ht="87.95" customHeight="1">
      <c r="A85" s="1">
        <v>71</v>
      </c>
      <c r="B85" s="2" t="s">
        <v>336</v>
      </c>
      <c r="C85" s="2" t="s">
        <v>225</v>
      </c>
      <c r="D85" s="2" t="s">
        <v>337</v>
      </c>
      <c r="E85" s="2" t="s">
        <v>43</v>
      </c>
      <c r="F85" s="2" t="s">
        <v>44</v>
      </c>
      <c r="G85" s="2" t="s">
        <v>82</v>
      </c>
      <c r="H85" s="2" t="s">
        <v>319</v>
      </c>
      <c r="I85" s="2" t="s">
        <v>47</v>
      </c>
      <c r="J85" s="2" t="s">
        <v>338</v>
      </c>
      <c r="K85" s="2" t="s">
        <v>339</v>
      </c>
      <c r="L85" s="2" t="s">
        <v>50</v>
      </c>
      <c r="M85" s="10">
        <v>3400</v>
      </c>
      <c r="N85" s="2" t="s">
        <v>51</v>
      </c>
      <c r="O85" s="2" t="s">
        <v>77</v>
      </c>
      <c r="P85" s="12">
        <v>1</v>
      </c>
      <c r="Q85" s="2" t="s">
        <v>53</v>
      </c>
      <c r="R85" s="2" t="s">
        <v>54</v>
      </c>
      <c r="S85" s="3" t="s">
        <v>340</v>
      </c>
      <c r="T85" s="2" t="e" vm="36">
        <v>#VALUE!</v>
      </c>
      <c r="U85" s="2" t="s">
        <v>341</v>
      </c>
      <c r="V85" s="4">
        <v>3615093235634</v>
      </c>
      <c r="W85" s="2" t="s">
        <v>57</v>
      </c>
      <c r="X85" s="10">
        <v>1360.2385646687701</v>
      </c>
      <c r="Y85" s="10">
        <f t="shared" si="5"/>
        <v>1360.2385646687701</v>
      </c>
      <c r="Z85" s="10">
        <f t="shared" si="6"/>
        <v>1060.9889369426264</v>
      </c>
      <c r="AA85" s="10">
        <f t="shared" si="7"/>
        <v>1060.9889369426264</v>
      </c>
      <c r="AB85" s="15">
        <f t="shared" si="9"/>
        <v>938.92826278108544</v>
      </c>
      <c r="AC85" s="15">
        <f t="shared" si="8"/>
        <v>938.92826278108544</v>
      </c>
    </row>
    <row r="86" spans="1:29" ht="87.95" customHeight="1">
      <c r="A86" s="1">
        <v>72</v>
      </c>
      <c r="B86" s="2" t="s">
        <v>342</v>
      </c>
      <c r="C86" s="2" t="s">
        <v>343</v>
      </c>
      <c r="D86" s="2" t="s">
        <v>344</v>
      </c>
      <c r="E86" s="2" t="s">
        <v>43</v>
      </c>
      <c r="F86" s="2" t="s">
        <v>44</v>
      </c>
      <c r="G86" s="2" t="s">
        <v>73</v>
      </c>
      <c r="H86" s="2" t="s">
        <v>345</v>
      </c>
      <c r="I86" s="2" t="s">
        <v>47</v>
      </c>
      <c r="J86" s="2" t="s">
        <v>346</v>
      </c>
      <c r="K86" s="2" t="s">
        <v>347</v>
      </c>
      <c r="L86" s="2" t="s">
        <v>50</v>
      </c>
      <c r="M86" s="10">
        <v>300</v>
      </c>
      <c r="N86" s="2" t="s">
        <v>218</v>
      </c>
      <c r="O86" s="2" t="s">
        <v>348</v>
      </c>
      <c r="P86" s="12">
        <v>3</v>
      </c>
      <c r="Q86" s="2" t="s">
        <v>53</v>
      </c>
      <c r="R86" s="2" t="s">
        <v>54</v>
      </c>
      <c r="S86" s="3" t="s">
        <v>349</v>
      </c>
      <c r="T86" s="2" t="e" vm="37">
        <v>#VALUE!</v>
      </c>
      <c r="U86" s="2" t="s">
        <v>350</v>
      </c>
      <c r="V86" s="4">
        <v>3615092988531</v>
      </c>
      <c r="W86" s="2" t="s">
        <v>57</v>
      </c>
      <c r="X86" s="10">
        <v>121.03903785489</v>
      </c>
      <c r="Y86" s="10">
        <f t="shared" si="5"/>
        <v>363.11711356466998</v>
      </c>
      <c r="Z86" s="10">
        <f t="shared" si="6"/>
        <v>94.41070370879369</v>
      </c>
      <c r="AA86" s="10">
        <f t="shared" si="7"/>
        <v>283.23211112638108</v>
      </c>
      <c r="AB86" s="15">
        <f t="shared" si="9"/>
        <v>83.549295317516552</v>
      </c>
      <c r="AC86" s="15">
        <f t="shared" si="8"/>
        <v>250.64788595254964</v>
      </c>
    </row>
    <row r="87" spans="1:29" ht="87.95" customHeight="1">
      <c r="A87" s="1">
        <v>73</v>
      </c>
      <c r="B87" s="2" t="s">
        <v>351</v>
      </c>
      <c r="C87" s="2" t="s">
        <v>343</v>
      </c>
      <c r="D87" s="2" t="s">
        <v>344</v>
      </c>
      <c r="E87" s="2" t="s">
        <v>43</v>
      </c>
      <c r="F87" s="2" t="s">
        <v>44</v>
      </c>
      <c r="G87" s="2" t="s">
        <v>73</v>
      </c>
      <c r="H87" s="2" t="s">
        <v>345</v>
      </c>
      <c r="I87" s="2" t="s">
        <v>47</v>
      </c>
      <c r="J87" s="2" t="s">
        <v>346</v>
      </c>
      <c r="K87" s="2" t="s">
        <v>347</v>
      </c>
      <c r="L87" s="2" t="s">
        <v>352</v>
      </c>
      <c r="M87" s="10">
        <v>300</v>
      </c>
      <c r="N87" s="2" t="s">
        <v>218</v>
      </c>
      <c r="O87" s="2" t="s">
        <v>348</v>
      </c>
      <c r="P87" s="12">
        <v>3</v>
      </c>
      <c r="Q87" s="2" t="s">
        <v>353</v>
      </c>
      <c r="R87" s="2" t="s">
        <v>54</v>
      </c>
      <c r="S87" s="3" t="s">
        <v>354</v>
      </c>
      <c r="T87" s="2" t="e" vm="38">
        <v>#VALUE!</v>
      </c>
      <c r="U87" s="2" t="s">
        <v>350</v>
      </c>
      <c r="V87" s="4">
        <v>3615093513664</v>
      </c>
      <c r="W87" s="2" t="s">
        <v>57</v>
      </c>
      <c r="X87" s="10">
        <v>121.03903785489</v>
      </c>
      <c r="Y87" s="10">
        <f t="shared" si="5"/>
        <v>363.11711356466998</v>
      </c>
      <c r="Z87" s="10">
        <f t="shared" si="6"/>
        <v>94.41070370879369</v>
      </c>
      <c r="AA87" s="10">
        <f t="shared" si="7"/>
        <v>283.23211112638108</v>
      </c>
      <c r="AB87" s="15">
        <f t="shared" si="9"/>
        <v>83.549295317516552</v>
      </c>
      <c r="AC87" s="15">
        <f t="shared" si="8"/>
        <v>250.64788595254964</v>
      </c>
    </row>
    <row r="88" spans="1:29" ht="87.95" customHeight="1">
      <c r="A88" s="1">
        <v>74</v>
      </c>
      <c r="B88" s="2" t="s">
        <v>355</v>
      </c>
      <c r="C88" s="2" t="s">
        <v>343</v>
      </c>
      <c r="D88" s="2" t="s">
        <v>356</v>
      </c>
      <c r="E88" s="2" t="s">
        <v>43</v>
      </c>
      <c r="F88" s="2" t="s">
        <v>44</v>
      </c>
      <c r="G88" s="2" t="s">
        <v>73</v>
      </c>
      <c r="H88" s="2" t="s">
        <v>345</v>
      </c>
      <c r="I88" s="2" t="s">
        <v>47</v>
      </c>
      <c r="J88" s="2" t="s">
        <v>346</v>
      </c>
      <c r="K88" s="2" t="s">
        <v>347</v>
      </c>
      <c r="L88" s="2" t="s">
        <v>357</v>
      </c>
      <c r="M88" s="10">
        <v>300</v>
      </c>
      <c r="N88" s="2" t="s">
        <v>218</v>
      </c>
      <c r="O88" s="2" t="s">
        <v>348</v>
      </c>
      <c r="P88" s="12">
        <v>3</v>
      </c>
      <c r="Q88" s="2" t="s">
        <v>358</v>
      </c>
      <c r="R88" s="2" t="s">
        <v>54</v>
      </c>
      <c r="S88" s="3" t="s">
        <v>359</v>
      </c>
      <c r="T88" s="2" t="e" vm="39">
        <v>#VALUE!</v>
      </c>
      <c r="U88" s="2" t="s">
        <v>350</v>
      </c>
      <c r="V88" s="4">
        <v>3615093513121</v>
      </c>
      <c r="W88" s="2" t="s">
        <v>57</v>
      </c>
      <c r="X88" s="10">
        <v>121.03903785489</v>
      </c>
      <c r="Y88" s="10">
        <f t="shared" si="5"/>
        <v>363.11711356466998</v>
      </c>
      <c r="Z88" s="10">
        <f t="shared" si="6"/>
        <v>94.41070370879369</v>
      </c>
      <c r="AA88" s="10">
        <f t="shared" si="7"/>
        <v>283.23211112638108</v>
      </c>
      <c r="AB88" s="15">
        <f t="shared" si="9"/>
        <v>83.549295317516552</v>
      </c>
      <c r="AC88" s="15">
        <f t="shared" si="8"/>
        <v>250.64788595254964</v>
      </c>
    </row>
    <row r="89" spans="1:29" ht="87.95" customHeight="1">
      <c r="A89" s="1">
        <v>75</v>
      </c>
      <c r="B89" s="2" t="s">
        <v>360</v>
      </c>
      <c r="C89" s="2" t="s">
        <v>361</v>
      </c>
      <c r="D89" s="2" t="s">
        <v>362</v>
      </c>
      <c r="E89" s="2" t="s">
        <v>43</v>
      </c>
      <c r="F89" s="2" t="s">
        <v>44</v>
      </c>
      <c r="G89" s="2" t="s">
        <v>45</v>
      </c>
      <c r="H89" s="2" t="s">
        <v>363</v>
      </c>
      <c r="I89" s="2" t="s">
        <v>47</v>
      </c>
      <c r="J89" s="2" t="s">
        <v>364</v>
      </c>
      <c r="K89" s="2" t="s">
        <v>365</v>
      </c>
      <c r="L89" s="2" t="s">
        <v>50</v>
      </c>
      <c r="M89" s="10">
        <v>900</v>
      </c>
      <c r="N89" s="2" t="s">
        <v>51</v>
      </c>
      <c r="O89" s="2" t="s">
        <v>366</v>
      </c>
      <c r="P89" s="12">
        <v>1</v>
      </c>
      <c r="Q89" s="2" t="s">
        <v>367</v>
      </c>
      <c r="R89" s="2" t="s">
        <v>54</v>
      </c>
      <c r="S89" s="3" t="s">
        <v>368</v>
      </c>
      <c r="T89" s="2" t="e" vm="40">
        <v>#VALUE!</v>
      </c>
      <c r="U89" s="2" t="s">
        <v>369</v>
      </c>
      <c r="V89" s="4">
        <v>3615093486371</v>
      </c>
      <c r="W89" s="2" t="s">
        <v>57</v>
      </c>
      <c r="X89" s="10">
        <v>357.98895899053599</v>
      </c>
      <c r="Y89" s="10">
        <f t="shared" si="5"/>
        <v>357.98895899053599</v>
      </c>
      <c r="Z89" s="10">
        <f t="shared" si="6"/>
        <v>279.23213978943198</v>
      </c>
      <c r="AA89" s="10">
        <f t="shared" si="7"/>
        <v>279.23213978943198</v>
      </c>
      <c r="AB89" s="15">
        <f t="shared" si="9"/>
        <v>247.10808830923187</v>
      </c>
      <c r="AC89" s="15">
        <f t="shared" si="8"/>
        <v>247.10808830923187</v>
      </c>
    </row>
    <row r="90" spans="1:29" ht="87.95" customHeight="1">
      <c r="A90" s="1">
        <v>76</v>
      </c>
      <c r="B90" s="2" t="s">
        <v>370</v>
      </c>
      <c r="C90" s="2" t="s">
        <v>361</v>
      </c>
      <c r="D90" s="2" t="s">
        <v>362</v>
      </c>
      <c r="E90" s="2" t="s">
        <v>43</v>
      </c>
      <c r="F90" s="2" t="s">
        <v>44</v>
      </c>
      <c r="G90" s="2" t="s">
        <v>45</v>
      </c>
      <c r="H90" s="2" t="s">
        <v>363</v>
      </c>
      <c r="I90" s="2" t="s">
        <v>47</v>
      </c>
      <c r="J90" s="2" t="s">
        <v>364</v>
      </c>
      <c r="K90" s="2" t="s">
        <v>365</v>
      </c>
      <c r="L90" s="2" t="s">
        <v>50</v>
      </c>
      <c r="M90" s="10">
        <v>900</v>
      </c>
      <c r="N90" s="2" t="s">
        <v>51</v>
      </c>
      <c r="O90" s="2" t="s">
        <v>152</v>
      </c>
      <c r="P90" s="12">
        <v>1</v>
      </c>
      <c r="Q90" s="2" t="s">
        <v>367</v>
      </c>
      <c r="R90" s="2" t="s">
        <v>54</v>
      </c>
      <c r="S90" s="3" t="s">
        <v>368</v>
      </c>
      <c r="T90" s="2" t="e" vm="40">
        <v>#VALUE!</v>
      </c>
      <c r="U90" s="2" t="s">
        <v>369</v>
      </c>
      <c r="V90" s="4">
        <v>3615093486388</v>
      </c>
      <c r="W90" s="2" t="s">
        <v>57</v>
      </c>
      <c r="X90" s="10">
        <v>357.98895899053599</v>
      </c>
      <c r="Y90" s="10">
        <f t="shared" si="5"/>
        <v>357.98895899053599</v>
      </c>
      <c r="Z90" s="10">
        <f t="shared" si="6"/>
        <v>279.23213978943198</v>
      </c>
      <c r="AA90" s="10">
        <f t="shared" si="7"/>
        <v>279.23213978943198</v>
      </c>
      <c r="AB90" s="15">
        <f t="shared" si="9"/>
        <v>247.10808830923187</v>
      </c>
      <c r="AC90" s="15">
        <f t="shared" si="8"/>
        <v>247.10808830923187</v>
      </c>
    </row>
    <row r="91" spans="1:29" ht="87.95" customHeight="1">
      <c r="A91" s="1">
        <v>77</v>
      </c>
      <c r="B91" s="2" t="s">
        <v>371</v>
      </c>
      <c r="C91" s="2" t="s">
        <v>361</v>
      </c>
      <c r="D91" s="2" t="s">
        <v>362</v>
      </c>
      <c r="E91" s="2" t="s">
        <v>43</v>
      </c>
      <c r="F91" s="2" t="s">
        <v>44</v>
      </c>
      <c r="G91" s="2" t="s">
        <v>45</v>
      </c>
      <c r="H91" s="2" t="s">
        <v>363</v>
      </c>
      <c r="I91" s="2" t="s">
        <v>47</v>
      </c>
      <c r="J91" s="2" t="s">
        <v>364</v>
      </c>
      <c r="K91" s="2" t="s">
        <v>365</v>
      </c>
      <c r="L91" s="2" t="s">
        <v>50</v>
      </c>
      <c r="M91" s="10">
        <v>900</v>
      </c>
      <c r="N91" s="2" t="s">
        <v>51</v>
      </c>
      <c r="O91" s="2" t="s">
        <v>61</v>
      </c>
      <c r="P91" s="12">
        <v>1</v>
      </c>
      <c r="Q91" s="2" t="s">
        <v>367</v>
      </c>
      <c r="R91" s="2" t="s">
        <v>54</v>
      </c>
      <c r="S91" s="3" t="s">
        <v>368</v>
      </c>
      <c r="T91" s="2" t="e" vm="40">
        <v>#VALUE!</v>
      </c>
      <c r="U91" s="2" t="s">
        <v>369</v>
      </c>
      <c r="V91" s="4">
        <v>3615093486395</v>
      </c>
      <c r="W91" s="2" t="s">
        <v>57</v>
      </c>
      <c r="X91" s="10">
        <v>357.98895899053599</v>
      </c>
      <c r="Y91" s="10">
        <f t="shared" si="5"/>
        <v>357.98895899053599</v>
      </c>
      <c r="Z91" s="10">
        <f t="shared" si="6"/>
        <v>279.23213978943198</v>
      </c>
      <c r="AA91" s="10">
        <f t="shared" si="7"/>
        <v>279.23213978943198</v>
      </c>
      <c r="AB91" s="15">
        <f t="shared" si="9"/>
        <v>247.10808830923187</v>
      </c>
      <c r="AC91" s="15">
        <f t="shared" si="8"/>
        <v>247.10808830923187</v>
      </c>
    </row>
    <row r="92" spans="1:29" ht="87.95" customHeight="1">
      <c r="A92" s="1">
        <v>78</v>
      </c>
      <c r="B92" s="2" t="s">
        <v>372</v>
      </c>
      <c r="C92" s="2" t="s">
        <v>361</v>
      </c>
      <c r="D92" s="2" t="s">
        <v>362</v>
      </c>
      <c r="E92" s="2" t="s">
        <v>43</v>
      </c>
      <c r="F92" s="2" t="s">
        <v>44</v>
      </c>
      <c r="G92" s="2" t="s">
        <v>45</v>
      </c>
      <c r="H92" s="2" t="s">
        <v>363</v>
      </c>
      <c r="I92" s="2" t="s">
        <v>47</v>
      </c>
      <c r="J92" s="2" t="s">
        <v>364</v>
      </c>
      <c r="K92" s="2" t="s">
        <v>365</v>
      </c>
      <c r="L92" s="2" t="s">
        <v>50</v>
      </c>
      <c r="M92" s="10">
        <v>900</v>
      </c>
      <c r="N92" s="2" t="s">
        <v>51</v>
      </c>
      <c r="O92" s="2" t="s">
        <v>63</v>
      </c>
      <c r="P92" s="12">
        <v>1</v>
      </c>
      <c r="Q92" s="2" t="s">
        <v>367</v>
      </c>
      <c r="R92" s="2" t="s">
        <v>54</v>
      </c>
      <c r="S92" s="3" t="s">
        <v>368</v>
      </c>
      <c r="T92" s="2" t="e" vm="40">
        <v>#VALUE!</v>
      </c>
      <c r="U92" s="2" t="s">
        <v>369</v>
      </c>
      <c r="V92" s="4">
        <v>3615093486401</v>
      </c>
      <c r="W92" s="2" t="s">
        <v>57</v>
      </c>
      <c r="X92" s="10">
        <v>357.98895899053599</v>
      </c>
      <c r="Y92" s="10">
        <f t="shared" si="5"/>
        <v>357.98895899053599</v>
      </c>
      <c r="Z92" s="10">
        <f t="shared" si="6"/>
        <v>279.23213978943198</v>
      </c>
      <c r="AA92" s="10">
        <f t="shared" si="7"/>
        <v>279.23213978943198</v>
      </c>
      <c r="AB92" s="15">
        <f t="shared" si="9"/>
        <v>247.10808830923187</v>
      </c>
      <c r="AC92" s="15">
        <f t="shared" si="8"/>
        <v>247.10808830923187</v>
      </c>
    </row>
    <row r="93" spans="1:29" ht="87.95" customHeight="1">
      <c r="A93" s="1">
        <v>79</v>
      </c>
      <c r="B93" s="2" t="s">
        <v>373</v>
      </c>
      <c r="C93" s="2" t="s">
        <v>361</v>
      </c>
      <c r="D93" s="2" t="s">
        <v>362</v>
      </c>
      <c r="E93" s="2" t="s">
        <v>43</v>
      </c>
      <c r="F93" s="2" t="s">
        <v>44</v>
      </c>
      <c r="G93" s="2" t="s">
        <v>45</v>
      </c>
      <c r="H93" s="2" t="s">
        <v>363</v>
      </c>
      <c r="I93" s="2" t="s">
        <v>47</v>
      </c>
      <c r="J93" s="2" t="s">
        <v>364</v>
      </c>
      <c r="K93" s="2" t="s">
        <v>365</v>
      </c>
      <c r="L93" s="2" t="s">
        <v>50</v>
      </c>
      <c r="M93" s="10">
        <v>900</v>
      </c>
      <c r="N93" s="2" t="s">
        <v>51</v>
      </c>
      <c r="O93" s="2" t="s">
        <v>67</v>
      </c>
      <c r="P93" s="12">
        <v>1</v>
      </c>
      <c r="Q93" s="2" t="s">
        <v>367</v>
      </c>
      <c r="R93" s="2" t="s">
        <v>54</v>
      </c>
      <c r="S93" s="3" t="s">
        <v>368</v>
      </c>
      <c r="T93" s="2" t="e" vm="40">
        <v>#VALUE!</v>
      </c>
      <c r="U93" s="2" t="s">
        <v>369</v>
      </c>
      <c r="V93" s="4">
        <v>3615093486425</v>
      </c>
      <c r="W93" s="2" t="s">
        <v>57</v>
      </c>
      <c r="X93" s="10">
        <v>357.98895899053599</v>
      </c>
      <c r="Y93" s="10">
        <f t="shared" si="5"/>
        <v>357.98895899053599</v>
      </c>
      <c r="Z93" s="10">
        <f t="shared" si="6"/>
        <v>279.23213978943198</v>
      </c>
      <c r="AA93" s="10">
        <f t="shared" si="7"/>
        <v>279.23213978943198</v>
      </c>
      <c r="AB93" s="15">
        <f t="shared" si="9"/>
        <v>247.10808830923187</v>
      </c>
      <c r="AC93" s="15">
        <f t="shared" si="8"/>
        <v>247.10808830923187</v>
      </c>
    </row>
    <row r="94" spans="1:29" ht="87.95" customHeight="1">
      <c r="A94" s="1">
        <v>80</v>
      </c>
      <c r="B94" s="2" t="s">
        <v>374</v>
      </c>
      <c r="C94" s="2" t="s">
        <v>361</v>
      </c>
      <c r="D94" s="2" t="s">
        <v>362</v>
      </c>
      <c r="E94" s="2" t="s">
        <v>43</v>
      </c>
      <c r="F94" s="2" t="s">
        <v>44</v>
      </c>
      <c r="G94" s="2" t="s">
        <v>45</v>
      </c>
      <c r="H94" s="2" t="s">
        <v>363</v>
      </c>
      <c r="I94" s="2" t="s">
        <v>47</v>
      </c>
      <c r="J94" s="2" t="s">
        <v>364</v>
      </c>
      <c r="K94" s="2" t="s">
        <v>365</v>
      </c>
      <c r="L94" s="2" t="s">
        <v>50</v>
      </c>
      <c r="M94" s="10">
        <v>900</v>
      </c>
      <c r="N94" s="2" t="s">
        <v>51</v>
      </c>
      <c r="O94" s="2" t="s">
        <v>298</v>
      </c>
      <c r="P94" s="12">
        <v>1</v>
      </c>
      <c r="Q94" s="2" t="s">
        <v>367</v>
      </c>
      <c r="R94" s="2" t="s">
        <v>54</v>
      </c>
      <c r="S94" s="3" t="s">
        <v>368</v>
      </c>
      <c r="T94" s="2" t="e" vm="40">
        <v>#VALUE!</v>
      </c>
      <c r="U94" s="2" t="s">
        <v>369</v>
      </c>
      <c r="V94" s="4">
        <v>3615093486432</v>
      </c>
      <c r="W94" s="2" t="s">
        <v>57</v>
      </c>
      <c r="X94" s="10">
        <v>357.98895899053599</v>
      </c>
      <c r="Y94" s="10">
        <f t="shared" si="5"/>
        <v>357.98895899053599</v>
      </c>
      <c r="Z94" s="10">
        <f t="shared" si="6"/>
        <v>279.23213978943198</v>
      </c>
      <c r="AA94" s="10">
        <f t="shared" si="7"/>
        <v>279.23213978943198</v>
      </c>
      <c r="AB94" s="15">
        <f t="shared" si="9"/>
        <v>247.10808830923187</v>
      </c>
      <c r="AC94" s="15">
        <f t="shared" si="8"/>
        <v>247.10808830923187</v>
      </c>
    </row>
    <row r="95" spans="1:29" ht="87.95" customHeight="1">
      <c r="A95" s="1">
        <v>81</v>
      </c>
      <c r="B95" s="2" t="s">
        <v>375</v>
      </c>
      <c r="C95" s="2" t="s">
        <v>361</v>
      </c>
      <c r="D95" s="2" t="s">
        <v>362</v>
      </c>
      <c r="E95" s="2" t="s">
        <v>43</v>
      </c>
      <c r="F95" s="2" t="s">
        <v>44</v>
      </c>
      <c r="G95" s="2" t="s">
        <v>45</v>
      </c>
      <c r="H95" s="2" t="s">
        <v>363</v>
      </c>
      <c r="I95" s="2" t="s">
        <v>47</v>
      </c>
      <c r="J95" s="2" t="s">
        <v>364</v>
      </c>
      <c r="K95" s="2" t="s">
        <v>365</v>
      </c>
      <c r="L95" s="2" t="s">
        <v>50</v>
      </c>
      <c r="M95" s="10">
        <v>900</v>
      </c>
      <c r="N95" s="2" t="s">
        <v>51</v>
      </c>
      <c r="O95" s="2" t="s">
        <v>69</v>
      </c>
      <c r="P95" s="12">
        <v>1</v>
      </c>
      <c r="Q95" s="2" t="s">
        <v>367</v>
      </c>
      <c r="R95" s="2" t="s">
        <v>54</v>
      </c>
      <c r="S95" s="3" t="s">
        <v>368</v>
      </c>
      <c r="T95" s="2" t="e" vm="40">
        <v>#VALUE!</v>
      </c>
      <c r="U95" s="2" t="s">
        <v>369</v>
      </c>
      <c r="V95" s="4">
        <v>3615093486449</v>
      </c>
      <c r="W95" s="2" t="s">
        <v>57</v>
      </c>
      <c r="X95" s="10">
        <v>357.98895899053599</v>
      </c>
      <c r="Y95" s="10">
        <f t="shared" si="5"/>
        <v>357.98895899053599</v>
      </c>
      <c r="Z95" s="10">
        <f t="shared" si="6"/>
        <v>279.23213978943198</v>
      </c>
      <c r="AA95" s="10">
        <f t="shared" si="7"/>
        <v>279.23213978943198</v>
      </c>
      <c r="AB95" s="15">
        <f t="shared" si="9"/>
        <v>247.10808830923187</v>
      </c>
      <c r="AC95" s="15">
        <f t="shared" si="8"/>
        <v>247.10808830923187</v>
      </c>
    </row>
    <row r="96" spans="1:29" ht="87.95" customHeight="1">
      <c r="A96" s="1">
        <v>82</v>
      </c>
      <c r="B96" s="2" t="s">
        <v>376</v>
      </c>
      <c r="C96" s="2" t="s">
        <v>361</v>
      </c>
      <c r="D96" s="2" t="s">
        <v>362</v>
      </c>
      <c r="E96" s="2" t="s">
        <v>43</v>
      </c>
      <c r="F96" s="2" t="s">
        <v>44</v>
      </c>
      <c r="G96" s="2" t="s">
        <v>45</v>
      </c>
      <c r="H96" s="2" t="s">
        <v>363</v>
      </c>
      <c r="I96" s="2" t="s">
        <v>47</v>
      </c>
      <c r="J96" s="2" t="s">
        <v>364</v>
      </c>
      <c r="K96" s="2" t="s">
        <v>365</v>
      </c>
      <c r="L96" s="2" t="s">
        <v>50</v>
      </c>
      <c r="M96" s="10">
        <v>900</v>
      </c>
      <c r="N96" s="2" t="s">
        <v>51</v>
      </c>
      <c r="O96" s="2" t="s">
        <v>301</v>
      </c>
      <c r="P96" s="12">
        <v>1</v>
      </c>
      <c r="Q96" s="2" t="s">
        <v>367</v>
      </c>
      <c r="R96" s="2" t="s">
        <v>54</v>
      </c>
      <c r="S96" s="3" t="s">
        <v>368</v>
      </c>
      <c r="T96" s="2" t="e" vm="40">
        <v>#VALUE!</v>
      </c>
      <c r="U96" s="2" t="s">
        <v>369</v>
      </c>
      <c r="V96" s="4">
        <v>3615093486456</v>
      </c>
      <c r="W96" s="2" t="s">
        <v>57</v>
      </c>
      <c r="X96" s="10">
        <v>357.98895899053599</v>
      </c>
      <c r="Y96" s="10">
        <f t="shared" si="5"/>
        <v>357.98895899053599</v>
      </c>
      <c r="Z96" s="10">
        <f t="shared" si="6"/>
        <v>279.23213978943198</v>
      </c>
      <c r="AA96" s="10">
        <f t="shared" si="7"/>
        <v>279.23213978943198</v>
      </c>
      <c r="AB96" s="15">
        <f t="shared" si="9"/>
        <v>247.10808830923187</v>
      </c>
      <c r="AC96" s="15">
        <f t="shared" si="8"/>
        <v>247.10808830923187</v>
      </c>
    </row>
    <row r="97" spans="1:29" ht="87.95" customHeight="1">
      <c r="A97" s="1">
        <v>83</v>
      </c>
      <c r="B97" s="2" t="s">
        <v>377</v>
      </c>
      <c r="C97" s="2" t="s">
        <v>361</v>
      </c>
      <c r="D97" s="2" t="s">
        <v>362</v>
      </c>
      <c r="E97" s="2" t="s">
        <v>43</v>
      </c>
      <c r="F97" s="2" t="s">
        <v>44</v>
      </c>
      <c r="G97" s="2" t="s">
        <v>45</v>
      </c>
      <c r="H97" s="2" t="s">
        <v>363</v>
      </c>
      <c r="I97" s="2" t="s">
        <v>47</v>
      </c>
      <c r="J97" s="2" t="s">
        <v>364</v>
      </c>
      <c r="K97" s="2" t="s">
        <v>365</v>
      </c>
      <c r="L97" s="2" t="s">
        <v>50</v>
      </c>
      <c r="M97" s="10">
        <v>900</v>
      </c>
      <c r="N97" s="2" t="s">
        <v>51</v>
      </c>
      <c r="O97" s="2" t="s">
        <v>303</v>
      </c>
      <c r="P97" s="12">
        <v>1</v>
      </c>
      <c r="Q97" s="2" t="s">
        <v>367</v>
      </c>
      <c r="R97" s="2" t="s">
        <v>54</v>
      </c>
      <c r="S97" s="2" t="s">
        <v>368</v>
      </c>
      <c r="T97" s="2" t="e" vm="40">
        <v>#VALUE!</v>
      </c>
      <c r="U97" s="2" t="s">
        <v>369</v>
      </c>
      <c r="V97" s="4">
        <v>3615093486463</v>
      </c>
      <c r="W97" s="2" t="s">
        <v>57</v>
      </c>
      <c r="X97" s="10">
        <v>357.98895899053599</v>
      </c>
      <c r="Y97" s="10">
        <f t="shared" si="5"/>
        <v>357.98895899053599</v>
      </c>
      <c r="Z97" s="10">
        <f t="shared" si="6"/>
        <v>279.23213978943198</v>
      </c>
      <c r="AA97" s="10">
        <f t="shared" si="7"/>
        <v>279.23213978943198</v>
      </c>
      <c r="AB97" s="15">
        <f t="shared" si="9"/>
        <v>247.10808830923187</v>
      </c>
      <c r="AC97" s="15">
        <f t="shared" si="8"/>
        <v>247.10808830923187</v>
      </c>
    </row>
    <row r="98" spans="1:29" ht="87.95" customHeight="1">
      <c r="A98" s="1">
        <v>84</v>
      </c>
      <c r="B98" s="2" t="s">
        <v>378</v>
      </c>
      <c r="C98" s="2" t="s">
        <v>379</v>
      </c>
      <c r="D98" s="2" t="s">
        <v>380</v>
      </c>
      <c r="E98" s="2" t="s">
        <v>43</v>
      </c>
      <c r="F98" s="2" t="s">
        <v>44</v>
      </c>
      <c r="G98" s="2" t="s">
        <v>82</v>
      </c>
      <c r="H98" s="2" t="s">
        <v>83</v>
      </c>
      <c r="I98" s="2" t="s">
        <v>47</v>
      </c>
      <c r="J98" s="2" t="s">
        <v>381</v>
      </c>
      <c r="K98" s="2" t="s">
        <v>382</v>
      </c>
      <c r="L98" s="2" t="s">
        <v>50</v>
      </c>
      <c r="M98" s="10">
        <v>2950</v>
      </c>
      <c r="N98" s="2" t="s">
        <v>51</v>
      </c>
      <c r="O98" s="2" t="s">
        <v>77</v>
      </c>
      <c r="P98" s="12">
        <v>2</v>
      </c>
      <c r="Q98" s="2" t="s">
        <v>53</v>
      </c>
      <c r="R98" s="2" t="s">
        <v>54</v>
      </c>
      <c r="S98" s="3" t="s">
        <v>383</v>
      </c>
      <c r="T98" s="2" t="e" vm="41">
        <v>#VALUE!</v>
      </c>
      <c r="U98" s="2" t="s">
        <v>110</v>
      </c>
      <c r="V98" s="4">
        <v>3615093345920</v>
      </c>
      <c r="W98" s="2" t="s">
        <v>57</v>
      </c>
      <c r="X98" s="10">
        <v>1119.0772870662499</v>
      </c>
      <c r="Y98" s="10">
        <f t="shared" si="5"/>
        <v>2238.1545741324999</v>
      </c>
      <c r="Z98" s="10">
        <f t="shared" si="6"/>
        <v>872.88263397397782</v>
      </c>
      <c r="AA98" s="10">
        <f t="shared" si="7"/>
        <v>1745.7652679479556</v>
      </c>
      <c r="AB98" s="15">
        <f t="shared" si="9"/>
        <v>772.46250794157334</v>
      </c>
      <c r="AC98" s="15">
        <f t="shared" si="8"/>
        <v>1544.9250158831467</v>
      </c>
    </row>
    <row r="99" spans="1:29" ht="87.95" customHeight="1">
      <c r="A99" s="1">
        <v>85</v>
      </c>
      <c r="B99" s="2" t="s">
        <v>384</v>
      </c>
      <c r="C99" s="2" t="s">
        <v>379</v>
      </c>
      <c r="D99" s="2" t="s">
        <v>380</v>
      </c>
      <c r="E99" s="2" t="s">
        <v>43</v>
      </c>
      <c r="F99" s="2" t="s">
        <v>44</v>
      </c>
      <c r="G99" s="2" t="s">
        <v>82</v>
      </c>
      <c r="H99" s="2" t="s">
        <v>83</v>
      </c>
      <c r="I99" s="2" t="s">
        <v>47</v>
      </c>
      <c r="J99" s="2" t="s">
        <v>381</v>
      </c>
      <c r="K99" s="2" t="s">
        <v>382</v>
      </c>
      <c r="L99" s="2" t="s">
        <v>385</v>
      </c>
      <c r="M99" s="10">
        <v>2950</v>
      </c>
      <c r="N99" s="2" t="s">
        <v>51</v>
      </c>
      <c r="O99" s="2" t="s">
        <v>77</v>
      </c>
      <c r="P99" s="12">
        <v>1</v>
      </c>
      <c r="Q99" s="2" t="s">
        <v>386</v>
      </c>
      <c r="R99" s="2" t="s">
        <v>54</v>
      </c>
      <c r="S99" s="3" t="s">
        <v>387</v>
      </c>
      <c r="T99" s="2" t="e" vm="42">
        <v>#VALUE!</v>
      </c>
      <c r="U99" s="2" t="s">
        <v>110</v>
      </c>
      <c r="V99" s="4">
        <v>3615093572326</v>
      </c>
      <c r="W99" s="2" t="s">
        <v>57</v>
      </c>
      <c r="X99" s="10">
        <v>1169.5544164037899</v>
      </c>
      <c r="Y99" s="10">
        <f t="shared" si="5"/>
        <v>1169.5544164037899</v>
      </c>
      <c r="Z99" s="10">
        <f t="shared" si="6"/>
        <v>912.25490085923059</v>
      </c>
      <c r="AA99" s="10">
        <f t="shared" si="7"/>
        <v>912.25490085923059</v>
      </c>
      <c r="AB99" s="15">
        <f t="shared" si="9"/>
        <v>807.3052219993192</v>
      </c>
      <c r="AC99" s="15">
        <f t="shared" si="8"/>
        <v>807.3052219993192</v>
      </c>
    </row>
    <row r="100" spans="1:29" ht="87.95" customHeight="1">
      <c r="A100" s="1">
        <v>86</v>
      </c>
      <c r="B100" s="2" t="s">
        <v>388</v>
      </c>
      <c r="C100" s="2" t="s">
        <v>379</v>
      </c>
      <c r="D100" s="2" t="s">
        <v>380</v>
      </c>
      <c r="E100" s="2" t="s">
        <v>43</v>
      </c>
      <c r="F100" s="2" t="s">
        <v>44</v>
      </c>
      <c r="G100" s="2" t="s">
        <v>82</v>
      </c>
      <c r="H100" s="2" t="s">
        <v>83</v>
      </c>
      <c r="I100" s="2" t="s">
        <v>47</v>
      </c>
      <c r="J100" s="2" t="s">
        <v>381</v>
      </c>
      <c r="K100" s="2" t="s">
        <v>382</v>
      </c>
      <c r="L100" s="2" t="s">
        <v>107</v>
      </c>
      <c r="M100" s="10">
        <v>2950</v>
      </c>
      <c r="N100" s="2" t="s">
        <v>51</v>
      </c>
      <c r="O100" s="2" t="s">
        <v>77</v>
      </c>
      <c r="P100" s="12">
        <v>1</v>
      </c>
      <c r="Q100" s="2" t="s">
        <v>108</v>
      </c>
      <c r="R100" s="2" t="s">
        <v>54</v>
      </c>
      <c r="S100" s="3" t="s">
        <v>389</v>
      </c>
      <c r="T100" s="2" t="e" vm="43">
        <v>#VALUE!</v>
      </c>
      <c r="U100" s="2" t="s">
        <v>110</v>
      </c>
      <c r="V100" s="4">
        <v>3615093386817</v>
      </c>
      <c r="W100" s="2" t="s">
        <v>57</v>
      </c>
      <c r="X100" s="10">
        <v>1123.9392744479501</v>
      </c>
      <c r="Y100" s="10">
        <f t="shared" si="5"/>
        <v>1123.9392744479501</v>
      </c>
      <c r="Z100" s="10">
        <f t="shared" si="6"/>
        <v>876.67499434187744</v>
      </c>
      <c r="AA100" s="10">
        <f t="shared" si="7"/>
        <v>876.67499434187744</v>
      </c>
      <c r="AB100" s="15">
        <f t="shared" si="9"/>
        <v>775.81857906360847</v>
      </c>
      <c r="AC100" s="15">
        <f t="shared" si="8"/>
        <v>775.81857906360847</v>
      </c>
    </row>
    <row r="101" spans="1:29" ht="87.95" customHeight="1">
      <c r="A101" s="1">
        <v>87</v>
      </c>
      <c r="B101" s="2" t="s">
        <v>390</v>
      </c>
      <c r="C101" s="2" t="s">
        <v>379</v>
      </c>
      <c r="D101" s="2" t="s">
        <v>380</v>
      </c>
      <c r="E101" s="2" t="s">
        <v>43</v>
      </c>
      <c r="F101" s="2" t="s">
        <v>44</v>
      </c>
      <c r="G101" s="2" t="s">
        <v>82</v>
      </c>
      <c r="H101" s="2" t="s">
        <v>83</v>
      </c>
      <c r="I101" s="2" t="s">
        <v>47</v>
      </c>
      <c r="J101" s="2" t="s">
        <v>381</v>
      </c>
      <c r="K101" s="2" t="s">
        <v>382</v>
      </c>
      <c r="L101" s="2" t="s">
        <v>117</v>
      </c>
      <c r="M101" s="10">
        <v>2950</v>
      </c>
      <c r="N101" s="2" t="s">
        <v>51</v>
      </c>
      <c r="O101" s="2" t="s">
        <v>77</v>
      </c>
      <c r="P101" s="12">
        <v>2</v>
      </c>
      <c r="Q101" s="2" t="s">
        <v>118</v>
      </c>
      <c r="R101" s="2" t="s">
        <v>54</v>
      </c>
      <c r="S101" s="3" t="s">
        <v>391</v>
      </c>
      <c r="T101" s="2" t="e" vm="44">
        <v>#VALUE!</v>
      </c>
      <c r="U101" s="2" t="s">
        <v>110</v>
      </c>
      <c r="V101" s="4">
        <v>3615093398773</v>
      </c>
      <c r="W101" s="2" t="s">
        <v>57</v>
      </c>
      <c r="X101" s="10">
        <v>1123.9432176656201</v>
      </c>
      <c r="Y101" s="10">
        <f t="shared" si="5"/>
        <v>2247.8864353312401</v>
      </c>
      <c r="Z101" s="10">
        <f t="shared" si="6"/>
        <v>876.67807005994075</v>
      </c>
      <c r="AA101" s="10">
        <f t="shared" si="7"/>
        <v>1753.3561401198815</v>
      </c>
      <c r="AB101" s="15">
        <f t="shared" si="9"/>
        <v>775.82130093800072</v>
      </c>
      <c r="AC101" s="15">
        <f t="shared" si="8"/>
        <v>1551.6426018760014</v>
      </c>
    </row>
    <row r="102" spans="1:29" ht="87.95" customHeight="1">
      <c r="A102" s="1">
        <v>88</v>
      </c>
      <c r="B102" s="2" t="s">
        <v>392</v>
      </c>
      <c r="C102" s="2" t="s">
        <v>71</v>
      </c>
      <c r="D102" s="2" t="s">
        <v>393</v>
      </c>
      <c r="E102" s="2" t="s">
        <v>43</v>
      </c>
      <c r="F102" s="2" t="s">
        <v>44</v>
      </c>
      <c r="G102" s="2" t="s">
        <v>73</v>
      </c>
      <c r="H102" s="2" t="s">
        <v>74</v>
      </c>
      <c r="I102" s="2" t="s">
        <v>47</v>
      </c>
      <c r="J102" s="2" t="s">
        <v>394</v>
      </c>
      <c r="K102" s="2" t="s">
        <v>106</v>
      </c>
      <c r="L102" s="2" t="s">
        <v>50</v>
      </c>
      <c r="M102" s="10">
        <v>580</v>
      </c>
      <c r="N102" s="2" t="s">
        <v>51</v>
      </c>
      <c r="O102" s="2" t="s">
        <v>77</v>
      </c>
      <c r="P102" s="12">
        <v>4</v>
      </c>
      <c r="Q102" s="2" t="s">
        <v>53</v>
      </c>
      <c r="R102" s="2" t="s">
        <v>54</v>
      </c>
      <c r="S102" s="3" t="s">
        <v>395</v>
      </c>
      <c r="T102" s="2" t="e" vm="45">
        <v>#VALUE!</v>
      </c>
      <c r="U102" s="2" t="s">
        <v>110</v>
      </c>
      <c r="V102" s="4">
        <v>3615093296376</v>
      </c>
      <c r="W102" s="2" t="s">
        <v>57</v>
      </c>
      <c r="X102" s="10">
        <v>172.60843848580399</v>
      </c>
      <c r="Y102" s="10">
        <f t="shared" si="5"/>
        <v>690.43375394321595</v>
      </c>
      <c r="Z102" s="10">
        <f t="shared" si="6"/>
        <v>134.63494449664793</v>
      </c>
      <c r="AA102" s="10">
        <f t="shared" si="7"/>
        <v>538.53977798659173</v>
      </c>
      <c r="AB102" s="15">
        <f t="shared" si="9"/>
        <v>119.14596858110437</v>
      </c>
      <c r="AC102" s="15">
        <f t="shared" si="8"/>
        <v>476.58387432441748</v>
      </c>
    </row>
    <row r="103" spans="1:29" ht="87.95" customHeight="1">
      <c r="A103" s="1">
        <v>89</v>
      </c>
      <c r="B103" s="2" t="s">
        <v>396</v>
      </c>
      <c r="C103" s="2" t="s">
        <v>71</v>
      </c>
      <c r="D103" s="2" t="s">
        <v>393</v>
      </c>
      <c r="E103" s="2" t="s">
        <v>43</v>
      </c>
      <c r="F103" s="2" t="s">
        <v>44</v>
      </c>
      <c r="G103" s="2" t="s">
        <v>73</v>
      </c>
      <c r="H103" s="2" t="s">
        <v>74</v>
      </c>
      <c r="I103" s="2" t="s">
        <v>47</v>
      </c>
      <c r="J103" s="2" t="s">
        <v>394</v>
      </c>
      <c r="K103" s="2" t="s">
        <v>106</v>
      </c>
      <c r="L103" s="2" t="s">
        <v>112</v>
      </c>
      <c r="M103" s="10">
        <v>590</v>
      </c>
      <c r="N103" s="2" t="s">
        <v>51</v>
      </c>
      <c r="O103" s="2" t="s">
        <v>77</v>
      </c>
      <c r="P103" s="12">
        <v>4</v>
      </c>
      <c r="Q103" s="2" t="s">
        <v>113</v>
      </c>
      <c r="R103" s="2" t="s">
        <v>54</v>
      </c>
      <c r="S103" s="3" t="s">
        <v>397</v>
      </c>
      <c r="T103" s="2" t="e" vm="46">
        <v>#VALUE!</v>
      </c>
      <c r="U103" s="2" t="s">
        <v>110</v>
      </c>
      <c r="V103" s="4">
        <v>3615093498176</v>
      </c>
      <c r="W103" s="2" t="s">
        <v>57</v>
      </c>
      <c r="X103" s="10">
        <v>173.03430599369099</v>
      </c>
      <c r="Y103" s="10">
        <f t="shared" si="5"/>
        <v>692.13722397476397</v>
      </c>
      <c r="Z103" s="10">
        <f t="shared" si="6"/>
        <v>134.96712204712156</v>
      </c>
      <c r="AA103" s="10">
        <f t="shared" si="7"/>
        <v>539.86848818848625</v>
      </c>
      <c r="AB103" s="15">
        <f t="shared" si="9"/>
        <v>119.43993101515184</v>
      </c>
      <c r="AC103" s="15">
        <f t="shared" si="8"/>
        <v>477.75972406060737</v>
      </c>
    </row>
    <row r="104" spans="1:29" ht="87.95" customHeight="1">
      <c r="A104" s="1">
        <v>90</v>
      </c>
      <c r="B104" s="2" t="s">
        <v>398</v>
      </c>
      <c r="C104" s="2" t="s">
        <v>399</v>
      </c>
      <c r="D104" s="2" t="s">
        <v>400</v>
      </c>
      <c r="E104" s="2" t="s">
        <v>43</v>
      </c>
      <c r="F104" s="2" t="s">
        <v>44</v>
      </c>
      <c r="G104" s="2" t="s">
        <v>45</v>
      </c>
      <c r="H104" s="2" t="s">
        <v>401</v>
      </c>
      <c r="I104" s="2" t="s">
        <v>47</v>
      </c>
      <c r="J104" s="2" t="s">
        <v>402</v>
      </c>
      <c r="K104" s="2" t="s">
        <v>403</v>
      </c>
      <c r="L104" s="2" t="s">
        <v>50</v>
      </c>
      <c r="M104" s="10">
        <v>1500</v>
      </c>
      <c r="N104" s="2" t="s">
        <v>51</v>
      </c>
      <c r="O104" s="2" t="s">
        <v>63</v>
      </c>
      <c r="P104" s="12">
        <v>1</v>
      </c>
      <c r="Q104" s="2" t="s">
        <v>53</v>
      </c>
      <c r="R104" s="2" t="s">
        <v>54</v>
      </c>
      <c r="S104" s="3" t="s">
        <v>404</v>
      </c>
      <c r="T104" s="2" t="e" vm="47">
        <v>#VALUE!</v>
      </c>
      <c r="U104" s="2" t="s">
        <v>110</v>
      </c>
      <c r="V104" s="4">
        <v>3615093293627</v>
      </c>
      <c r="W104" s="2" t="s">
        <v>57</v>
      </c>
      <c r="X104" s="10">
        <v>626.36829652996801</v>
      </c>
      <c r="Y104" s="10">
        <f t="shared" si="5"/>
        <v>626.36829652996801</v>
      </c>
      <c r="Z104" s="10">
        <f t="shared" si="6"/>
        <v>488.56858666679778</v>
      </c>
      <c r="AA104" s="10">
        <f t="shared" si="7"/>
        <v>488.56858666679778</v>
      </c>
      <c r="AB104" s="15">
        <f t="shared" si="9"/>
        <v>432.36158112106006</v>
      </c>
      <c r="AC104" s="15">
        <f t="shared" si="8"/>
        <v>432.36158112106006</v>
      </c>
    </row>
    <row r="105" spans="1:29" ht="87.95" customHeight="1">
      <c r="A105" s="1">
        <v>91</v>
      </c>
      <c r="B105" s="2" t="s">
        <v>405</v>
      </c>
      <c r="C105" s="2" t="s">
        <v>399</v>
      </c>
      <c r="D105" s="2" t="s">
        <v>400</v>
      </c>
      <c r="E105" s="2" t="s">
        <v>43</v>
      </c>
      <c r="F105" s="2" t="s">
        <v>44</v>
      </c>
      <c r="G105" s="2" t="s">
        <v>45</v>
      </c>
      <c r="H105" s="2" t="s">
        <v>401</v>
      </c>
      <c r="I105" s="2" t="s">
        <v>47</v>
      </c>
      <c r="J105" s="2" t="s">
        <v>402</v>
      </c>
      <c r="K105" s="2" t="s">
        <v>403</v>
      </c>
      <c r="L105" s="2" t="s">
        <v>50</v>
      </c>
      <c r="M105" s="10">
        <v>1500</v>
      </c>
      <c r="N105" s="2" t="s">
        <v>51</v>
      </c>
      <c r="O105" s="2" t="s">
        <v>65</v>
      </c>
      <c r="P105" s="12">
        <v>1</v>
      </c>
      <c r="Q105" s="2" t="s">
        <v>53</v>
      </c>
      <c r="R105" s="2" t="s">
        <v>54</v>
      </c>
      <c r="S105" s="3" t="s">
        <v>404</v>
      </c>
      <c r="T105" s="2" t="e" vm="47">
        <v>#VALUE!</v>
      </c>
      <c r="U105" s="2" t="s">
        <v>110</v>
      </c>
      <c r="V105" s="4">
        <v>3615093293634</v>
      </c>
      <c r="W105" s="2" t="s">
        <v>57</v>
      </c>
      <c r="X105" s="10">
        <v>626.36829652996801</v>
      </c>
      <c r="Y105" s="10">
        <f t="shared" si="5"/>
        <v>626.36829652996801</v>
      </c>
      <c r="Z105" s="10">
        <f t="shared" si="6"/>
        <v>488.56858666679778</v>
      </c>
      <c r="AA105" s="10">
        <f t="shared" si="7"/>
        <v>488.56858666679778</v>
      </c>
      <c r="AB105" s="15">
        <f t="shared" si="9"/>
        <v>432.36158112106006</v>
      </c>
      <c r="AC105" s="15">
        <f t="shared" si="8"/>
        <v>432.36158112106006</v>
      </c>
    </row>
    <row r="106" spans="1:29" ht="87.95" customHeight="1">
      <c r="A106" s="1">
        <v>92</v>
      </c>
      <c r="B106" s="2" t="s">
        <v>406</v>
      </c>
      <c r="C106" s="2" t="s">
        <v>407</v>
      </c>
      <c r="D106" s="2" t="s">
        <v>408</v>
      </c>
      <c r="E106" s="2" t="s">
        <v>43</v>
      </c>
      <c r="F106" s="2" t="s">
        <v>44</v>
      </c>
      <c r="G106" s="2" t="s">
        <v>281</v>
      </c>
      <c r="H106" s="2" t="s">
        <v>282</v>
      </c>
      <c r="I106" s="2" t="s">
        <v>47</v>
      </c>
      <c r="J106" s="2" t="s">
        <v>409</v>
      </c>
      <c r="K106" s="2" t="s">
        <v>410</v>
      </c>
      <c r="L106" s="2" t="s">
        <v>411</v>
      </c>
      <c r="M106" s="10">
        <v>1000</v>
      </c>
      <c r="N106" s="2" t="s">
        <v>51</v>
      </c>
      <c r="O106" s="2" t="s">
        <v>77</v>
      </c>
      <c r="P106" s="12">
        <v>2</v>
      </c>
      <c r="Q106" s="2" t="s">
        <v>412</v>
      </c>
      <c r="R106" s="2" t="s">
        <v>54</v>
      </c>
      <c r="S106" s="3" t="s">
        <v>413</v>
      </c>
      <c r="T106" s="2" t="e" vm="48">
        <v>#VALUE!</v>
      </c>
      <c r="U106" s="2" t="s">
        <v>110</v>
      </c>
      <c r="V106" s="4">
        <v>3615093578717</v>
      </c>
      <c r="W106" s="2" t="s">
        <v>57</v>
      </c>
      <c r="X106" s="10">
        <v>397.86869085173498</v>
      </c>
      <c r="Y106" s="10">
        <f t="shared" si="5"/>
        <v>795.73738170346996</v>
      </c>
      <c r="Z106" s="10">
        <f t="shared" si="6"/>
        <v>310.33841438860406</v>
      </c>
      <c r="AA106" s="10">
        <f t="shared" si="7"/>
        <v>620.67682877720813</v>
      </c>
      <c r="AB106" s="15">
        <f t="shared" si="9"/>
        <v>274.63576494566735</v>
      </c>
      <c r="AC106" s="15">
        <f t="shared" si="8"/>
        <v>549.27152989133469</v>
      </c>
    </row>
    <row r="107" spans="1:29" ht="87.95" customHeight="1">
      <c r="A107" s="1">
        <v>93</v>
      </c>
      <c r="B107" s="2" t="s">
        <v>414</v>
      </c>
      <c r="C107" s="2" t="s">
        <v>407</v>
      </c>
      <c r="D107" s="2" t="s">
        <v>408</v>
      </c>
      <c r="E107" s="2" t="s">
        <v>43</v>
      </c>
      <c r="F107" s="2" t="s">
        <v>44</v>
      </c>
      <c r="G107" s="2" t="s">
        <v>281</v>
      </c>
      <c r="H107" s="2" t="s">
        <v>282</v>
      </c>
      <c r="I107" s="2" t="s">
        <v>47</v>
      </c>
      <c r="J107" s="2" t="s">
        <v>409</v>
      </c>
      <c r="K107" s="2" t="s">
        <v>410</v>
      </c>
      <c r="L107" s="2" t="s">
        <v>415</v>
      </c>
      <c r="M107" s="10">
        <v>1000</v>
      </c>
      <c r="N107" s="2" t="s">
        <v>51</v>
      </c>
      <c r="O107" s="2" t="s">
        <v>77</v>
      </c>
      <c r="P107" s="12">
        <v>1</v>
      </c>
      <c r="Q107" s="2" t="s">
        <v>416</v>
      </c>
      <c r="R107" s="2" t="s">
        <v>54</v>
      </c>
      <c r="S107" s="3" t="s">
        <v>417</v>
      </c>
      <c r="T107" s="2" t="e" vm="49">
        <v>#VALUE!</v>
      </c>
      <c r="U107" s="2" t="s">
        <v>110</v>
      </c>
      <c r="V107" s="4">
        <v>3615093578724</v>
      </c>
      <c r="W107" s="2" t="s">
        <v>57</v>
      </c>
      <c r="X107" s="10">
        <v>397.42310725552102</v>
      </c>
      <c r="Y107" s="10">
        <f t="shared" si="5"/>
        <v>397.42310725552102</v>
      </c>
      <c r="Z107" s="10">
        <f t="shared" si="6"/>
        <v>309.99085824783162</v>
      </c>
      <c r="AA107" s="10">
        <f t="shared" si="7"/>
        <v>309.99085824783162</v>
      </c>
      <c r="AB107" s="15">
        <f t="shared" si="9"/>
        <v>274.32819313967406</v>
      </c>
      <c r="AC107" s="15">
        <f t="shared" si="8"/>
        <v>274.32819313967406</v>
      </c>
    </row>
    <row r="108" spans="1:29" ht="87.95" customHeight="1">
      <c r="A108" s="1">
        <v>94</v>
      </c>
      <c r="B108" s="2" t="s">
        <v>418</v>
      </c>
      <c r="C108" s="2" t="s">
        <v>92</v>
      </c>
      <c r="D108" s="2" t="s">
        <v>419</v>
      </c>
      <c r="E108" s="2" t="s">
        <v>43</v>
      </c>
      <c r="F108" s="2" t="s">
        <v>44</v>
      </c>
      <c r="G108" s="2" t="s">
        <v>420</v>
      </c>
      <c r="H108" s="2" t="s">
        <v>421</v>
      </c>
      <c r="I108" s="2" t="s">
        <v>47</v>
      </c>
      <c r="J108" s="2" t="s">
        <v>422</v>
      </c>
      <c r="K108" s="2" t="s">
        <v>423</v>
      </c>
      <c r="L108" s="2" t="s">
        <v>50</v>
      </c>
      <c r="M108" s="10">
        <v>3300</v>
      </c>
      <c r="N108" s="2" t="s">
        <v>51</v>
      </c>
      <c r="O108" s="2" t="s">
        <v>77</v>
      </c>
      <c r="P108" s="12">
        <v>1</v>
      </c>
      <c r="Q108" s="2" t="s">
        <v>53</v>
      </c>
      <c r="R108" s="2" t="s">
        <v>54</v>
      </c>
      <c r="S108" s="3" t="s">
        <v>424</v>
      </c>
      <c r="T108" s="2" t="e" vm="50">
        <v>#VALUE!</v>
      </c>
      <c r="U108" s="2" t="s">
        <v>56</v>
      </c>
      <c r="V108" s="4">
        <v>3615093576218</v>
      </c>
      <c r="W108" s="2" t="s">
        <v>57</v>
      </c>
      <c r="X108" s="10">
        <v>1324.2567034700301</v>
      </c>
      <c r="Y108" s="10">
        <f t="shared" si="5"/>
        <v>1324.2567034700301</v>
      </c>
      <c r="Z108" s="10">
        <f t="shared" si="6"/>
        <v>1032.9230096457009</v>
      </c>
      <c r="AA108" s="10">
        <f t="shared" si="7"/>
        <v>1032.9230096457009</v>
      </c>
      <c r="AB108" s="15">
        <f t="shared" si="9"/>
        <v>914.09115897849642</v>
      </c>
      <c r="AC108" s="15">
        <f t="shared" si="8"/>
        <v>914.09115897849642</v>
      </c>
    </row>
    <row r="109" spans="1:29" ht="87.95" customHeight="1">
      <c r="A109" s="1">
        <v>95</v>
      </c>
      <c r="B109" s="2" t="s">
        <v>425</v>
      </c>
      <c r="C109" s="2" t="s">
        <v>92</v>
      </c>
      <c r="D109" s="2" t="s">
        <v>419</v>
      </c>
      <c r="E109" s="2" t="s">
        <v>43</v>
      </c>
      <c r="F109" s="2" t="s">
        <v>44</v>
      </c>
      <c r="G109" s="2" t="s">
        <v>420</v>
      </c>
      <c r="H109" s="2" t="s">
        <v>421</v>
      </c>
      <c r="I109" s="2" t="s">
        <v>47</v>
      </c>
      <c r="J109" s="2" t="s">
        <v>422</v>
      </c>
      <c r="K109" s="2" t="s">
        <v>423</v>
      </c>
      <c r="L109" s="2" t="s">
        <v>112</v>
      </c>
      <c r="M109" s="10">
        <v>3300</v>
      </c>
      <c r="N109" s="2" t="s">
        <v>51</v>
      </c>
      <c r="O109" s="2" t="s">
        <v>77</v>
      </c>
      <c r="P109" s="12">
        <v>1</v>
      </c>
      <c r="Q109" s="2" t="s">
        <v>113</v>
      </c>
      <c r="R109" s="2" t="s">
        <v>54</v>
      </c>
      <c r="S109" s="3" t="s">
        <v>424</v>
      </c>
      <c r="T109" s="2" t="e" vm="50">
        <v>#VALUE!</v>
      </c>
      <c r="U109" s="2" t="s">
        <v>56</v>
      </c>
      <c r="V109" s="4">
        <v>3615093572401</v>
      </c>
      <c r="W109" s="2" t="s">
        <v>57</v>
      </c>
      <c r="X109" s="10">
        <v>1323.8919558359601</v>
      </c>
      <c r="Y109" s="10">
        <f t="shared" si="5"/>
        <v>1323.8919558359601</v>
      </c>
      <c r="Z109" s="10">
        <f t="shared" si="6"/>
        <v>1032.6385057251562</v>
      </c>
      <c r="AA109" s="10">
        <f t="shared" si="7"/>
        <v>1032.6385057251562</v>
      </c>
      <c r="AB109" s="15">
        <f t="shared" si="9"/>
        <v>913.83938559748344</v>
      </c>
      <c r="AC109" s="15">
        <f t="shared" si="8"/>
        <v>913.83938559748344</v>
      </c>
    </row>
    <row r="110" spans="1:29" ht="87.95" customHeight="1">
      <c r="A110" s="1">
        <v>96</v>
      </c>
      <c r="B110" s="2" t="s">
        <v>426</v>
      </c>
      <c r="C110" s="2" t="s">
        <v>427</v>
      </c>
      <c r="D110" s="2" t="s">
        <v>428</v>
      </c>
      <c r="E110" s="2" t="s">
        <v>43</v>
      </c>
      <c r="F110" s="2" t="s">
        <v>44</v>
      </c>
      <c r="G110" s="2" t="s">
        <v>103</v>
      </c>
      <c r="H110" s="2" t="s">
        <v>429</v>
      </c>
      <c r="I110" s="2" t="s">
        <v>47</v>
      </c>
      <c r="J110" s="2" t="s">
        <v>430</v>
      </c>
      <c r="K110" s="2" t="s">
        <v>431</v>
      </c>
      <c r="L110" s="2" t="s">
        <v>432</v>
      </c>
      <c r="M110" s="10">
        <v>380</v>
      </c>
      <c r="N110" s="2" t="s">
        <v>51</v>
      </c>
      <c r="O110" s="2" t="s">
        <v>77</v>
      </c>
      <c r="P110" s="12">
        <v>2</v>
      </c>
      <c r="Q110" s="2" t="s">
        <v>433</v>
      </c>
      <c r="R110" s="2" t="s">
        <v>54</v>
      </c>
      <c r="S110" s="3" t="s">
        <v>434</v>
      </c>
      <c r="T110" s="2" t="e" vm="51">
        <v>#VALUE!</v>
      </c>
      <c r="U110" s="2" t="s">
        <v>56</v>
      </c>
      <c r="V110" s="4">
        <v>3615093499852</v>
      </c>
      <c r="W110" s="2" t="s">
        <v>57</v>
      </c>
      <c r="X110" s="10">
        <v>152.671529968454</v>
      </c>
      <c r="Y110" s="10">
        <f t="shared" si="5"/>
        <v>305.34305993690799</v>
      </c>
      <c r="Z110" s="10">
        <f t="shared" si="6"/>
        <v>119.08411398560706</v>
      </c>
      <c r="AA110" s="10">
        <f t="shared" si="7"/>
        <v>238.16822797121412</v>
      </c>
      <c r="AB110" s="15">
        <f t="shared" si="9"/>
        <v>105.38417166867883</v>
      </c>
      <c r="AC110" s="15">
        <f t="shared" si="8"/>
        <v>210.76834333735766</v>
      </c>
    </row>
    <row r="111" spans="1:29" ht="87.95" customHeight="1">
      <c r="A111" s="1">
        <v>97</v>
      </c>
      <c r="B111" s="2" t="s">
        <v>435</v>
      </c>
      <c r="C111" s="2" t="s">
        <v>436</v>
      </c>
      <c r="D111" s="2" t="s">
        <v>437</v>
      </c>
      <c r="E111" s="2" t="s">
        <v>43</v>
      </c>
      <c r="F111" s="2" t="s">
        <v>44</v>
      </c>
      <c r="G111" s="2" t="s">
        <v>45</v>
      </c>
      <c r="H111" s="2" t="s">
        <v>46</v>
      </c>
      <c r="I111" s="2" t="s">
        <v>47</v>
      </c>
      <c r="J111" s="2" t="s">
        <v>438</v>
      </c>
      <c r="K111" s="2" t="s">
        <v>439</v>
      </c>
      <c r="L111" s="2" t="s">
        <v>50</v>
      </c>
      <c r="M111" s="10">
        <v>1280</v>
      </c>
      <c r="N111" s="2" t="s">
        <v>51</v>
      </c>
      <c r="O111" s="2" t="s">
        <v>366</v>
      </c>
      <c r="P111" s="12">
        <v>1</v>
      </c>
      <c r="Q111" s="2" t="s">
        <v>53</v>
      </c>
      <c r="R111" s="2" t="s">
        <v>54</v>
      </c>
      <c r="S111" s="3" t="s">
        <v>440</v>
      </c>
      <c r="T111" s="2" t="e" vm="52">
        <v>#VALUE!</v>
      </c>
      <c r="U111" s="2" t="s">
        <v>56</v>
      </c>
      <c r="V111" s="4">
        <v>3615093488399</v>
      </c>
      <c r="W111" s="2" t="s">
        <v>57</v>
      </c>
      <c r="X111" s="10">
        <v>501.35843848580402</v>
      </c>
      <c r="Y111" s="10">
        <f t="shared" si="5"/>
        <v>501.35843848580402</v>
      </c>
      <c r="Z111" s="10">
        <f t="shared" si="6"/>
        <v>391.06063487164795</v>
      </c>
      <c r="AA111" s="10">
        <f t="shared" si="7"/>
        <v>391.06063487164795</v>
      </c>
      <c r="AB111" s="15">
        <f t="shared" si="9"/>
        <v>346.0713582934938</v>
      </c>
      <c r="AC111" s="15">
        <f t="shared" si="8"/>
        <v>346.0713582934938</v>
      </c>
    </row>
    <row r="112" spans="1:29" ht="87.95" customHeight="1">
      <c r="A112" s="1">
        <v>98</v>
      </c>
      <c r="B112" s="2" t="s">
        <v>441</v>
      </c>
      <c r="C112" s="2" t="s">
        <v>436</v>
      </c>
      <c r="D112" s="2" t="s">
        <v>437</v>
      </c>
      <c r="E112" s="2" t="s">
        <v>43</v>
      </c>
      <c r="F112" s="2" t="s">
        <v>44</v>
      </c>
      <c r="G112" s="2" t="s">
        <v>45</v>
      </c>
      <c r="H112" s="2" t="s">
        <v>46</v>
      </c>
      <c r="I112" s="2" t="s">
        <v>47</v>
      </c>
      <c r="J112" s="2" t="s">
        <v>438</v>
      </c>
      <c r="K112" s="2" t="s">
        <v>439</v>
      </c>
      <c r="L112" s="2" t="s">
        <v>50</v>
      </c>
      <c r="M112" s="10">
        <v>1280</v>
      </c>
      <c r="N112" s="2" t="s">
        <v>51</v>
      </c>
      <c r="O112" s="2" t="s">
        <v>152</v>
      </c>
      <c r="P112" s="12">
        <v>1</v>
      </c>
      <c r="Q112" s="2" t="s">
        <v>53</v>
      </c>
      <c r="R112" s="2" t="s">
        <v>54</v>
      </c>
      <c r="S112" s="3" t="s">
        <v>440</v>
      </c>
      <c r="T112" s="2" t="e" vm="52">
        <v>#VALUE!</v>
      </c>
      <c r="U112" s="2" t="s">
        <v>56</v>
      </c>
      <c r="V112" s="4">
        <v>3615093488405</v>
      </c>
      <c r="W112" s="2" t="s">
        <v>57</v>
      </c>
      <c r="X112" s="10">
        <v>501.35843848580402</v>
      </c>
      <c r="Y112" s="10">
        <f t="shared" si="5"/>
        <v>501.35843848580402</v>
      </c>
      <c r="Z112" s="10">
        <f t="shared" si="6"/>
        <v>391.06063487164795</v>
      </c>
      <c r="AA112" s="10">
        <f t="shared" si="7"/>
        <v>391.06063487164795</v>
      </c>
      <c r="AB112" s="15">
        <f t="shared" si="9"/>
        <v>346.0713582934938</v>
      </c>
      <c r="AC112" s="15">
        <f t="shared" si="8"/>
        <v>346.0713582934938</v>
      </c>
    </row>
    <row r="113" spans="1:29" ht="87.95" customHeight="1">
      <c r="A113" s="1">
        <v>99</v>
      </c>
      <c r="B113" s="2" t="s">
        <v>442</v>
      </c>
      <c r="C113" s="2" t="s">
        <v>436</v>
      </c>
      <c r="D113" s="2" t="s">
        <v>437</v>
      </c>
      <c r="E113" s="2" t="s">
        <v>43</v>
      </c>
      <c r="F113" s="2" t="s">
        <v>44</v>
      </c>
      <c r="G113" s="2" t="s">
        <v>45</v>
      </c>
      <c r="H113" s="2" t="s">
        <v>46</v>
      </c>
      <c r="I113" s="2" t="s">
        <v>47</v>
      </c>
      <c r="J113" s="2" t="s">
        <v>438</v>
      </c>
      <c r="K113" s="2" t="s">
        <v>439</v>
      </c>
      <c r="L113" s="2" t="s">
        <v>50</v>
      </c>
      <c r="M113" s="10">
        <v>1280</v>
      </c>
      <c r="N113" s="2" t="s">
        <v>51</v>
      </c>
      <c r="O113" s="2" t="s">
        <v>61</v>
      </c>
      <c r="P113" s="12">
        <v>1</v>
      </c>
      <c r="Q113" s="2" t="s">
        <v>53</v>
      </c>
      <c r="R113" s="2" t="s">
        <v>54</v>
      </c>
      <c r="S113" s="3" t="s">
        <v>440</v>
      </c>
      <c r="T113" s="2" t="e" vm="52">
        <v>#VALUE!</v>
      </c>
      <c r="U113" s="2" t="s">
        <v>56</v>
      </c>
      <c r="V113" s="4">
        <v>3615093488412</v>
      </c>
      <c r="W113" s="2" t="s">
        <v>57</v>
      </c>
      <c r="X113" s="10">
        <v>501.35843848580402</v>
      </c>
      <c r="Y113" s="10">
        <f t="shared" si="5"/>
        <v>501.35843848580402</v>
      </c>
      <c r="Z113" s="10">
        <f t="shared" si="6"/>
        <v>391.06063487164795</v>
      </c>
      <c r="AA113" s="10">
        <f t="shared" si="7"/>
        <v>391.06063487164795</v>
      </c>
      <c r="AB113" s="15">
        <f t="shared" si="9"/>
        <v>346.0713582934938</v>
      </c>
      <c r="AC113" s="15">
        <f t="shared" si="8"/>
        <v>346.0713582934938</v>
      </c>
    </row>
    <row r="114" spans="1:29" ht="87.95" customHeight="1">
      <c r="A114" s="1">
        <v>100</v>
      </c>
      <c r="B114" s="2" t="s">
        <v>443</v>
      </c>
      <c r="C114" s="2" t="s">
        <v>436</v>
      </c>
      <c r="D114" s="2" t="s">
        <v>437</v>
      </c>
      <c r="E114" s="2" t="s">
        <v>43</v>
      </c>
      <c r="F114" s="2" t="s">
        <v>44</v>
      </c>
      <c r="G114" s="2" t="s">
        <v>45</v>
      </c>
      <c r="H114" s="2" t="s">
        <v>46</v>
      </c>
      <c r="I114" s="2" t="s">
        <v>47</v>
      </c>
      <c r="J114" s="2" t="s">
        <v>438</v>
      </c>
      <c r="K114" s="2" t="s">
        <v>439</v>
      </c>
      <c r="L114" s="2" t="s">
        <v>50</v>
      </c>
      <c r="M114" s="10">
        <v>1280</v>
      </c>
      <c r="N114" s="2" t="s">
        <v>51</v>
      </c>
      <c r="O114" s="2" t="s">
        <v>63</v>
      </c>
      <c r="P114" s="12">
        <v>1</v>
      </c>
      <c r="Q114" s="2" t="s">
        <v>53</v>
      </c>
      <c r="R114" s="2" t="s">
        <v>54</v>
      </c>
      <c r="S114" s="3" t="s">
        <v>440</v>
      </c>
      <c r="T114" s="2" t="e" vm="52">
        <v>#VALUE!</v>
      </c>
      <c r="U114" s="2" t="s">
        <v>56</v>
      </c>
      <c r="V114" s="4">
        <v>3615093488429</v>
      </c>
      <c r="W114" s="2" t="s">
        <v>57</v>
      </c>
      <c r="X114" s="10">
        <v>501.17113564668801</v>
      </c>
      <c r="Y114" s="10">
        <f t="shared" si="5"/>
        <v>501.17113564668801</v>
      </c>
      <c r="Z114" s="10">
        <f t="shared" si="6"/>
        <v>390.91453826380155</v>
      </c>
      <c r="AA114" s="10">
        <f t="shared" si="7"/>
        <v>390.91453826380155</v>
      </c>
      <c r="AB114" s="15">
        <f t="shared" si="9"/>
        <v>345.9420692600014</v>
      </c>
      <c r="AC114" s="15">
        <f t="shared" si="8"/>
        <v>345.9420692600014</v>
      </c>
    </row>
    <row r="115" spans="1:29" ht="87.95" customHeight="1">
      <c r="A115" s="1">
        <v>101</v>
      </c>
      <c r="B115" s="2" t="s">
        <v>444</v>
      </c>
      <c r="C115" s="2" t="s">
        <v>436</v>
      </c>
      <c r="D115" s="2" t="s">
        <v>437</v>
      </c>
      <c r="E115" s="2" t="s">
        <v>43</v>
      </c>
      <c r="F115" s="2" t="s">
        <v>44</v>
      </c>
      <c r="G115" s="2" t="s">
        <v>45</v>
      </c>
      <c r="H115" s="2" t="s">
        <v>46</v>
      </c>
      <c r="I115" s="2" t="s">
        <v>47</v>
      </c>
      <c r="J115" s="2" t="s">
        <v>438</v>
      </c>
      <c r="K115" s="2" t="s">
        <v>439</v>
      </c>
      <c r="L115" s="2" t="s">
        <v>50</v>
      </c>
      <c r="M115" s="10">
        <v>1280</v>
      </c>
      <c r="N115" s="2" t="s">
        <v>51</v>
      </c>
      <c r="O115" s="2" t="s">
        <v>65</v>
      </c>
      <c r="P115" s="12">
        <v>1</v>
      </c>
      <c r="Q115" s="2" t="s">
        <v>53</v>
      </c>
      <c r="R115" s="2" t="s">
        <v>54</v>
      </c>
      <c r="S115" s="3" t="s">
        <v>440</v>
      </c>
      <c r="T115" s="2" t="e" vm="52">
        <v>#VALUE!</v>
      </c>
      <c r="U115" s="2" t="s">
        <v>56</v>
      </c>
      <c r="V115" s="4">
        <v>3615093488436</v>
      </c>
      <c r="W115" s="2" t="s">
        <v>57</v>
      </c>
      <c r="X115" s="10">
        <v>501.35843848580402</v>
      </c>
      <c r="Y115" s="10">
        <f t="shared" si="5"/>
        <v>501.35843848580402</v>
      </c>
      <c r="Z115" s="10">
        <f t="shared" si="6"/>
        <v>391.06063487164795</v>
      </c>
      <c r="AA115" s="10">
        <f t="shared" si="7"/>
        <v>391.06063487164795</v>
      </c>
      <c r="AB115" s="15">
        <f t="shared" si="9"/>
        <v>346.0713582934938</v>
      </c>
      <c r="AC115" s="15">
        <f t="shared" si="8"/>
        <v>346.0713582934938</v>
      </c>
    </row>
    <row r="116" spans="1:29" ht="87.95" customHeight="1">
      <c r="A116" s="1">
        <v>102</v>
      </c>
      <c r="B116" s="2" t="s">
        <v>445</v>
      </c>
      <c r="C116" s="2" t="s">
        <v>436</v>
      </c>
      <c r="D116" s="2" t="s">
        <v>437</v>
      </c>
      <c r="E116" s="2" t="s">
        <v>43</v>
      </c>
      <c r="F116" s="2" t="s">
        <v>44</v>
      </c>
      <c r="G116" s="2" t="s">
        <v>45</v>
      </c>
      <c r="H116" s="2" t="s">
        <v>46</v>
      </c>
      <c r="I116" s="2" t="s">
        <v>47</v>
      </c>
      <c r="J116" s="2" t="s">
        <v>438</v>
      </c>
      <c r="K116" s="2" t="s">
        <v>439</v>
      </c>
      <c r="L116" s="2" t="s">
        <v>50</v>
      </c>
      <c r="M116" s="10">
        <v>1280</v>
      </c>
      <c r="N116" s="2" t="s">
        <v>51</v>
      </c>
      <c r="O116" s="2" t="s">
        <v>298</v>
      </c>
      <c r="P116" s="12">
        <v>1</v>
      </c>
      <c r="Q116" s="2" t="s">
        <v>53</v>
      </c>
      <c r="R116" s="2" t="s">
        <v>54</v>
      </c>
      <c r="S116" s="3" t="s">
        <v>440</v>
      </c>
      <c r="T116" s="2" t="e" vm="52">
        <v>#VALUE!</v>
      </c>
      <c r="U116" s="2" t="s">
        <v>56</v>
      </c>
      <c r="V116" s="4">
        <v>3615093488450</v>
      </c>
      <c r="W116" s="2" t="s">
        <v>57</v>
      </c>
      <c r="X116" s="10">
        <v>500.12421135646701</v>
      </c>
      <c r="Y116" s="10">
        <f t="shared" si="5"/>
        <v>500.12421135646701</v>
      </c>
      <c r="Z116" s="10">
        <f t="shared" si="6"/>
        <v>390.09793511888813</v>
      </c>
      <c r="AA116" s="10">
        <f t="shared" si="7"/>
        <v>390.09793511888813</v>
      </c>
      <c r="AB116" s="15">
        <f t="shared" si="9"/>
        <v>345.21941160963553</v>
      </c>
      <c r="AC116" s="15">
        <f t="shared" si="8"/>
        <v>345.21941160963553</v>
      </c>
    </row>
    <row r="117" spans="1:29" ht="87.95" customHeight="1">
      <c r="A117" s="1">
        <v>103</v>
      </c>
      <c r="B117" s="2" t="s">
        <v>446</v>
      </c>
      <c r="C117" s="2" t="s">
        <v>436</v>
      </c>
      <c r="D117" s="2" t="s">
        <v>437</v>
      </c>
      <c r="E117" s="2" t="s">
        <v>43</v>
      </c>
      <c r="F117" s="2" t="s">
        <v>44</v>
      </c>
      <c r="G117" s="2" t="s">
        <v>45</v>
      </c>
      <c r="H117" s="2" t="s">
        <v>46</v>
      </c>
      <c r="I117" s="2" t="s">
        <v>47</v>
      </c>
      <c r="J117" s="2" t="s">
        <v>438</v>
      </c>
      <c r="K117" s="2" t="s">
        <v>439</v>
      </c>
      <c r="L117" s="2" t="s">
        <v>50</v>
      </c>
      <c r="M117" s="10">
        <v>1280</v>
      </c>
      <c r="N117" s="2" t="s">
        <v>51</v>
      </c>
      <c r="O117" s="2" t="s">
        <v>69</v>
      </c>
      <c r="P117" s="12">
        <v>1</v>
      </c>
      <c r="Q117" s="2" t="s">
        <v>53</v>
      </c>
      <c r="R117" s="2" t="s">
        <v>54</v>
      </c>
      <c r="S117" s="2" t="s">
        <v>440</v>
      </c>
      <c r="T117" s="2" t="e" vm="52">
        <v>#VALUE!</v>
      </c>
      <c r="U117" s="2" t="s">
        <v>56</v>
      </c>
      <c r="V117" s="4">
        <v>3615093488467</v>
      </c>
      <c r="W117" s="2" t="s">
        <v>57</v>
      </c>
      <c r="X117" s="10">
        <v>501.35843848580402</v>
      </c>
      <c r="Y117" s="10">
        <f t="shared" si="5"/>
        <v>501.35843848580402</v>
      </c>
      <c r="Z117" s="10">
        <f t="shared" si="6"/>
        <v>391.06063487164795</v>
      </c>
      <c r="AA117" s="10">
        <f t="shared" si="7"/>
        <v>391.06063487164795</v>
      </c>
      <c r="AB117" s="15">
        <f t="shared" si="9"/>
        <v>346.0713582934938</v>
      </c>
      <c r="AC117" s="15">
        <f t="shared" si="8"/>
        <v>346.0713582934938</v>
      </c>
    </row>
    <row r="118" spans="1:29" ht="87.95" customHeight="1">
      <c r="A118" s="1">
        <v>104</v>
      </c>
      <c r="B118" s="2" t="s">
        <v>447</v>
      </c>
      <c r="C118" s="2" t="s">
        <v>448</v>
      </c>
      <c r="D118" s="2" t="s">
        <v>449</v>
      </c>
      <c r="E118" s="2" t="s">
        <v>43</v>
      </c>
      <c r="F118" s="2" t="s">
        <v>44</v>
      </c>
      <c r="G118" s="2" t="s">
        <v>261</v>
      </c>
      <c r="H118" s="2" t="s">
        <v>450</v>
      </c>
      <c r="I118" s="2" t="s">
        <v>47</v>
      </c>
      <c r="J118" s="2" t="s">
        <v>451</v>
      </c>
      <c r="K118" s="2" t="s">
        <v>452</v>
      </c>
      <c r="L118" s="2" t="s">
        <v>453</v>
      </c>
      <c r="M118" s="10">
        <v>1320</v>
      </c>
      <c r="N118" s="2" t="s">
        <v>51</v>
      </c>
      <c r="O118" s="1">
        <v>38</v>
      </c>
      <c r="P118" s="12">
        <v>1</v>
      </c>
      <c r="Q118" s="2" t="s">
        <v>454</v>
      </c>
      <c r="R118" s="2" t="s">
        <v>54</v>
      </c>
      <c r="S118" s="3" t="s">
        <v>455</v>
      </c>
      <c r="T118" s="2" t="e" vm="53">
        <v>#VALUE!</v>
      </c>
      <c r="U118" s="2" t="s">
        <v>456</v>
      </c>
      <c r="V118" s="4">
        <v>3615093504020</v>
      </c>
      <c r="W118" s="2" t="s">
        <v>57</v>
      </c>
      <c r="X118" s="10">
        <v>521.02523659305996</v>
      </c>
      <c r="Y118" s="10">
        <f t="shared" si="5"/>
        <v>521.02523659305996</v>
      </c>
      <c r="Z118" s="10">
        <f t="shared" si="6"/>
        <v>406.40077869558365</v>
      </c>
      <c r="AA118" s="10">
        <f t="shared" si="7"/>
        <v>406.40077869558365</v>
      </c>
      <c r="AB118" s="15">
        <f t="shared" si="9"/>
        <v>359.64670681025103</v>
      </c>
      <c r="AC118" s="15">
        <f t="shared" si="8"/>
        <v>359.64670681025103</v>
      </c>
    </row>
    <row r="119" spans="1:29" ht="87.95" customHeight="1">
      <c r="A119" s="1">
        <v>105</v>
      </c>
      <c r="B119" s="2" t="s">
        <v>457</v>
      </c>
      <c r="C119" s="2" t="s">
        <v>448</v>
      </c>
      <c r="D119" s="2" t="s">
        <v>449</v>
      </c>
      <c r="E119" s="2" t="s">
        <v>43</v>
      </c>
      <c r="F119" s="2" t="s">
        <v>44</v>
      </c>
      <c r="G119" s="2" t="s">
        <v>261</v>
      </c>
      <c r="H119" s="2" t="s">
        <v>450</v>
      </c>
      <c r="I119" s="2" t="s">
        <v>47</v>
      </c>
      <c r="J119" s="2" t="s">
        <v>451</v>
      </c>
      <c r="K119" s="2" t="s">
        <v>452</v>
      </c>
      <c r="L119" s="2" t="s">
        <v>453</v>
      </c>
      <c r="M119" s="10">
        <v>1320</v>
      </c>
      <c r="N119" s="2" t="s">
        <v>51</v>
      </c>
      <c r="O119" s="1">
        <v>42</v>
      </c>
      <c r="P119" s="12">
        <v>1</v>
      </c>
      <c r="Q119" s="2" t="s">
        <v>454</v>
      </c>
      <c r="R119" s="2" t="s">
        <v>54</v>
      </c>
      <c r="S119" s="3" t="s">
        <v>455</v>
      </c>
      <c r="T119" s="2" t="e" vm="53">
        <v>#VALUE!</v>
      </c>
      <c r="U119" s="2" t="s">
        <v>456</v>
      </c>
      <c r="V119" s="4">
        <v>3615093505454</v>
      </c>
      <c r="W119" s="2" t="s">
        <v>57</v>
      </c>
      <c r="X119" s="10">
        <v>521.02523659305996</v>
      </c>
      <c r="Y119" s="10">
        <f t="shared" si="5"/>
        <v>521.02523659305996</v>
      </c>
      <c r="Z119" s="10">
        <f t="shared" si="6"/>
        <v>406.40077869558365</v>
      </c>
      <c r="AA119" s="10">
        <f t="shared" si="7"/>
        <v>406.40077869558365</v>
      </c>
      <c r="AB119" s="15">
        <f t="shared" si="9"/>
        <v>359.64670681025103</v>
      </c>
      <c r="AC119" s="15">
        <f t="shared" si="8"/>
        <v>359.64670681025103</v>
      </c>
    </row>
    <row r="120" spans="1:29" ht="87.95" customHeight="1">
      <c r="A120" s="1">
        <v>106</v>
      </c>
      <c r="B120" s="2" t="s">
        <v>458</v>
      </c>
      <c r="C120" s="2" t="s">
        <v>459</v>
      </c>
      <c r="D120" s="2" t="s">
        <v>460</v>
      </c>
      <c r="E120" s="2" t="s">
        <v>43</v>
      </c>
      <c r="F120" s="2" t="s">
        <v>44</v>
      </c>
      <c r="G120" s="2" t="s">
        <v>45</v>
      </c>
      <c r="H120" s="2" t="s">
        <v>46</v>
      </c>
      <c r="I120" s="2" t="s">
        <v>47</v>
      </c>
      <c r="J120" s="2" t="s">
        <v>461</v>
      </c>
      <c r="K120" s="2" t="s">
        <v>462</v>
      </c>
      <c r="L120" s="2" t="s">
        <v>463</v>
      </c>
      <c r="M120" s="10">
        <v>1000</v>
      </c>
      <c r="N120" s="2" t="s">
        <v>51</v>
      </c>
      <c r="O120" s="2" t="s">
        <v>366</v>
      </c>
      <c r="P120" s="12">
        <v>1</v>
      </c>
      <c r="Q120" s="2" t="s">
        <v>464</v>
      </c>
      <c r="R120" s="2" t="s">
        <v>54</v>
      </c>
      <c r="S120" s="3" t="s">
        <v>465</v>
      </c>
      <c r="T120" s="2" t="e" vm="54">
        <v>#VALUE!</v>
      </c>
      <c r="U120" s="2" t="s">
        <v>110</v>
      </c>
      <c r="V120" s="4">
        <v>3615093506710</v>
      </c>
      <c r="W120" s="2" t="s">
        <v>57</v>
      </c>
      <c r="X120" s="10">
        <v>397.12539432176698</v>
      </c>
      <c r="Y120" s="10">
        <f t="shared" si="5"/>
        <v>397.12539432176698</v>
      </c>
      <c r="Z120" s="10">
        <f t="shared" si="6"/>
        <v>309.75864153430632</v>
      </c>
      <c r="AA120" s="10">
        <f t="shared" si="7"/>
        <v>309.75864153430632</v>
      </c>
      <c r="AB120" s="15">
        <f t="shared" si="9"/>
        <v>274.12269162327993</v>
      </c>
      <c r="AC120" s="15">
        <f t="shared" si="8"/>
        <v>274.12269162327993</v>
      </c>
    </row>
    <row r="121" spans="1:29" ht="87.95" customHeight="1">
      <c r="A121" s="1">
        <v>107</v>
      </c>
      <c r="B121" s="2" t="s">
        <v>466</v>
      </c>
      <c r="C121" s="2" t="s">
        <v>459</v>
      </c>
      <c r="D121" s="2" t="s">
        <v>460</v>
      </c>
      <c r="E121" s="2" t="s">
        <v>43</v>
      </c>
      <c r="F121" s="2" t="s">
        <v>44</v>
      </c>
      <c r="G121" s="2" t="s">
        <v>45</v>
      </c>
      <c r="H121" s="2" t="s">
        <v>46</v>
      </c>
      <c r="I121" s="2" t="s">
        <v>47</v>
      </c>
      <c r="J121" s="2" t="s">
        <v>461</v>
      </c>
      <c r="K121" s="2" t="s">
        <v>462</v>
      </c>
      <c r="L121" s="2" t="s">
        <v>463</v>
      </c>
      <c r="M121" s="10">
        <v>1000</v>
      </c>
      <c r="N121" s="2" t="s">
        <v>51</v>
      </c>
      <c r="O121" s="2" t="s">
        <v>152</v>
      </c>
      <c r="P121" s="12">
        <v>1</v>
      </c>
      <c r="Q121" s="2" t="s">
        <v>464</v>
      </c>
      <c r="R121" s="2" t="s">
        <v>54</v>
      </c>
      <c r="S121" s="3" t="s">
        <v>465</v>
      </c>
      <c r="T121" s="2" t="e" vm="54">
        <v>#VALUE!</v>
      </c>
      <c r="U121" s="2" t="s">
        <v>110</v>
      </c>
      <c r="V121" s="4">
        <v>3615093506727</v>
      </c>
      <c r="W121" s="2" t="s">
        <v>57</v>
      </c>
      <c r="X121" s="10">
        <v>397.12539432176698</v>
      </c>
      <c r="Y121" s="10">
        <f t="shared" si="5"/>
        <v>397.12539432176698</v>
      </c>
      <c r="Z121" s="10">
        <f t="shared" si="6"/>
        <v>309.75864153430632</v>
      </c>
      <c r="AA121" s="10">
        <f t="shared" si="7"/>
        <v>309.75864153430632</v>
      </c>
      <c r="AB121" s="15">
        <f t="shared" si="9"/>
        <v>274.12269162327993</v>
      </c>
      <c r="AC121" s="15">
        <f t="shared" si="8"/>
        <v>274.12269162327993</v>
      </c>
    </row>
    <row r="122" spans="1:29" ht="87.95" customHeight="1">
      <c r="A122" s="1">
        <v>108</v>
      </c>
      <c r="B122" s="2" t="s">
        <v>467</v>
      </c>
      <c r="C122" s="2" t="s">
        <v>459</v>
      </c>
      <c r="D122" s="2" t="s">
        <v>460</v>
      </c>
      <c r="E122" s="2" t="s">
        <v>43</v>
      </c>
      <c r="F122" s="2" t="s">
        <v>44</v>
      </c>
      <c r="G122" s="2" t="s">
        <v>45</v>
      </c>
      <c r="H122" s="2" t="s">
        <v>46</v>
      </c>
      <c r="I122" s="2" t="s">
        <v>47</v>
      </c>
      <c r="J122" s="2" t="s">
        <v>461</v>
      </c>
      <c r="K122" s="2" t="s">
        <v>462</v>
      </c>
      <c r="L122" s="2" t="s">
        <v>463</v>
      </c>
      <c r="M122" s="10">
        <v>1000</v>
      </c>
      <c r="N122" s="2" t="s">
        <v>51</v>
      </c>
      <c r="O122" s="2" t="s">
        <v>61</v>
      </c>
      <c r="P122" s="12">
        <v>1</v>
      </c>
      <c r="Q122" s="2" t="s">
        <v>464</v>
      </c>
      <c r="R122" s="2" t="s">
        <v>54</v>
      </c>
      <c r="S122" s="2" t="s">
        <v>465</v>
      </c>
      <c r="T122" s="2" t="e" vm="54">
        <v>#VALUE!</v>
      </c>
      <c r="U122" s="2" t="s">
        <v>110</v>
      </c>
      <c r="V122" s="4">
        <v>3615093506734</v>
      </c>
      <c r="W122" s="2" t="s">
        <v>57</v>
      </c>
      <c r="X122" s="10">
        <v>397.12539432176698</v>
      </c>
      <c r="Y122" s="10">
        <f t="shared" si="5"/>
        <v>397.12539432176698</v>
      </c>
      <c r="Z122" s="10">
        <f t="shared" si="6"/>
        <v>309.75864153430632</v>
      </c>
      <c r="AA122" s="10">
        <f t="shared" si="7"/>
        <v>309.75864153430632</v>
      </c>
      <c r="AB122" s="15">
        <f t="shared" si="9"/>
        <v>274.12269162327993</v>
      </c>
      <c r="AC122" s="15">
        <f t="shared" si="8"/>
        <v>274.12269162327993</v>
      </c>
    </row>
    <row r="123" spans="1:29" ht="87.95" customHeight="1">
      <c r="A123" s="1">
        <v>109</v>
      </c>
      <c r="B123" s="2" t="s">
        <v>468</v>
      </c>
      <c r="C123" s="2" t="s">
        <v>459</v>
      </c>
      <c r="D123" s="2" t="s">
        <v>460</v>
      </c>
      <c r="E123" s="2" t="s">
        <v>43</v>
      </c>
      <c r="F123" s="2" t="s">
        <v>44</v>
      </c>
      <c r="G123" s="2" t="s">
        <v>45</v>
      </c>
      <c r="H123" s="2" t="s">
        <v>46</v>
      </c>
      <c r="I123" s="2" t="s">
        <v>47</v>
      </c>
      <c r="J123" s="2" t="s">
        <v>461</v>
      </c>
      <c r="K123" s="2" t="s">
        <v>462</v>
      </c>
      <c r="L123" s="2" t="s">
        <v>463</v>
      </c>
      <c r="M123" s="10">
        <v>1000</v>
      </c>
      <c r="N123" s="2" t="s">
        <v>51</v>
      </c>
      <c r="O123" s="2" t="s">
        <v>63</v>
      </c>
      <c r="P123" s="12">
        <v>1</v>
      </c>
      <c r="Q123" s="2" t="s">
        <v>464</v>
      </c>
      <c r="R123" s="2" t="s">
        <v>54</v>
      </c>
      <c r="S123" s="2" t="s">
        <v>465</v>
      </c>
      <c r="T123" s="2" t="e" vm="54">
        <v>#VALUE!</v>
      </c>
      <c r="U123" s="2" t="s">
        <v>110</v>
      </c>
      <c r="V123" s="4">
        <v>3615093506741</v>
      </c>
      <c r="W123" s="2" t="s">
        <v>57</v>
      </c>
      <c r="X123" s="10">
        <v>397.12539432176698</v>
      </c>
      <c r="Y123" s="10">
        <f t="shared" si="5"/>
        <v>397.12539432176698</v>
      </c>
      <c r="Z123" s="10">
        <f t="shared" si="6"/>
        <v>309.75864153430632</v>
      </c>
      <c r="AA123" s="10">
        <f t="shared" si="7"/>
        <v>309.75864153430632</v>
      </c>
      <c r="AB123" s="15">
        <f t="shared" si="9"/>
        <v>274.12269162327993</v>
      </c>
      <c r="AC123" s="15">
        <f t="shared" si="8"/>
        <v>274.12269162327993</v>
      </c>
    </row>
    <row r="124" spans="1:29" ht="87.95" customHeight="1">
      <c r="A124" s="1">
        <v>110</v>
      </c>
      <c r="B124" s="2" t="s">
        <v>469</v>
      </c>
      <c r="C124" s="2" t="s">
        <v>459</v>
      </c>
      <c r="D124" s="2" t="s">
        <v>460</v>
      </c>
      <c r="E124" s="2" t="s">
        <v>43</v>
      </c>
      <c r="F124" s="2" t="s">
        <v>44</v>
      </c>
      <c r="G124" s="2" t="s">
        <v>45</v>
      </c>
      <c r="H124" s="2" t="s">
        <v>46</v>
      </c>
      <c r="I124" s="2" t="s">
        <v>47</v>
      </c>
      <c r="J124" s="2" t="s">
        <v>461</v>
      </c>
      <c r="K124" s="2" t="s">
        <v>462</v>
      </c>
      <c r="L124" s="2" t="s">
        <v>463</v>
      </c>
      <c r="M124" s="10">
        <v>1000</v>
      </c>
      <c r="N124" s="2" t="s">
        <v>51</v>
      </c>
      <c r="O124" s="2" t="s">
        <v>65</v>
      </c>
      <c r="P124" s="12">
        <v>1</v>
      </c>
      <c r="Q124" s="2" t="s">
        <v>464</v>
      </c>
      <c r="R124" s="2" t="s">
        <v>54</v>
      </c>
      <c r="S124" s="2" t="s">
        <v>465</v>
      </c>
      <c r="T124" s="2" t="e" vm="54">
        <v>#VALUE!</v>
      </c>
      <c r="U124" s="2" t="s">
        <v>110</v>
      </c>
      <c r="V124" s="4">
        <v>3615093506758</v>
      </c>
      <c r="W124" s="2" t="s">
        <v>57</v>
      </c>
      <c r="X124" s="10">
        <v>397.12539432176698</v>
      </c>
      <c r="Y124" s="10">
        <f t="shared" si="5"/>
        <v>397.12539432176698</v>
      </c>
      <c r="Z124" s="10">
        <f t="shared" si="6"/>
        <v>309.75864153430632</v>
      </c>
      <c r="AA124" s="10">
        <f t="shared" si="7"/>
        <v>309.75864153430632</v>
      </c>
      <c r="AB124" s="15">
        <f t="shared" si="9"/>
        <v>274.12269162327993</v>
      </c>
      <c r="AC124" s="15">
        <f t="shared" si="8"/>
        <v>274.12269162327993</v>
      </c>
    </row>
    <row r="125" spans="1:29" ht="87.95" customHeight="1">
      <c r="A125" s="1">
        <v>111</v>
      </c>
      <c r="B125" s="2" t="s">
        <v>470</v>
      </c>
      <c r="C125" s="2" t="s">
        <v>459</v>
      </c>
      <c r="D125" s="2" t="s">
        <v>460</v>
      </c>
      <c r="E125" s="2" t="s">
        <v>43</v>
      </c>
      <c r="F125" s="2" t="s">
        <v>44</v>
      </c>
      <c r="G125" s="2" t="s">
        <v>45</v>
      </c>
      <c r="H125" s="2" t="s">
        <v>46</v>
      </c>
      <c r="I125" s="2" t="s">
        <v>47</v>
      </c>
      <c r="J125" s="2" t="s">
        <v>461</v>
      </c>
      <c r="K125" s="2" t="s">
        <v>462</v>
      </c>
      <c r="L125" s="2" t="s">
        <v>463</v>
      </c>
      <c r="M125" s="10">
        <v>1000</v>
      </c>
      <c r="N125" s="2" t="s">
        <v>51</v>
      </c>
      <c r="O125" s="2" t="s">
        <v>67</v>
      </c>
      <c r="P125" s="12">
        <v>1</v>
      </c>
      <c r="Q125" s="2" t="s">
        <v>464</v>
      </c>
      <c r="R125" s="2" t="s">
        <v>54</v>
      </c>
      <c r="S125" s="2" t="s">
        <v>465</v>
      </c>
      <c r="T125" s="2" t="e" vm="54">
        <v>#VALUE!</v>
      </c>
      <c r="U125" s="2" t="s">
        <v>110</v>
      </c>
      <c r="V125" s="4">
        <v>3615093506765</v>
      </c>
      <c r="W125" s="2" t="s">
        <v>57</v>
      </c>
      <c r="X125" s="10">
        <v>397.12539432176698</v>
      </c>
      <c r="Y125" s="10">
        <f t="shared" si="5"/>
        <v>397.12539432176698</v>
      </c>
      <c r="Z125" s="10">
        <f t="shared" si="6"/>
        <v>309.75864153430632</v>
      </c>
      <c r="AA125" s="10">
        <f t="shared" si="7"/>
        <v>309.75864153430632</v>
      </c>
      <c r="AB125" s="15">
        <f t="shared" si="9"/>
        <v>274.12269162327993</v>
      </c>
      <c r="AC125" s="15">
        <f t="shared" si="8"/>
        <v>274.12269162327993</v>
      </c>
    </row>
    <row r="126" spans="1:29" ht="87.95" customHeight="1">
      <c r="A126" s="1">
        <v>112</v>
      </c>
      <c r="B126" s="2" t="s">
        <v>471</v>
      </c>
      <c r="C126" s="2" t="s">
        <v>459</v>
      </c>
      <c r="D126" s="2" t="s">
        <v>460</v>
      </c>
      <c r="E126" s="2" t="s">
        <v>43</v>
      </c>
      <c r="F126" s="2" t="s">
        <v>44</v>
      </c>
      <c r="G126" s="2" t="s">
        <v>45</v>
      </c>
      <c r="H126" s="2" t="s">
        <v>46</v>
      </c>
      <c r="I126" s="2" t="s">
        <v>47</v>
      </c>
      <c r="J126" s="2" t="s">
        <v>461</v>
      </c>
      <c r="K126" s="2" t="s">
        <v>462</v>
      </c>
      <c r="L126" s="2" t="s">
        <v>463</v>
      </c>
      <c r="M126" s="10">
        <v>1000</v>
      </c>
      <c r="N126" s="2" t="s">
        <v>51</v>
      </c>
      <c r="O126" s="2" t="s">
        <v>298</v>
      </c>
      <c r="P126" s="12">
        <v>1</v>
      </c>
      <c r="Q126" s="2" t="s">
        <v>464</v>
      </c>
      <c r="R126" s="2" t="s">
        <v>54</v>
      </c>
      <c r="S126" s="2" t="s">
        <v>465</v>
      </c>
      <c r="T126" s="2" t="e" vm="54">
        <v>#VALUE!</v>
      </c>
      <c r="U126" s="2" t="s">
        <v>110</v>
      </c>
      <c r="V126" s="4">
        <v>3615093509124</v>
      </c>
      <c r="W126" s="2" t="s">
        <v>57</v>
      </c>
      <c r="X126" s="10">
        <v>397.12539432176698</v>
      </c>
      <c r="Y126" s="10">
        <f t="shared" si="5"/>
        <v>397.12539432176698</v>
      </c>
      <c r="Z126" s="10">
        <f t="shared" si="6"/>
        <v>309.75864153430632</v>
      </c>
      <c r="AA126" s="10">
        <f t="shared" si="7"/>
        <v>309.75864153430632</v>
      </c>
      <c r="AB126" s="15">
        <f t="shared" si="9"/>
        <v>274.12269162327993</v>
      </c>
      <c r="AC126" s="15">
        <f t="shared" si="8"/>
        <v>274.12269162327993</v>
      </c>
    </row>
    <row r="127" spans="1:29" ht="87.95" customHeight="1">
      <c r="A127" s="1">
        <v>113</v>
      </c>
      <c r="B127" s="2" t="s">
        <v>472</v>
      </c>
      <c r="C127" s="2" t="s">
        <v>459</v>
      </c>
      <c r="D127" s="2" t="s">
        <v>460</v>
      </c>
      <c r="E127" s="2" t="s">
        <v>43</v>
      </c>
      <c r="F127" s="2" t="s">
        <v>44</v>
      </c>
      <c r="G127" s="2" t="s">
        <v>45</v>
      </c>
      <c r="H127" s="2" t="s">
        <v>46</v>
      </c>
      <c r="I127" s="2" t="s">
        <v>47</v>
      </c>
      <c r="J127" s="2" t="s">
        <v>461</v>
      </c>
      <c r="K127" s="2" t="s">
        <v>462</v>
      </c>
      <c r="L127" s="2" t="s">
        <v>463</v>
      </c>
      <c r="M127" s="10">
        <v>1000</v>
      </c>
      <c r="N127" s="2" t="s">
        <v>51</v>
      </c>
      <c r="O127" s="2" t="s">
        <v>301</v>
      </c>
      <c r="P127" s="12">
        <v>1</v>
      </c>
      <c r="Q127" s="2" t="s">
        <v>464</v>
      </c>
      <c r="R127" s="2" t="s">
        <v>54</v>
      </c>
      <c r="S127" s="2" t="s">
        <v>465</v>
      </c>
      <c r="T127" s="2" t="e" vm="54">
        <v>#VALUE!</v>
      </c>
      <c r="U127" s="2" t="s">
        <v>110</v>
      </c>
      <c r="V127" s="4">
        <v>3615093509131</v>
      </c>
      <c r="W127" s="2" t="s">
        <v>57</v>
      </c>
      <c r="X127" s="10">
        <v>397.12539432176698</v>
      </c>
      <c r="Y127" s="10">
        <f t="shared" si="5"/>
        <v>397.12539432176698</v>
      </c>
      <c r="Z127" s="10">
        <f t="shared" si="6"/>
        <v>309.75864153430632</v>
      </c>
      <c r="AA127" s="10">
        <f t="shared" si="7"/>
        <v>309.75864153430632</v>
      </c>
      <c r="AB127" s="15">
        <f t="shared" si="9"/>
        <v>274.12269162327993</v>
      </c>
      <c r="AC127" s="15">
        <f t="shared" si="8"/>
        <v>274.12269162327993</v>
      </c>
    </row>
    <row r="128" spans="1:29" ht="87.95" customHeight="1">
      <c r="A128" s="1">
        <v>114</v>
      </c>
      <c r="B128" s="2" t="s">
        <v>473</v>
      </c>
      <c r="C128" s="2" t="s">
        <v>474</v>
      </c>
      <c r="D128" s="2" t="s">
        <v>475</v>
      </c>
      <c r="E128" s="2" t="s">
        <v>43</v>
      </c>
      <c r="F128" s="2" t="s">
        <v>44</v>
      </c>
      <c r="G128" s="2" t="s">
        <v>103</v>
      </c>
      <c r="H128" s="2" t="s">
        <v>476</v>
      </c>
      <c r="I128" s="2" t="s">
        <v>47</v>
      </c>
      <c r="J128" s="2" t="s">
        <v>477</v>
      </c>
      <c r="K128" s="2" t="s">
        <v>478</v>
      </c>
      <c r="L128" s="2" t="s">
        <v>50</v>
      </c>
      <c r="M128" s="10">
        <v>480</v>
      </c>
      <c r="N128" s="2" t="s">
        <v>51</v>
      </c>
      <c r="O128" s="2" t="s">
        <v>479</v>
      </c>
      <c r="P128" s="12">
        <v>1</v>
      </c>
      <c r="Q128" s="2" t="s">
        <v>53</v>
      </c>
      <c r="R128" s="2" t="s">
        <v>54</v>
      </c>
      <c r="S128" s="3" t="s">
        <v>480</v>
      </c>
      <c r="T128" s="2" t="e" vm="55">
        <v>#VALUE!</v>
      </c>
      <c r="U128" s="2" t="s">
        <v>56</v>
      </c>
      <c r="V128" s="4">
        <v>3615093504075</v>
      </c>
      <c r="W128" s="2" t="s">
        <v>57</v>
      </c>
      <c r="X128" s="10">
        <v>193.20583596214499</v>
      </c>
      <c r="Y128" s="10">
        <f t="shared" si="5"/>
        <v>193.20583596214499</v>
      </c>
      <c r="Z128" s="10">
        <f t="shared" si="6"/>
        <v>150.70095778272861</v>
      </c>
      <c r="AA128" s="10">
        <f t="shared" si="7"/>
        <v>150.70095778272861</v>
      </c>
      <c r="AB128" s="15">
        <f t="shared" si="9"/>
        <v>133.36367945374215</v>
      </c>
      <c r="AC128" s="15">
        <f t="shared" si="8"/>
        <v>133.36367945374215</v>
      </c>
    </row>
    <row r="129" spans="1:29" ht="87.95" customHeight="1">
      <c r="A129" s="1">
        <v>115</v>
      </c>
      <c r="B129" s="2" t="s">
        <v>481</v>
      </c>
      <c r="C129" s="2" t="s">
        <v>474</v>
      </c>
      <c r="D129" s="2" t="s">
        <v>475</v>
      </c>
      <c r="E129" s="2" t="s">
        <v>43</v>
      </c>
      <c r="F129" s="2" t="s">
        <v>44</v>
      </c>
      <c r="G129" s="2" t="s">
        <v>103</v>
      </c>
      <c r="H129" s="2" t="s">
        <v>476</v>
      </c>
      <c r="I129" s="2" t="s">
        <v>47</v>
      </c>
      <c r="J129" s="2" t="s">
        <v>477</v>
      </c>
      <c r="K129" s="2" t="s">
        <v>478</v>
      </c>
      <c r="L129" s="2" t="s">
        <v>50</v>
      </c>
      <c r="M129" s="10">
        <v>480</v>
      </c>
      <c r="N129" s="2" t="s">
        <v>51</v>
      </c>
      <c r="O129" s="2" t="s">
        <v>482</v>
      </c>
      <c r="P129" s="12">
        <v>4</v>
      </c>
      <c r="Q129" s="2" t="s">
        <v>53</v>
      </c>
      <c r="R129" s="2" t="s">
        <v>54</v>
      </c>
      <c r="S129" s="3" t="s">
        <v>480</v>
      </c>
      <c r="T129" s="2" t="e" vm="55">
        <v>#VALUE!</v>
      </c>
      <c r="U129" s="2" t="s">
        <v>56</v>
      </c>
      <c r="V129" s="4">
        <v>3615093504082</v>
      </c>
      <c r="W129" s="2" t="s">
        <v>57</v>
      </c>
      <c r="X129" s="10">
        <v>193.20583596214499</v>
      </c>
      <c r="Y129" s="10">
        <f t="shared" si="5"/>
        <v>772.82334384857995</v>
      </c>
      <c r="Z129" s="10">
        <f t="shared" si="6"/>
        <v>150.70095778272861</v>
      </c>
      <c r="AA129" s="10">
        <f t="shared" si="7"/>
        <v>602.80383113091443</v>
      </c>
      <c r="AB129" s="15">
        <f t="shared" si="9"/>
        <v>133.36367945374215</v>
      </c>
      <c r="AC129" s="15">
        <f t="shared" si="8"/>
        <v>533.4547178149686</v>
      </c>
    </row>
    <row r="130" spans="1:29" ht="87.95" customHeight="1">
      <c r="A130" s="1">
        <v>116</v>
      </c>
      <c r="B130" s="2" t="s">
        <v>483</v>
      </c>
      <c r="C130" s="2" t="s">
        <v>474</v>
      </c>
      <c r="D130" s="2" t="s">
        <v>475</v>
      </c>
      <c r="E130" s="2" t="s">
        <v>43</v>
      </c>
      <c r="F130" s="2" t="s">
        <v>44</v>
      </c>
      <c r="G130" s="2" t="s">
        <v>103</v>
      </c>
      <c r="H130" s="2" t="s">
        <v>476</v>
      </c>
      <c r="I130" s="2" t="s">
        <v>47</v>
      </c>
      <c r="J130" s="2" t="s">
        <v>477</v>
      </c>
      <c r="K130" s="2" t="s">
        <v>478</v>
      </c>
      <c r="L130" s="2" t="s">
        <v>50</v>
      </c>
      <c r="M130" s="10">
        <v>480</v>
      </c>
      <c r="N130" s="2" t="s">
        <v>51</v>
      </c>
      <c r="O130" s="2" t="s">
        <v>484</v>
      </c>
      <c r="P130" s="12">
        <v>2</v>
      </c>
      <c r="Q130" s="2" t="s">
        <v>53</v>
      </c>
      <c r="R130" s="2" t="s">
        <v>54</v>
      </c>
      <c r="S130" s="3" t="s">
        <v>480</v>
      </c>
      <c r="T130" s="2" t="e" vm="55">
        <v>#VALUE!</v>
      </c>
      <c r="U130" s="2" t="s">
        <v>56</v>
      </c>
      <c r="V130" s="4">
        <v>3615093504099</v>
      </c>
      <c r="W130" s="2" t="s">
        <v>57</v>
      </c>
      <c r="X130" s="10">
        <v>193.20583596214499</v>
      </c>
      <c r="Y130" s="10">
        <f t="shared" si="5"/>
        <v>386.41167192428998</v>
      </c>
      <c r="Z130" s="10">
        <f t="shared" si="6"/>
        <v>150.70095778272861</v>
      </c>
      <c r="AA130" s="10">
        <f t="shared" si="7"/>
        <v>301.40191556545722</v>
      </c>
      <c r="AB130" s="15">
        <f t="shared" si="9"/>
        <v>133.36367945374215</v>
      </c>
      <c r="AC130" s="15">
        <f t="shared" si="8"/>
        <v>266.7273589074843</v>
      </c>
    </row>
    <row r="131" spans="1:29" ht="87.95" customHeight="1">
      <c r="A131" s="1">
        <v>117</v>
      </c>
      <c r="B131" s="2" t="s">
        <v>485</v>
      </c>
      <c r="C131" s="2" t="s">
        <v>474</v>
      </c>
      <c r="D131" s="2" t="s">
        <v>475</v>
      </c>
      <c r="E131" s="2" t="s">
        <v>43</v>
      </c>
      <c r="F131" s="2" t="s">
        <v>44</v>
      </c>
      <c r="G131" s="2" t="s">
        <v>103</v>
      </c>
      <c r="H131" s="2" t="s">
        <v>476</v>
      </c>
      <c r="I131" s="2" t="s">
        <v>47</v>
      </c>
      <c r="J131" s="2" t="s">
        <v>477</v>
      </c>
      <c r="K131" s="2" t="s">
        <v>478</v>
      </c>
      <c r="L131" s="2" t="s">
        <v>50</v>
      </c>
      <c r="M131" s="10">
        <v>480</v>
      </c>
      <c r="N131" s="2" t="s">
        <v>51</v>
      </c>
      <c r="O131" s="2" t="s">
        <v>486</v>
      </c>
      <c r="P131" s="12">
        <v>4</v>
      </c>
      <c r="Q131" s="2" t="s">
        <v>53</v>
      </c>
      <c r="R131" s="2" t="s">
        <v>54</v>
      </c>
      <c r="S131" s="3" t="s">
        <v>480</v>
      </c>
      <c r="T131" s="2" t="e" vm="55">
        <v>#VALUE!</v>
      </c>
      <c r="U131" s="2" t="s">
        <v>56</v>
      </c>
      <c r="V131" s="4">
        <v>3615093504105</v>
      </c>
      <c r="W131" s="2" t="s">
        <v>57</v>
      </c>
      <c r="X131" s="10">
        <v>193.47594637224</v>
      </c>
      <c r="Y131" s="10">
        <f t="shared" si="5"/>
        <v>773.90378548896001</v>
      </c>
      <c r="Z131" s="10">
        <f t="shared" si="6"/>
        <v>150.91164446983458</v>
      </c>
      <c r="AA131" s="10">
        <f t="shared" si="7"/>
        <v>603.64657787933834</v>
      </c>
      <c r="AB131" s="15">
        <f t="shared" si="9"/>
        <v>133.55012784941115</v>
      </c>
      <c r="AC131" s="15">
        <f t="shared" si="8"/>
        <v>534.20051139764462</v>
      </c>
    </row>
    <row r="132" spans="1:29" ht="87.95" customHeight="1">
      <c r="A132" s="1">
        <v>118</v>
      </c>
      <c r="B132" s="2" t="s">
        <v>487</v>
      </c>
      <c r="C132" s="2" t="s">
        <v>474</v>
      </c>
      <c r="D132" s="2" t="s">
        <v>475</v>
      </c>
      <c r="E132" s="2" t="s">
        <v>43</v>
      </c>
      <c r="F132" s="2" t="s">
        <v>44</v>
      </c>
      <c r="G132" s="2" t="s">
        <v>103</v>
      </c>
      <c r="H132" s="2" t="s">
        <v>476</v>
      </c>
      <c r="I132" s="2" t="s">
        <v>47</v>
      </c>
      <c r="J132" s="2" t="s">
        <v>477</v>
      </c>
      <c r="K132" s="2" t="s">
        <v>478</v>
      </c>
      <c r="L132" s="2" t="s">
        <v>488</v>
      </c>
      <c r="M132" s="10">
        <v>480</v>
      </c>
      <c r="N132" s="2" t="s">
        <v>51</v>
      </c>
      <c r="O132" s="2" t="s">
        <v>479</v>
      </c>
      <c r="P132" s="12">
        <v>1</v>
      </c>
      <c r="Q132" s="2" t="s">
        <v>489</v>
      </c>
      <c r="R132" s="2" t="s">
        <v>54</v>
      </c>
      <c r="S132" s="3" t="s">
        <v>490</v>
      </c>
      <c r="T132" s="2" t="e" vm="56">
        <v>#VALUE!</v>
      </c>
      <c r="U132" s="2" t="s">
        <v>56</v>
      </c>
      <c r="V132" s="4">
        <v>3615093504129</v>
      </c>
      <c r="W132" s="2" t="s">
        <v>57</v>
      </c>
      <c r="X132" s="10">
        <v>193.42271293375401</v>
      </c>
      <c r="Y132" s="10">
        <f t="shared" si="5"/>
        <v>193.42271293375401</v>
      </c>
      <c r="Z132" s="10">
        <f t="shared" si="6"/>
        <v>150.87012227602528</v>
      </c>
      <c r="AA132" s="10">
        <f t="shared" si="7"/>
        <v>150.87012227602528</v>
      </c>
      <c r="AB132" s="15">
        <f t="shared" si="9"/>
        <v>133.51338254515514</v>
      </c>
      <c r="AC132" s="15">
        <f t="shared" si="8"/>
        <v>133.51338254515514</v>
      </c>
    </row>
    <row r="133" spans="1:29" ht="87.95" customHeight="1">
      <c r="A133" s="1">
        <v>119</v>
      </c>
      <c r="B133" s="2" t="s">
        <v>491</v>
      </c>
      <c r="C133" s="2" t="s">
        <v>474</v>
      </c>
      <c r="D133" s="2" t="s">
        <v>475</v>
      </c>
      <c r="E133" s="2" t="s">
        <v>43</v>
      </c>
      <c r="F133" s="2" t="s">
        <v>44</v>
      </c>
      <c r="G133" s="2" t="s">
        <v>103</v>
      </c>
      <c r="H133" s="2" t="s">
        <v>476</v>
      </c>
      <c r="I133" s="2" t="s">
        <v>47</v>
      </c>
      <c r="J133" s="2" t="s">
        <v>477</v>
      </c>
      <c r="K133" s="2" t="s">
        <v>478</v>
      </c>
      <c r="L133" s="2" t="s">
        <v>488</v>
      </c>
      <c r="M133" s="10">
        <v>480</v>
      </c>
      <c r="N133" s="2" t="s">
        <v>51</v>
      </c>
      <c r="O133" s="2" t="s">
        <v>484</v>
      </c>
      <c r="P133" s="12">
        <v>2</v>
      </c>
      <c r="Q133" s="2" t="s">
        <v>489</v>
      </c>
      <c r="R133" s="2" t="s">
        <v>54</v>
      </c>
      <c r="S133" s="3" t="s">
        <v>490</v>
      </c>
      <c r="T133" s="2" t="e" vm="56">
        <v>#VALUE!</v>
      </c>
      <c r="U133" s="2" t="s">
        <v>56</v>
      </c>
      <c r="V133" s="4">
        <v>3615093504143</v>
      </c>
      <c r="W133" s="2" t="s">
        <v>57</v>
      </c>
      <c r="X133" s="10">
        <v>193.20583596214499</v>
      </c>
      <c r="Y133" s="10">
        <f t="shared" si="5"/>
        <v>386.41167192428998</v>
      </c>
      <c r="Z133" s="10">
        <f t="shared" si="6"/>
        <v>150.70095778272861</v>
      </c>
      <c r="AA133" s="10">
        <f t="shared" si="7"/>
        <v>301.40191556545722</v>
      </c>
      <c r="AB133" s="15">
        <f t="shared" si="9"/>
        <v>133.36367945374215</v>
      </c>
      <c r="AC133" s="15">
        <f t="shared" si="8"/>
        <v>266.7273589074843</v>
      </c>
    </row>
    <row r="134" spans="1:29" ht="87.95" customHeight="1">
      <c r="A134" s="1">
        <v>120</v>
      </c>
      <c r="B134" s="2" t="s">
        <v>492</v>
      </c>
      <c r="C134" s="2" t="s">
        <v>493</v>
      </c>
      <c r="D134" s="2" t="s">
        <v>494</v>
      </c>
      <c r="E134" s="2" t="s">
        <v>43</v>
      </c>
      <c r="F134" s="2" t="s">
        <v>44</v>
      </c>
      <c r="G134" s="2" t="s">
        <v>261</v>
      </c>
      <c r="H134" s="2" t="s">
        <v>495</v>
      </c>
      <c r="I134" s="2" t="s">
        <v>47</v>
      </c>
      <c r="J134" s="2" t="s">
        <v>496</v>
      </c>
      <c r="K134" s="2" t="s">
        <v>497</v>
      </c>
      <c r="L134" s="2" t="s">
        <v>498</v>
      </c>
      <c r="M134" s="10">
        <v>4200</v>
      </c>
      <c r="N134" s="2" t="s">
        <v>51</v>
      </c>
      <c r="O134" s="1">
        <v>40</v>
      </c>
      <c r="P134" s="12">
        <v>1</v>
      </c>
      <c r="Q134" s="2" t="s">
        <v>499</v>
      </c>
      <c r="R134" s="2" t="s">
        <v>54</v>
      </c>
      <c r="S134" s="5"/>
      <c r="T134" s="5"/>
      <c r="U134" s="2" t="s">
        <v>456</v>
      </c>
      <c r="V134" s="4">
        <v>3615093501043</v>
      </c>
      <c r="W134" s="2" t="s">
        <v>57</v>
      </c>
      <c r="X134" s="10">
        <v>1800.56782334385</v>
      </c>
      <c r="Y134" s="10">
        <f t="shared" si="5"/>
        <v>1800.56782334385</v>
      </c>
      <c r="Z134" s="10">
        <f t="shared" si="6"/>
        <v>1404.4466834006321</v>
      </c>
      <c r="AA134" s="10">
        <f t="shared" si="7"/>
        <v>1404.4466834006321</v>
      </c>
      <c r="AB134" s="15">
        <f t="shared" si="9"/>
        <v>1242.873171151002</v>
      </c>
      <c r="AC134" s="15">
        <f t="shared" si="8"/>
        <v>1242.873171151002</v>
      </c>
    </row>
    <row r="135" spans="1:29" ht="87.95" customHeight="1">
      <c r="A135" s="1">
        <v>121</v>
      </c>
      <c r="B135" s="2" t="s">
        <v>500</v>
      </c>
      <c r="C135" s="2" t="s">
        <v>501</v>
      </c>
      <c r="D135" s="2" t="s">
        <v>502</v>
      </c>
      <c r="E135" s="2" t="s">
        <v>43</v>
      </c>
      <c r="F135" s="2" t="s">
        <v>44</v>
      </c>
      <c r="G135" s="2" t="s">
        <v>261</v>
      </c>
      <c r="H135" s="2" t="s">
        <v>503</v>
      </c>
      <c r="I135" s="2" t="s">
        <v>47</v>
      </c>
      <c r="J135" s="2" t="s">
        <v>504</v>
      </c>
      <c r="K135" s="2" t="s">
        <v>505</v>
      </c>
      <c r="L135" s="2" t="s">
        <v>506</v>
      </c>
      <c r="M135" s="10">
        <v>7100</v>
      </c>
      <c r="N135" s="2" t="s">
        <v>51</v>
      </c>
      <c r="O135" s="1">
        <v>40</v>
      </c>
      <c r="P135" s="12">
        <v>1</v>
      </c>
      <c r="Q135" s="2" t="s">
        <v>507</v>
      </c>
      <c r="R135" s="2" t="s">
        <v>54</v>
      </c>
      <c r="S135" s="5"/>
      <c r="T135" s="5"/>
      <c r="U135" s="2" t="s">
        <v>508</v>
      </c>
      <c r="V135" s="4">
        <v>3615093511721</v>
      </c>
      <c r="W135" s="2" t="s">
        <v>57</v>
      </c>
      <c r="X135" s="10">
        <v>2803.3004731861201</v>
      </c>
      <c r="Y135" s="10">
        <f t="shared" si="5"/>
        <v>2803.3004731861201</v>
      </c>
      <c r="Z135" s="10">
        <f t="shared" si="6"/>
        <v>2186.5802560161674</v>
      </c>
      <c r="AA135" s="10">
        <f t="shared" si="7"/>
        <v>2186.5802560161674</v>
      </c>
      <c r="AB135" s="15">
        <f t="shared" si="9"/>
        <v>1935.0267752355464</v>
      </c>
      <c r="AC135" s="15">
        <f t="shared" si="8"/>
        <v>1935.0267752355464</v>
      </c>
    </row>
    <row r="136" spans="1:29" ht="87.95" customHeight="1">
      <c r="A136" s="1">
        <v>122</v>
      </c>
      <c r="B136" s="2" t="s">
        <v>509</v>
      </c>
      <c r="C136" s="2" t="s">
        <v>92</v>
      </c>
      <c r="D136" s="2" t="s">
        <v>510</v>
      </c>
      <c r="E136" s="2" t="s">
        <v>43</v>
      </c>
      <c r="F136" s="2" t="s">
        <v>44</v>
      </c>
      <c r="G136" s="2" t="s">
        <v>94</v>
      </c>
      <c r="H136" s="2" t="s">
        <v>421</v>
      </c>
      <c r="I136" s="2" t="s">
        <v>47</v>
      </c>
      <c r="J136" s="2" t="s">
        <v>511</v>
      </c>
      <c r="K136" s="2" t="s">
        <v>512</v>
      </c>
      <c r="L136" s="2" t="s">
        <v>50</v>
      </c>
      <c r="M136" s="10">
        <v>2960</v>
      </c>
      <c r="N136" s="2" t="s">
        <v>51</v>
      </c>
      <c r="O136" s="2" t="s">
        <v>77</v>
      </c>
      <c r="P136" s="12">
        <v>2</v>
      </c>
      <c r="Q136" s="2" t="s">
        <v>53</v>
      </c>
      <c r="R136" s="2" t="s">
        <v>54</v>
      </c>
      <c r="S136" s="3" t="s">
        <v>513</v>
      </c>
      <c r="T136" s="2" t="e" vm="57">
        <v>#VALUE!</v>
      </c>
      <c r="U136" s="2" t="s">
        <v>56</v>
      </c>
      <c r="V136" s="4">
        <v>3615093500008</v>
      </c>
      <c r="W136" s="2" t="s">
        <v>57</v>
      </c>
      <c r="X136" s="10">
        <v>1165.1439274447901</v>
      </c>
      <c r="Y136" s="10">
        <f t="shared" si="5"/>
        <v>2330.2878548895801</v>
      </c>
      <c r="Z136" s="10">
        <f t="shared" si="6"/>
        <v>908.81471020918389</v>
      </c>
      <c r="AA136" s="10">
        <f t="shared" si="7"/>
        <v>1817.6294204183678</v>
      </c>
      <c r="AB136" s="15">
        <f t="shared" si="9"/>
        <v>804.26080549485312</v>
      </c>
      <c r="AC136" s="15">
        <f t="shared" si="8"/>
        <v>1608.5216109897062</v>
      </c>
    </row>
    <row r="137" spans="1:29" ht="87.95" customHeight="1">
      <c r="A137" s="1">
        <v>123</v>
      </c>
      <c r="B137" s="2" t="s">
        <v>514</v>
      </c>
      <c r="C137" s="2" t="s">
        <v>92</v>
      </c>
      <c r="D137" s="2" t="s">
        <v>510</v>
      </c>
      <c r="E137" s="2" t="s">
        <v>43</v>
      </c>
      <c r="F137" s="2" t="s">
        <v>44</v>
      </c>
      <c r="G137" s="2" t="s">
        <v>94</v>
      </c>
      <c r="H137" s="2" t="s">
        <v>421</v>
      </c>
      <c r="I137" s="2" t="s">
        <v>47</v>
      </c>
      <c r="J137" s="2" t="s">
        <v>511</v>
      </c>
      <c r="K137" s="2" t="s">
        <v>512</v>
      </c>
      <c r="L137" s="2" t="s">
        <v>112</v>
      </c>
      <c r="M137" s="10">
        <v>2960</v>
      </c>
      <c r="N137" s="2" t="s">
        <v>51</v>
      </c>
      <c r="O137" s="2" t="s">
        <v>77</v>
      </c>
      <c r="P137" s="12">
        <v>2</v>
      </c>
      <c r="Q137" s="2" t="s">
        <v>113</v>
      </c>
      <c r="R137" s="2" t="s">
        <v>54</v>
      </c>
      <c r="S137" s="3" t="s">
        <v>515</v>
      </c>
      <c r="T137" s="2" t="e" vm="58">
        <v>#VALUE!</v>
      </c>
      <c r="U137" s="2" t="s">
        <v>56</v>
      </c>
      <c r="V137" s="4">
        <v>3615093500015</v>
      </c>
      <c r="W137" s="2" t="s">
        <v>57</v>
      </c>
      <c r="X137" s="10">
        <v>1165.21096214511</v>
      </c>
      <c r="Y137" s="10">
        <f t="shared" si="5"/>
        <v>2330.42192429022</v>
      </c>
      <c r="Z137" s="10">
        <f t="shared" si="6"/>
        <v>908.86699741620635</v>
      </c>
      <c r="AA137" s="10">
        <f t="shared" si="7"/>
        <v>1817.7339948324127</v>
      </c>
      <c r="AB137" s="15">
        <f t="shared" si="9"/>
        <v>804.30707735947476</v>
      </c>
      <c r="AC137" s="15">
        <f t="shared" si="8"/>
        <v>1608.6141547189495</v>
      </c>
    </row>
    <row r="138" spans="1:29" ht="87.95" customHeight="1">
      <c r="A138" s="1">
        <v>124</v>
      </c>
      <c r="B138" s="2" t="s">
        <v>516</v>
      </c>
      <c r="C138" s="2" t="s">
        <v>212</v>
      </c>
      <c r="D138" s="2" t="s">
        <v>517</v>
      </c>
      <c r="E138" s="2" t="s">
        <v>43</v>
      </c>
      <c r="F138" s="2" t="s">
        <v>44</v>
      </c>
      <c r="G138" s="2" t="s">
        <v>281</v>
      </c>
      <c r="H138" s="2" t="s">
        <v>282</v>
      </c>
      <c r="I138" s="2" t="s">
        <v>47</v>
      </c>
      <c r="J138" s="2" t="s">
        <v>518</v>
      </c>
      <c r="K138" s="2" t="s">
        <v>519</v>
      </c>
      <c r="L138" s="2" t="s">
        <v>520</v>
      </c>
      <c r="M138" s="10">
        <v>2840</v>
      </c>
      <c r="N138" s="2" t="s">
        <v>51</v>
      </c>
      <c r="O138" s="2" t="s">
        <v>77</v>
      </c>
      <c r="P138" s="12">
        <v>2</v>
      </c>
      <c r="Q138" s="2" t="s">
        <v>521</v>
      </c>
      <c r="R138" s="2" t="s">
        <v>54</v>
      </c>
      <c r="S138" s="5"/>
      <c r="T138" s="5"/>
      <c r="U138" s="2" t="s">
        <v>522</v>
      </c>
      <c r="V138" s="4">
        <v>3615093508080</v>
      </c>
      <c r="W138" s="2" t="s">
        <v>57</v>
      </c>
      <c r="X138" s="10">
        <v>1120.35291798107</v>
      </c>
      <c r="Y138" s="10">
        <f t="shared" si="5"/>
        <v>2240.7058359621401</v>
      </c>
      <c r="Z138" s="10">
        <f t="shared" si="6"/>
        <v>873.87762876636248</v>
      </c>
      <c r="AA138" s="10">
        <f t="shared" si="7"/>
        <v>1747.755257532725</v>
      </c>
      <c r="AB138" s="15">
        <f t="shared" si="9"/>
        <v>773.34303430651551</v>
      </c>
      <c r="AC138" s="15">
        <f t="shared" si="8"/>
        <v>1546.686068613031</v>
      </c>
    </row>
    <row r="139" spans="1:29" ht="87.95" customHeight="1">
      <c r="A139" s="1">
        <v>125</v>
      </c>
      <c r="B139" s="2" t="s">
        <v>523</v>
      </c>
      <c r="C139" s="2" t="s">
        <v>493</v>
      </c>
      <c r="D139" s="2" t="s">
        <v>524</v>
      </c>
      <c r="E139" s="2" t="s">
        <v>43</v>
      </c>
      <c r="F139" s="2" t="s">
        <v>44</v>
      </c>
      <c r="G139" s="2" t="s">
        <v>261</v>
      </c>
      <c r="H139" s="2" t="s">
        <v>495</v>
      </c>
      <c r="I139" s="2" t="s">
        <v>47</v>
      </c>
      <c r="J139" s="2" t="s">
        <v>525</v>
      </c>
      <c r="K139" s="2" t="s">
        <v>526</v>
      </c>
      <c r="L139" s="2" t="s">
        <v>527</v>
      </c>
      <c r="M139" s="10">
        <v>6500</v>
      </c>
      <c r="N139" s="2" t="s">
        <v>51</v>
      </c>
      <c r="O139" s="1">
        <v>40</v>
      </c>
      <c r="P139" s="12">
        <v>1</v>
      </c>
      <c r="Q139" s="2" t="s">
        <v>528</v>
      </c>
      <c r="R139" s="2" t="s">
        <v>54</v>
      </c>
      <c r="S139" s="3" t="s">
        <v>529</v>
      </c>
      <c r="T139" s="2" t="e" vm="59">
        <v>#VALUE!</v>
      </c>
      <c r="U139" s="2" t="s">
        <v>530</v>
      </c>
      <c r="V139" s="4">
        <v>3615093501074</v>
      </c>
      <c r="W139" s="2" t="s">
        <v>57</v>
      </c>
      <c r="X139" s="10">
        <v>2603.4089116719201</v>
      </c>
      <c r="Y139" s="10">
        <f t="shared" si="5"/>
        <v>2603.4089116719201</v>
      </c>
      <c r="Z139" s="10">
        <f t="shared" si="6"/>
        <v>2030.6644182628122</v>
      </c>
      <c r="AA139" s="10">
        <f t="shared" si="7"/>
        <v>2030.6644182628122</v>
      </c>
      <c r="AB139" s="15">
        <f t="shared" si="9"/>
        <v>1797.0481577547012</v>
      </c>
      <c r="AC139" s="15">
        <f t="shared" si="8"/>
        <v>1797.0481577547012</v>
      </c>
    </row>
    <row r="140" spans="1:29" ht="87.95" customHeight="1">
      <c r="A140" s="1">
        <v>126</v>
      </c>
      <c r="B140" s="2" t="s">
        <v>531</v>
      </c>
      <c r="C140" s="2" t="s">
        <v>501</v>
      </c>
      <c r="D140" s="2" t="s">
        <v>532</v>
      </c>
      <c r="E140" s="2" t="s">
        <v>43</v>
      </c>
      <c r="F140" s="2" t="s">
        <v>44</v>
      </c>
      <c r="G140" s="2" t="s">
        <v>261</v>
      </c>
      <c r="H140" s="2" t="s">
        <v>503</v>
      </c>
      <c r="I140" s="2" t="s">
        <v>47</v>
      </c>
      <c r="J140" s="2" t="s">
        <v>533</v>
      </c>
      <c r="K140" s="2" t="s">
        <v>534</v>
      </c>
      <c r="L140" s="2" t="s">
        <v>535</v>
      </c>
      <c r="M140" s="10">
        <v>3800</v>
      </c>
      <c r="N140" s="2" t="s">
        <v>51</v>
      </c>
      <c r="O140" s="1">
        <v>38</v>
      </c>
      <c r="P140" s="12">
        <v>1</v>
      </c>
      <c r="Q140" s="2" t="s">
        <v>536</v>
      </c>
      <c r="R140" s="2" t="s">
        <v>54</v>
      </c>
      <c r="S140" s="3" t="s">
        <v>537</v>
      </c>
      <c r="T140" s="2" t="e" vm="60">
        <v>#VALUE!</v>
      </c>
      <c r="U140" s="2" t="s">
        <v>508</v>
      </c>
      <c r="V140" s="4">
        <v>3615093507755</v>
      </c>
      <c r="W140" s="2" t="s">
        <v>57</v>
      </c>
      <c r="X140" s="10">
        <v>1522.2594637223999</v>
      </c>
      <c r="Y140" s="10">
        <f t="shared" si="5"/>
        <v>1522.2594637223999</v>
      </c>
      <c r="Z140" s="10">
        <f t="shared" si="6"/>
        <v>1187.3655784483458</v>
      </c>
      <c r="AA140" s="10">
        <f t="shared" si="7"/>
        <v>1187.3655784483458</v>
      </c>
      <c r="AB140" s="15">
        <f t="shared" si="9"/>
        <v>1050.7659986268548</v>
      </c>
      <c r="AC140" s="15">
        <f t="shared" si="8"/>
        <v>1050.7659986268548</v>
      </c>
    </row>
    <row r="141" spans="1:29" ht="87.95" customHeight="1">
      <c r="A141" s="1">
        <v>127</v>
      </c>
      <c r="B141" s="2" t="s">
        <v>538</v>
      </c>
      <c r="C141" s="2" t="s">
        <v>501</v>
      </c>
      <c r="D141" s="2" t="s">
        <v>532</v>
      </c>
      <c r="E141" s="2" t="s">
        <v>43</v>
      </c>
      <c r="F141" s="2" t="s">
        <v>44</v>
      </c>
      <c r="G141" s="2" t="s">
        <v>261</v>
      </c>
      <c r="H141" s="2" t="s">
        <v>503</v>
      </c>
      <c r="I141" s="2" t="s">
        <v>47</v>
      </c>
      <c r="J141" s="2" t="s">
        <v>533</v>
      </c>
      <c r="K141" s="2" t="s">
        <v>534</v>
      </c>
      <c r="L141" s="2" t="s">
        <v>535</v>
      </c>
      <c r="M141" s="10">
        <v>3800</v>
      </c>
      <c r="N141" s="2" t="s">
        <v>51</v>
      </c>
      <c r="O141" s="1">
        <v>40</v>
      </c>
      <c r="P141" s="12">
        <v>1</v>
      </c>
      <c r="Q141" s="2" t="s">
        <v>536</v>
      </c>
      <c r="R141" s="2" t="s">
        <v>54</v>
      </c>
      <c r="S141" s="3" t="s">
        <v>537</v>
      </c>
      <c r="T141" s="2" t="e" vm="60">
        <v>#VALUE!</v>
      </c>
      <c r="U141" s="2" t="s">
        <v>508</v>
      </c>
      <c r="V141" s="4">
        <v>3615093512780</v>
      </c>
      <c r="W141" s="2" t="s">
        <v>57</v>
      </c>
      <c r="X141" s="10">
        <v>1522.2594637223999</v>
      </c>
      <c r="Y141" s="10">
        <f t="shared" si="5"/>
        <v>1522.2594637223999</v>
      </c>
      <c r="Z141" s="10">
        <f t="shared" si="6"/>
        <v>1187.3655784483458</v>
      </c>
      <c r="AA141" s="10">
        <f t="shared" si="7"/>
        <v>1187.3655784483458</v>
      </c>
      <c r="AB141" s="15">
        <f t="shared" si="9"/>
        <v>1050.7659986268548</v>
      </c>
      <c r="AC141" s="15">
        <f t="shared" si="8"/>
        <v>1050.7659986268548</v>
      </c>
    </row>
    <row r="142" spans="1:29" ht="87.95" customHeight="1">
      <c r="A142" s="1">
        <v>128</v>
      </c>
      <c r="B142" s="2" t="s">
        <v>539</v>
      </c>
      <c r="C142" s="2" t="s">
        <v>540</v>
      </c>
      <c r="D142" s="2" t="s">
        <v>541</v>
      </c>
      <c r="E142" s="2" t="s">
        <v>43</v>
      </c>
      <c r="F142" s="2" t="s">
        <v>44</v>
      </c>
      <c r="G142" s="2" t="s">
        <v>73</v>
      </c>
      <c r="H142" s="2" t="s">
        <v>241</v>
      </c>
      <c r="I142" s="2" t="s">
        <v>47</v>
      </c>
      <c r="J142" s="2" t="s">
        <v>542</v>
      </c>
      <c r="K142" s="2" t="s">
        <v>543</v>
      </c>
      <c r="L142" s="2" t="s">
        <v>244</v>
      </c>
      <c r="M142" s="10">
        <v>1520</v>
      </c>
      <c r="N142" s="2" t="s">
        <v>218</v>
      </c>
      <c r="O142" s="2" t="s">
        <v>77</v>
      </c>
      <c r="P142" s="12">
        <v>4</v>
      </c>
      <c r="Q142" s="2" t="s">
        <v>245</v>
      </c>
      <c r="R142" s="2" t="s">
        <v>54</v>
      </c>
      <c r="S142" s="5"/>
      <c r="T142" s="5"/>
      <c r="U142" s="2" t="s">
        <v>508</v>
      </c>
      <c r="V142" s="4">
        <v>3615093498725</v>
      </c>
      <c r="W142" s="2" t="s">
        <v>57</v>
      </c>
      <c r="X142" s="10">
        <v>600.96411671924295</v>
      </c>
      <c r="Y142" s="10">
        <f t="shared" si="5"/>
        <v>2403.8564668769718</v>
      </c>
      <c r="Z142" s="10">
        <f t="shared" si="6"/>
        <v>468.75327306565464</v>
      </c>
      <c r="AA142" s="10">
        <f t="shared" si="7"/>
        <v>1875.0130922626186</v>
      </c>
      <c r="AB142" s="15">
        <f t="shared" si="9"/>
        <v>414.82590536783601</v>
      </c>
      <c r="AC142" s="15">
        <f t="shared" si="8"/>
        <v>1659.3036214713441</v>
      </c>
    </row>
    <row r="143" spans="1:29" ht="87.95" customHeight="1">
      <c r="A143" s="1">
        <v>129</v>
      </c>
      <c r="B143" s="2" t="s">
        <v>544</v>
      </c>
      <c r="C143" s="2" t="s">
        <v>545</v>
      </c>
      <c r="D143" s="2" t="s">
        <v>546</v>
      </c>
      <c r="E143" s="2" t="s">
        <v>43</v>
      </c>
      <c r="F143" s="2" t="s">
        <v>44</v>
      </c>
      <c r="G143" s="2" t="s">
        <v>73</v>
      </c>
      <c r="H143" s="2" t="s">
        <v>241</v>
      </c>
      <c r="I143" s="2" t="s">
        <v>47</v>
      </c>
      <c r="J143" s="2" t="s">
        <v>547</v>
      </c>
      <c r="K143" s="2" t="s">
        <v>548</v>
      </c>
      <c r="L143" s="2" t="s">
        <v>50</v>
      </c>
      <c r="M143" s="10">
        <v>800</v>
      </c>
      <c r="N143" s="2" t="s">
        <v>218</v>
      </c>
      <c r="O143" s="2" t="s">
        <v>77</v>
      </c>
      <c r="P143" s="12">
        <v>2</v>
      </c>
      <c r="Q143" s="2" t="s">
        <v>53</v>
      </c>
      <c r="R143" s="2" t="s">
        <v>54</v>
      </c>
      <c r="S143" s="5"/>
      <c r="T143" s="5"/>
      <c r="U143" s="2" t="s">
        <v>456</v>
      </c>
      <c r="V143" s="4">
        <v>3615093501104</v>
      </c>
      <c r="W143" s="2" t="s">
        <v>57</v>
      </c>
      <c r="X143" s="10">
        <v>319.31190851734999</v>
      </c>
      <c r="Y143" s="10">
        <f t="shared" ref="Y143:Y206" si="10">SUM(X143*P143)</f>
        <v>638.62381703469998</v>
      </c>
      <c r="Z143" s="10">
        <f t="shared" ref="Z143:Z206" si="11">SUM(X143*0.7800021)</f>
        <v>249.06395919854089</v>
      </c>
      <c r="AA143" s="10">
        <f t="shared" ref="AA143:AA206" si="12">SUM(Z143*P143)</f>
        <v>498.12791839708177</v>
      </c>
      <c r="AB143" s="15">
        <f t="shared" si="9"/>
        <v>220.41058336154063</v>
      </c>
      <c r="AC143" s="15">
        <f t="shared" ref="AC143:AC206" si="13">SUM(AB143*P143)</f>
        <v>440.82116672308126</v>
      </c>
    </row>
    <row r="144" spans="1:29" ht="87.95" customHeight="1">
      <c r="A144" s="1">
        <v>130</v>
      </c>
      <c r="B144" s="2" t="s">
        <v>549</v>
      </c>
      <c r="C144" s="2" t="s">
        <v>545</v>
      </c>
      <c r="D144" s="2" t="s">
        <v>550</v>
      </c>
      <c r="E144" s="2" t="s">
        <v>43</v>
      </c>
      <c r="F144" s="2" t="s">
        <v>44</v>
      </c>
      <c r="G144" s="2" t="s">
        <v>73</v>
      </c>
      <c r="H144" s="2" t="s">
        <v>241</v>
      </c>
      <c r="I144" s="2" t="s">
        <v>47</v>
      </c>
      <c r="J144" s="2" t="s">
        <v>547</v>
      </c>
      <c r="K144" s="2" t="s">
        <v>548</v>
      </c>
      <c r="L144" s="2" t="s">
        <v>551</v>
      </c>
      <c r="M144" s="10">
        <v>820</v>
      </c>
      <c r="N144" s="2" t="s">
        <v>218</v>
      </c>
      <c r="O144" s="2" t="s">
        <v>77</v>
      </c>
      <c r="P144" s="12">
        <v>2</v>
      </c>
      <c r="Q144" s="2" t="s">
        <v>552</v>
      </c>
      <c r="R144" s="2" t="s">
        <v>54</v>
      </c>
      <c r="S144" s="5"/>
      <c r="T144" s="5"/>
      <c r="U144" s="2" t="s">
        <v>456</v>
      </c>
      <c r="V144" s="4">
        <v>3615093502231</v>
      </c>
      <c r="W144" s="2" t="s">
        <v>57</v>
      </c>
      <c r="X144" s="10">
        <v>320.34108832807601</v>
      </c>
      <c r="Y144" s="10">
        <f t="shared" si="10"/>
        <v>640.68217665615202</v>
      </c>
      <c r="Z144" s="10">
        <f t="shared" si="11"/>
        <v>249.86672161218479</v>
      </c>
      <c r="AA144" s="10">
        <f t="shared" si="12"/>
        <v>499.73344322436958</v>
      </c>
      <c r="AB144" s="15">
        <f t="shared" ref="AB144:AB207" si="14">SUM(Z144/1.13)</f>
        <v>221.12099257715471</v>
      </c>
      <c r="AC144" s="15">
        <f t="shared" si="13"/>
        <v>442.24198515430942</v>
      </c>
    </row>
    <row r="145" spans="1:29" ht="87.95" customHeight="1">
      <c r="A145" s="1">
        <v>131</v>
      </c>
      <c r="B145" s="2" t="s">
        <v>553</v>
      </c>
      <c r="C145" s="2" t="s">
        <v>554</v>
      </c>
      <c r="D145" s="2" t="s">
        <v>555</v>
      </c>
      <c r="E145" s="2" t="s">
        <v>43</v>
      </c>
      <c r="F145" s="2" t="s">
        <v>44</v>
      </c>
      <c r="G145" s="2" t="s">
        <v>103</v>
      </c>
      <c r="H145" s="2" t="s">
        <v>556</v>
      </c>
      <c r="I145" s="2" t="s">
        <v>47</v>
      </c>
      <c r="J145" s="2" t="s">
        <v>557</v>
      </c>
      <c r="K145" s="2" t="s">
        <v>558</v>
      </c>
      <c r="L145" s="2" t="s">
        <v>559</v>
      </c>
      <c r="M145" s="10">
        <v>700</v>
      </c>
      <c r="N145" s="2" t="s">
        <v>51</v>
      </c>
      <c r="O145" s="2" t="s">
        <v>348</v>
      </c>
      <c r="P145" s="12">
        <v>2</v>
      </c>
      <c r="Q145" s="2" t="s">
        <v>560</v>
      </c>
      <c r="R145" s="2" t="s">
        <v>561</v>
      </c>
      <c r="S145" s="3" t="s">
        <v>562</v>
      </c>
      <c r="T145" s="2" t="e" vm="61">
        <v>#VALUE!</v>
      </c>
      <c r="U145" s="2" t="s">
        <v>563</v>
      </c>
      <c r="V145" s="4">
        <v>3615093502705</v>
      </c>
      <c r="W145" s="2" t="s">
        <v>57</v>
      </c>
      <c r="X145" s="10">
        <v>273.08556782334398</v>
      </c>
      <c r="Y145" s="10">
        <f t="shared" si="10"/>
        <v>546.17113564668796</v>
      </c>
      <c r="Z145" s="10">
        <f t="shared" si="11"/>
        <v>213.00731638190075</v>
      </c>
      <c r="AA145" s="10">
        <f t="shared" si="12"/>
        <v>426.0146327638015</v>
      </c>
      <c r="AB145" s="15">
        <f t="shared" si="14"/>
        <v>188.5020498954874</v>
      </c>
      <c r="AC145" s="15">
        <f t="shared" si="13"/>
        <v>377.00409979097481</v>
      </c>
    </row>
    <row r="146" spans="1:29" ht="87.95" customHeight="1">
      <c r="A146" s="1">
        <v>132</v>
      </c>
      <c r="B146" s="2" t="s">
        <v>564</v>
      </c>
      <c r="C146" s="2" t="s">
        <v>554</v>
      </c>
      <c r="D146" s="2" t="s">
        <v>555</v>
      </c>
      <c r="E146" s="2" t="s">
        <v>43</v>
      </c>
      <c r="F146" s="2" t="s">
        <v>44</v>
      </c>
      <c r="G146" s="2" t="s">
        <v>103</v>
      </c>
      <c r="H146" s="2" t="s">
        <v>556</v>
      </c>
      <c r="I146" s="2" t="s">
        <v>47</v>
      </c>
      <c r="J146" s="2" t="s">
        <v>557</v>
      </c>
      <c r="K146" s="2" t="s">
        <v>558</v>
      </c>
      <c r="L146" s="2" t="s">
        <v>559</v>
      </c>
      <c r="M146" s="10">
        <v>700</v>
      </c>
      <c r="N146" s="2" t="s">
        <v>51</v>
      </c>
      <c r="O146" s="2" t="s">
        <v>565</v>
      </c>
      <c r="P146" s="12">
        <v>2</v>
      </c>
      <c r="Q146" s="2" t="s">
        <v>560</v>
      </c>
      <c r="R146" s="2" t="s">
        <v>561</v>
      </c>
      <c r="S146" s="2" t="s">
        <v>562</v>
      </c>
      <c r="T146" s="2" t="e" vm="61">
        <v>#VALUE!</v>
      </c>
      <c r="U146" s="2" t="s">
        <v>563</v>
      </c>
      <c r="V146" s="4">
        <v>3615093502699</v>
      </c>
      <c r="W146" s="2" t="s">
        <v>57</v>
      </c>
      <c r="X146" s="10">
        <v>273.08556782334398</v>
      </c>
      <c r="Y146" s="10">
        <f t="shared" si="10"/>
        <v>546.17113564668796</v>
      </c>
      <c r="Z146" s="10">
        <f t="shared" si="11"/>
        <v>213.00731638190075</v>
      </c>
      <c r="AA146" s="10">
        <f t="shared" si="12"/>
        <v>426.0146327638015</v>
      </c>
      <c r="AB146" s="15">
        <f t="shared" si="14"/>
        <v>188.5020498954874</v>
      </c>
      <c r="AC146" s="15">
        <f t="shared" si="13"/>
        <v>377.00409979097481</v>
      </c>
    </row>
    <row r="147" spans="1:29" ht="87.95" customHeight="1">
      <c r="A147" s="1">
        <v>133</v>
      </c>
      <c r="B147" s="2" t="s">
        <v>566</v>
      </c>
      <c r="C147" s="2" t="s">
        <v>567</v>
      </c>
      <c r="D147" s="2" t="s">
        <v>568</v>
      </c>
      <c r="E147" s="2" t="s">
        <v>43</v>
      </c>
      <c r="F147" s="2" t="s">
        <v>44</v>
      </c>
      <c r="G147" s="2" t="s">
        <v>103</v>
      </c>
      <c r="H147" s="2" t="s">
        <v>569</v>
      </c>
      <c r="I147" s="2" t="s">
        <v>47</v>
      </c>
      <c r="J147" s="2" t="s">
        <v>570</v>
      </c>
      <c r="K147" s="2" t="s">
        <v>571</v>
      </c>
      <c r="L147" s="2" t="s">
        <v>50</v>
      </c>
      <c r="M147" s="10">
        <v>1220</v>
      </c>
      <c r="N147" s="2" t="s">
        <v>51</v>
      </c>
      <c r="O147" s="2" t="s">
        <v>77</v>
      </c>
      <c r="P147" s="12">
        <v>2</v>
      </c>
      <c r="Q147" s="2" t="s">
        <v>53</v>
      </c>
      <c r="R147" s="2" t="s">
        <v>572</v>
      </c>
      <c r="S147" s="5"/>
      <c r="T147" s="5"/>
      <c r="U147" s="2" t="s">
        <v>573</v>
      </c>
      <c r="V147" s="4">
        <v>3615093501395</v>
      </c>
      <c r="W147" s="2" t="s">
        <v>57</v>
      </c>
      <c r="X147" s="10">
        <v>480.15181388012599</v>
      </c>
      <c r="Y147" s="10">
        <f t="shared" si="10"/>
        <v>960.30362776025197</v>
      </c>
      <c r="Z147" s="10">
        <f t="shared" si="11"/>
        <v>374.51942314530743</v>
      </c>
      <c r="AA147" s="10">
        <f t="shared" si="12"/>
        <v>749.03884629061486</v>
      </c>
      <c r="AB147" s="15">
        <f t="shared" si="14"/>
        <v>331.4331178277057</v>
      </c>
      <c r="AC147" s="15">
        <f t="shared" si="13"/>
        <v>662.8662356554114</v>
      </c>
    </row>
    <row r="148" spans="1:29" ht="87.95" customHeight="1">
      <c r="A148" s="1">
        <v>134</v>
      </c>
      <c r="B148" s="2" t="s">
        <v>574</v>
      </c>
      <c r="C148" s="2" t="s">
        <v>575</v>
      </c>
      <c r="D148" s="2" t="s">
        <v>576</v>
      </c>
      <c r="E148" s="2" t="s">
        <v>43</v>
      </c>
      <c r="F148" s="2" t="s">
        <v>44</v>
      </c>
      <c r="G148" s="2" t="s">
        <v>45</v>
      </c>
      <c r="H148" s="2" t="s">
        <v>46</v>
      </c>
      <c r="I148" s="2" t="s">
        <v>47</v>
      </c>
      <c r="J148" s="2" t="s">
        <v>577</v>
      </c>
      <c r="K148" s="2" t="s">
        <v>578</v>
      </c>
      <c r="L148" s="2" t="s">
        <v>579</v>
      </c>
      <c r="M148" s="10">
        <v>1120</v>
      </c>
      <c r="N148" s="2" t="s">
        <v>51</v>
      </c>
      <c r="O148" s="2" t="s">
        <v>59</v>
      </c>
      <c r="P148" s="12">
        <v>1</v>
      </c>
      <c r="Q148" s="2" t="s">
        <v>580</v>
      </c>
      <c r="R148" s="2" t="s">
        <v>54</v>
      </c>
      <c r="S148" s="3" t="s">
        <v>581</v>
      </c>
      <c r="T148" s="2" t="e" vm="62">
        <v>#VALUE!</v>
      </c>
      <c r="U148" s="2" t="s">
        <v>110</v>
      </c>
      <c r="V148" s="4">
        <v>3615093494796</v>
      </c>
      <c r="W148" s="2" t="s">
        <v>57</v>
      </c>
      <c r="X148" s="10">
        <v>441.07452681388003</v>
      </c>
      <c r="Y148" s="10">
        <f t="shared" si="10"/>
        <v>441.07452681388003</v>
      </c>
      <c r="Z148" s="10">
        <f t="shared" si="11"/>
        <v>344.03905717133273</v>
      </c>
      <c r="AA148" s="10">
        <f t="shared" si="12"/>
        <v>344.03905717133273</v>
      </c>
      <c r="AB148" s="15">
        <f t="shared" si="14"/>
        <v>304.459342629498</v>
      </c>
      <c r="AC148" s="15">
        <f t="shared" si="13"/>
        <v>304.459342629498</v>
      </c>
    </row>
    <row r="149" spans="1:29" ht="87.95" customHeight="1">
      <c r="A149" s="1">
        <v>135</v>
      </c>
      <c r="B149" s="2" t="s">
        <v>582</v>
      </c>
      <c r="C149" s="2" t="s">
        <v>575</v>
      </c>
      <c r="D149" s="2" t="s">
        <v>576</v>
      </c>
      <c r="E149" s="2" t="s">
        <v>43</v>
      </c>
      <c r="F149" s="2" t="s">
        <v>44</v>
      </c>
      <c r="G149" s="2" t="s">
        <v>45</v>
      </c>
      <c r="H149" s="2" t="s">
        <v>46</v>
      </c>
      <c r="I149" s="2" t="s">
        <v>47</v>
      </c>
      <c r="J149" s="2" t="s">
        <v>577</v>
      </c>
      <c r="K149" s="2" t="s">
        <v>578</v>
      </c>
      <c r="L149" s="2" t="s">
        <v>579</v>
      </c>
      <c r="M149" s="10">
        <v>1120</v>
      </c>
      <c r="N149" s="2" t="s">
        <v>51</v>
      </c>
      <c r="O149" s="2" t="s">
        <v>61</v>
      </c>
      <c r="P149" s="12">
        <v>1</v>
      </c>
      <c r="Q149" s="2" t="s">
        <v>580</v>
      </c>
      <c r="R149" s="2" t="s">
        <v>54</v>
      </c>
      <c r="S149" s="3" t="s">
        <v>581</v>
      </c>
      <c r="T149" s="2" t="e" vm="62">
        <v>#VALUE!</v>
      </c>
      <c r="U149" s="2" t="s">
        <v>110</v>
      </c>
      <c r="V149" s="4">
        <v>3615093494826</v>
      </c>
      <c r="W149" s="2" t="s">
        <v>57</v>
      </c>
      <c r="X149" s="10">
        <v>441.07452681388003</v>
      </c>
      <c r="Y149" s="10">
        <f t="shared" si="10"/>
        <v>441.07452681388003</v>
      </c>
      <c r="Z149" s="10">
        <f t="shared" si="11"/>
        <v>344.03905717133273</v>
      </c>
      <c r="AA149" s="10">
        <f t="shared" si="12"/>
        <v>344.03905717133273</v>
      </c>
      <c r="AB149" s="15">
        <f t="shared" si="14"/>
        <v>304.459342629498</v>
      </c>
      <c r="AC149" s="15">
        <f t="shared" si="13"/>
        <v>304.459342629498</v>
      </c>
    </row>
    <row r="150" spans="1:29" ht="87.95" customHeight="1">
      <c r="A150" s="1">
        <v>136</v>
      </c>
      <c r="B150" s="2" t="s">
        <v>583</v>
      </c>
      <c r="C150" s="2" t="s">
        <v>575</v>
      </c>
      <c r="D150" s="2" t="s">
        <v>576</v>
      </c>
      <c r="E150" s="2" t="s">
        <v>43</v>
      </c>
      <c r="F150" s="2" t="s">
        <v>44</v>
      </c>
      <c r="G150" s="2" t="s">
        <v>45</v>
      </c>
      <c r="H150" s="2" t="s">
        <v>46</v>
      </c>
      <c r="I150" s="2" t="s">
        <v>47</v>
      </c>
      <c r="J150" s="2" t="s">
        <v>577</v>
      </c>
      <c r="K150" s="2" t="s">
        <v>578</v>
      </c>
      <c r="L150" s="2" t="s">
        <v>579</v>
      </c>
      <c r="M150" s="10">
        <v>1120</v>
      </c>
      <c r="N150" s="2" t="s">
        <v>51</v>
      </c>
      <c r="O150" s="2" t="s">
        <v>63</v>
      </c>
      <c r="P150" s="12">
        <v>1</v>
      </c>
      <c r="Q150" s="2" t="s">
        <v>580</v>
      </c>
      <c r="R150" s="2" t="s">
        <v>54</v>
      </c>
      <c r="S150" s="2" t="s">
        <v>581</v>
      </c>
      <c r="T150" s="2" t="e" vm="62">
        <v>#VALUE!</v>
      </c>
      <c r="U150" s="2" t="s">
        <v>110</v>
      </c>
      <c r="V150" s="4">
        <v>3615093494833</v>
      </c>
      <c r="W150" s="2" t="s">
        <v>57</v>
      </c>
      <c r="X150" s="10">
        <v>441.07452681388003</v>
      </c>
      <c r="Y150" s="10">
        <f t="shared" si="10"/>
        <v>441.07452681388003</v>
      </c>
      <c r="Z150" s="10">
        <f t="shared" si="11"/>
        <v>344.03905717133273</v>
      </c>
      <c r="AA150" s="10">
        <f t="shared" si="12"/>
        <v>344.03905717133273</v>
      </c>
      <c r="AB150" s="15">
        <f t="shared" si="14"/>
        <v>304.459342629498</v>
      </c>
      <c r="AC150" s="15">
        <f t="shared" si="13"/>
        <v>304.459342629498</v>
      </c>
    </row>
    <row r="151" spans="1:29" ht="87.95" customHeight="1">
      <c r="A151" s="1">
        <v>137</v>
      </c>
      <c r="B151" s="2" t="s">
        <v>584</v>
      </c>
      <c r="C151" s="2" t="s">
        <v>575</v>
      </c>
      <c r="D151" s="2" t="s">
        <v>576</v>
      </c>
      <c r="E151" s="2" t="s">
        <v>43</v>
      </c>
      <c r="F151" s="2" t="s">
        <v>44</v>
      </c>
      <c r="G151" s="2" t="s">
        <v>45</v>
      </c>
      <c r="H151" s="2" t="s">
        <v>46</v>
      </c>
      <c r="I151" s="2" t="s">
        <v>47</v>
      </c>
      <c r="J151" s="2" t="s">
        <v>577</v>
      </c>
      <c r="K151" s="2" t="s">
        <v>578</v>
      </c>
      <c r="L151" s="2" t="s">
        <v>579</v>
      </c>
      <c r="M151" s="10">
        <v>1120</v>
      </c>
      <c r="N151" s="2" t="s">
        <v>51</v>
      </c>
      <c r="O151" s="2" t="s">
        <v>65</v>
      </c>
      <c r="P151" s="12">
        <v>1</v>
      </c>
      <c r="Q151" s="2" t="s">
        <v>580</v>
      </c>
      <c r="R151" s="2" t="s">
        <v>54</v>
      </c>
      <c r="S151" s="2" t="s">
        <v>581</v>
      </c>
      <c r="T151" s="2" t="e" vm="62">
        <v>#VALUE!</v>
      </c>
      <c r="U151" s="2" t="s">
        <v>110</v>
      </c>
      <c r="V151" s="4">
        <v>3615093494840</v>
      </c>
      <c r="W151" s="2" t="s">
        <v>57</v>
      </c>
      <c r="X151" s="10">
        <v>441.07452681388003</v>
      </c>
      <c r="Y151" s="10">
        <f t="shared" si="10"/>
        <v>441.07452681388003</v>
      </c>
      <c r="Z151" s="10">
        <f t="shared" si="11"/>
        <v>344.03905717133273</v>
      </c>
      <c r="AA151" s="10">
        <f t="shared" si="12"/>
        <v>344.03905717133273</v>
      </c>
      <c r="AB151" s="15">
        <f t="shared" si="14"/>
        <v>304.459342629498</v>
      </c>
      <c r="AC151" s="15">
        <f t="shared" si="13"/>
        <v>304.459342629498</v>
      </c>
    </row>
    <row r="152" spans="1:29" ht="87.95" customHeight="1">
      <c r="A152" s="1">
        <v>138</v>
      </c>
      <c r="B152" s="2" t="s">
        <v>585</v>
      </c>
      <c r="C152" s="2" t="s">
        <v>575</v>
      </c>
      <c r="D152" s="2" t="s">
        <v>576</v>
      </c>
      <c r="E152" s="2" t="s">
        <v>43</v>
      </c>
      <c r="F152" s="2" t="s">
        <v>44</v>
      </c>
      <c r="G152" s="2" t="s">
        <v>45</v>
      </c>
      <c r="H152" s="2" t="s">
        <v>46</v>
      </c>
      <c r="I152" s="2" t="s">
        <v>47</v>
      </c>
      <c r="J152" s="2" t="s">
        <v>577</v>
      </c>
      <c r="K152" s="2" t="s">
        <v>578</v>
      </c>
      <c r="L152" s="2" t="s">
        <v>579</v>
      </c>
      <c r="M152" s="10">
        <v>1120</v>
      </c>
      <c r="N152" s="2" t="s">
        <v>51</v>
      </c>
      <c r="O152" s="2" t="s">
        <v>67</v>
      </c>
      <c r="P152" s="12">
        <v>1</v>
      </c>
      <c r="Q152" s="2" t="s">
        <v>580</v>
      </c>
      <c r="R152" s="2" t="s">
        <v>54</v>
      </c>
      <c r="S152" s="2" t="s">
        <v>581</v>
      </c>
      <c r="T152" s="2" t="e" vm="62">
        <v>#VALUE!</v>
      </c>
      <c r="U152" s="2" t="s">
        <v>110</v>
      </c>
      <c r="V152" s="4">
        <v>3615093494857</v>
      </c>
      <c r="W152" s="2" t="s">
        <v>57</v>
      </c>
      <c r="X152" s="10">
        <v>441.07452681388003</v>
      </c>
      <c r="Y152" s="10">
        <f t="shared" si="10"/>
        <v>441.07452681388003</v>
      </c>
      <c r="Z152" s="10">
        <f t="shared" si="11"/>
        <v>344.03905717133273</v>
      </c>
      <c r="AA152" s="10">
        <f t="shared" si="12"/>
        <v>344.03905717133273</v>
      </c>
      <c r="AB152" s="15">
        <f t="shared" si="14"/>
        <v>304.459342629498</v>
      </c>
      <c r="AC152" s="15">
        <f t="shared" si="13"/>
        <v>304.459342629498</v>
      </c>
    </row>
    <row r="153" spans="1:29" ht="87.95" customHeight="1">
      <c r="A153" s="1">
        <v>139</v>
      </c>
      <c r="B153" s="2" t="s">
        <v>586</v>
      </c>
      <c r="C153" s="2" t="s">
        <v>575</v>
      </c>
      <c r="D153" s="2" t="s">
        <v>576</v>
      </c>
      <c r="E153" s="2" t="s">
        <v>43</v>
      </c>
      <c r="F153" s="2" t="s">
        <v>44</v>
      </c>
      <c r="G153" s="2" t="s">
        <v>45</v>
      </c>
      <c r="H153" s="2" t="s">
        <v>46</v>
      </c>
      <c r="I153" s="2" t="s">
        <v>47</v>
      </c>
      <c r="J153" s="2" t="s">
        <v>577</v>
      </c>
      <c r="K153" s="2" t="s">
        <v>578</v>
      </c>
      <c r="L153" s="2" t="s">
        <v>579</v>
      </c>
      <c r="M153" s="10">
        <v>1120</v>
      </c>
      <c r="N153" s="2" t="s">
        <v>51</v>
      </c>
      <c r="O153" s="2" t="s">
        <v>298</v>
      </c>
      <c r="P153" s="12">
        <v>1</v>
      </c>
      <c r="Q153" s="2" t="s">
        <v>580</v>
      </c>
      <c r="R153" s="2" t="s">
        <v>54</v>
      </c>
      <c r="S153" s="2" t="s">
        <v>581</v>
      </c>
      <c r="T153" s="2" t="e" vm="62">
        <v>#VALUE!</v>
      </c>
      <c r="U153" s="2" t="s">
        <v>110</v>
      </c>
      <c r="V153" s="4">
        <v>3615093494864</v>
      </c>
      <c r="W153" s="2" t="s">
        <v>57</v>
      </c>
      <c r="X153" s="10">
        <v>441.07452681388003</v>
      </c>
      <c r="Y153" s="10">
        <f t="shared" si="10"/>
        <v>441.07452681388003</v>
      </c>
      <c r="Z153" s="10">
        <f t="shared" si="11"/>
        <v>344.03905717133273</v>
      </c>
      <c r="AA153" s="10">
        <f t="shared" si="12"/>
        <v>344.03905717133273</v>
      </c>
      <c r="AB153" s="15">
        <f t="shared" si="14"/>
        <v>304.459342629498</v>
      </c>
      <c r="AC153" s="15">
        <f t="shared" si="13"/>
        <v>304.459342629498</v>
      </c>
    </row>
    <row r="154" spans="1:29" ht="87.95" customHeight="1">
      <c r="A154" s="1">
        <v>140</v>
      </c>
      <c r="B154" s="2" t="s">
        <v>587</v>
      </c>
      <c r="C154" s="2" t="s">
        <v>575</v>
      </c>
      <c r="D154" s="2" t="s">
        <v>576</v>
      </c>
      <c r="E154" s="2" t="s">
        <v>43</v>
      </c>
      <c r="F154" s="2" t="s">
        <v>44</v>
      </c>
      <c r="G154" s="2" t="s">
        <v>45</v>
      </c>
      <c r="H154" s="2" t="s">
        <v>46</v>
      </c>
      <c r="I154" s="2" t="s">
        <v>47</v>
      </c>
      <c r="J154" s="2" t="s">
        <v>577</v>
      </c>
      <c r="K154" s="2" t="s">
        <v>578</v>
      </c>
      <c r="L154" s="2" t="s">
        <v>579</v>
      </c>
      <c r="M154" s="10">
        <v>1120</v>
      </c>
      <c r="N154" s="2" t="s">
        <v>51</v>
      </c>
      <c r="O154" s="2" t="s">
        <v>69</v>
      </c>
      <c r="P154" s="12">
        <v>1</v>
      </c>
      <c r="Q154" s="2" t="s">
        <v>580</v>
      </c>
      <c r="R154" s="2" t="s">
        <v>54</v>
      </c>
      <c r="S154" s="2" t="s">
        <v>581</v>
      </c>
      <c r="T154" s="2" t="e" vm="62">
        <v>#VALUE!</v>
      </c>
      <c r="U154" s="2" t="s">
        <v>110</v>
      </c>
      <c r="V154" s="4">
        <v>3615093494871</v>
      </c>
      <c r="W154" s="2" t="s">
        <v>57</v>
      </c>
      <c r="X154" s="10">
        <v>441.07452681388003</v>
      </c>
      <c r="Y154" s="10">
        <f t="shared" si="10"/>
        <v>441.07452681388003</v>
      </c>
      <c r="Z154" s="10">
        <f t="shared" si="11"/>
        <v>344.03905717133273</v>
      </c>
      <c r="AA154" s="10">
        <f t="shared" si="12"/>
        <v>344.03905717133273</v>
      </c>
      <c r="AB154" s="15">
        <f t="shared" si="14"/>
        <v>304.459342629498</v>
      </c>
      <c r="AC154" s="15">
        <f t="shared" si="13"/>
        <v>304.459342629498</v>
      </c>
    </row>
    <row r="155" spans="1:29" ht="87.95" customHeight="1">
      <c r="A155" s="1">
        <v>141</v>
      </c>
      <c r="B155" s="2" t="s">
        <v>588</v>
      </c>
      <c r="C155" s="2" t="s">
        <v>589</v>
      </c>
      <c r="D155" s="2" t="s">
        <v>590</v>
      </c>
      <c r="E155" s="2" t="s">
        <v>43</v>
      </c>
      <c r="F155" s="2" t="s">
        <v>44</v>
      </c>
      <c r="G155" s="2" t="s">
        <v>45</v>
      </c>
      <c r="H155" s="2" t="s">
        <v>46</v>
      </c>
      <c r="I155" s="2" t="s">
        <v>47</v>
      </c>
      <c r="J155" s="2" t="s">
        <v>591</v>
      </c>
      <c r="K155" s="2" t="s">
        <v>592</v>
      </c>
      <c r="L155" s="2" t="s">
        <v>593</v>
      </c>
      <c r="M155" s="10">
        <v>6600</v>
      </c>
      <c r="N155" s="2" t="s">
        <v>51</v>
      </c>
      <c r="O155" s="2" t="s">
        <v>59</v>
      </c>
      <c r="P155" s="12">
        <v>1</v>
      </c>
      <c r="Q155" s="2" t="s">
        <v>594</v>
      </c>
      <c r="R155" s="2" t="s">
        <v>54</v>
      </c>
      <c r="S155" s="5"/>
      <c r="T155" s="5"/>
      <c r="U155" s="2" t="s">
        <v>595</v>
      </c>
      <c r="V155" s="4">
        <v>3615093498923</v>
      </c>
      <c r="W155" s="2" t="s">
        <v>57</v>
      </c>
      <c r="X155" s="10">
        <v>2600.4869873817001</v>
      </c>
      <c r="Y155" s="10">
        <f t="shared" si="10"/>
        <v>2600.4869873817001</v>
      </c>
      <c r="Z155" s="10">
        <f t="shared" si="11"/>
        <v>2028.3853111803996</v>
      </c>
      <c r="AA155" s="10">
        <f t="shared" si="12"/>
        <v>2028.3853111803996</v>
      </c>
      <c r="AB155" s="15">
        <f t="shared" si="14"/>
        <v>1795.0312488322122</v>
      </c>
      <c r="AC155" s="15">
        <f t="shared" si="13"/>
        <v>1795.0312488322122</v>
      </c>
    </row>
    <row r="156" spans="1:29" ht="87.95" customHeight="1">
      <c r="A156" s="1">
        <v>142</v>
      </c>
      <c r="B156" s="2" t="s">
        <v>596</v>
      </c>
      <c r="C156" s="2" t="s">
        <v>589</v>
      </c>
      <c r="D156" s="2" t="s">
        <v>590</v>
      </c>
      <c r="E156" s="2" t="s">
        <v>43</v>
      </c>
      <c r="F156" s="2" t="s">
        <v>44</v>
      </c>
      <c r="G156" s="2" t="s">
        <v>45</v>
      </c>
      <c r="H156" s="2" t="s">
        <v>46</v>
      </c>
      <c r="I156" s="2" t="s">
        <v>47</v>
      </c>
      <c r="J156" s="2" t="s">
        <v>591</v>
      </c>
      <c r="K156" s="2" t="s">
        <v>592</v>
      </c>
      <c r="L156" s="2" t="s">
        <v>593</v>
      </c>
      <c r="M156" s="10">
        <v>6600</v>
      </c>
      <c r="N156" s="2" t="s">
        <v>51</v>
      </c>
      <c r="O156" s="2" t="s">
        <v>152</v>
      </c>
      <c r="P156" s="12">
        <v>1</v>
      </c>
      <c r="Q156" s="2" t="s">
        <v>594</v>
      </c>
      <c r="R156" s="2" t="s">
        <v>54</v>
      </c>
      <c r="S156" s="5"/>
      <c r="T156" s="5"/>
      <c r="U156" s="2" t="s">
        <v>595</v>
      </c>
      <c r="V156" s="4">
        <v>3615093498930</v>
      </c>
      <c r="W156" s="2" t="s">
        <v>57</v>
      </c>
      <c r="X156" s="10">
        <v>2600.4869873817001</v>
      </c>
      <c r="Y156" s="10">
        <f t="shared" si="10"/>
        <v>2600.4869873817001</v>
      </c>
      <c r="Z156" s="10">
        <f t="shared" si="11"/>
        <v>2028.3853111803996</v>
      </c>
      <c r="AA156" s="10">
        <f t="shared" si="12"/>
        <v>2028.3853111803996</v>
      </c>
      <c r="AB156" s="15">
        <f t="shared" si="14"/>
        <v>1795.0312488322122</v>
      </c>
      <c r="AC156" s="15">
        <f t="shared" si="13"/>
        <v>1795.0312488322122</v>
      </c>
    </row>
    <row r="157" spans="1:29" ht="87.95" customHeight="1">
      <c r="A157" s="1">
        <v>143</v>
      </c>
      <c r="B157" s="2" t="s">
        <v>597</v>
      </c>
      <c r="C157" s="2" t="s">
        <v>589</v>
      </c>
      <c r="D157" s="2" t="s">
        <v>590</v>
      </c>
      <c r="E157" s="2" t="s">
        <v>43</v>
      </c>
      <c r="F157" s="2" t="s">
        <v>44</v>
      </c>
      <c r="G157" s="2" t="s">
        <v>45</v>
      </c>
      <c r="H157" s="2" t="s">
        <v>46</v>
      </c>
      <c r="I157" s="2" t="s">
        <v>47</v>
      </c>
      <c r="J157" s="2" t="s">
        <v>591</v>
      </c>
      <c r="K157" s="2" t="s">
        <v>592</v>
      </c>
      <c r="L157" s="2" t="s">
        <v>593</v>
      </c>
      <c r="M157" s="10">
        <v>6600</v>
      </c>
      <c r="N157" s="2" t="s">
        <v>51</v>
      </c>
      <c r="O157" s="2" t="s">
        <v>67</v>
      </c>
      <c r="P157" s="12">
        <v>1</v>
      </c>
      <c r="Q157" s="2" t="s">
        <v>594</v>
      </c>
      <c r="R157" s="2" t="s">
        <v>54</v>
      </c>
      <c r="S157" s="5"/>
      <c r="T157" s="5"/>
      <c r="U157" s="2" t="s">
        <v>595</v>
      </c>
      <c r="V157" s="4">
        <v>3615093498954</v>
      </c>
      <c r="W157" s="2" t="s">
        <v>57</v>
      </c>
      <c r="X157" s="10">
        <v>2600.4869873817001</v>
      </c>
      <c r="Y157" s="10">
        <f t="shared" si="10"/>
        <v>2600.4869873817001</v>
      </c>
      <c r="Z157" s="10">
        <f t="shared" si="11"/>
        <v>2028.3853111803996</v>
      </c>
      <c r="AA157" s="10">
        <f t="shared" si="12"/>
        <v>2028.3853111803996</v>
      </c>
      <c r="AB157" s="15">
        <f t="shared" si="14"/>
        <v>1795.0312488322122</v>
      </c>
      <c r="AC157" s="15">
        <f t="shared" si="13"/>
        <v>1795.0312488322122</v>
      </c>
    </row>
    <row r="158" spans="1:29" ht="87.95" customHeight="1">
      <c r="A158" s="1">
        <v>144</v>
      </c>
      <c r="B158" s="2" t="s">
        <v>598</v>
      </c>
      <c r="C158" s="2" t="s">
        <v>589</v>
      </c>
      <c r="D158" s="2" t="s">
        <v>590</v>
      </c>
      <c r="E158" s="2" t="s">
        <v>43</v>
      </c>
      <c r="F158" s="2" t="s">
        <v>44</v>
      </c>
      <c r="G158" s="2" t="s">
        <v>45</v>
      </c>
      <c r="H158" s="2" t="s">
        <v>46</v>
      </c>
      <c r="I158" s="2" t="s">
        <v>47</v>
      </c>
      <c r="J158" s="2" t="s">
        <v>591</v>
      </c>
      <c r="K158" s="2" t="s">
        <v>592</v>
      </c>
      <c r="L158" s="2" t="s">
        <v>593</v>
      </c>
      <c r="M158" s="10">
        <v>6600</v>
      </c>
      <c r="N158" s="2" t="s">
        <v>51</v>
      </c>
      <c r="O158" s="2" t="s">
        <v>69</v>
      </c>
      <c r="P158" s="12">
        <v>1</v>
      </c>
      <c r="Q158" s="2" t="s">
        <v>594</v>
      </c>
      <c r="R158" s="2" t="s">
        <v>54</v>
      </c>
      <c r="S158" s="5"/>
      <c r="T158" s="5"/>
      <c r="U158" s="2" t="s">
        <v>595</v>
      </c>
      <c r="V158" s="4">
        <v>3615093498961</v>
      </c>
      <c r="W158" s="2" t="s">
        <v>57</v>
      </c>
      <c r="X158" s="10">
        <v>2600.4869873817001</v>
      </c>
      <c r="Y158" s="10">
        <f t="shared" si="10"/>
        <v>2600.4869873817001</v>
      </c>
      <c r="Z158" s="10">
        <f t="shared" si="11"/>
        <v>2028.3853111803996</v>
      </c>
      <c r="AA158" s="10">
        <f t="shared" si="12"/>
        <v>2028.3853111803996</v>
      </c>
      <c r="AB158" s="15">
        <f t="shared" si="14"/>
        <v>1795.0312488322122</v>
      </c>
      <c r="AC158" s="15">
        <f t="shared" si="13"/>
        <v>1795.0312488322122</v>
      </c>
    </row>
    <row r="159" spans="1:29" ht="87.95" customHeight="1">
      <c r="A159" s="1">
        <v>145</v>
      </c>
      <c r="B159" s="2" t="s">
        <v>599</v>
      </c>
      <c r="C159" s="2" t="s">
        <v>589</v>
      </c>
      <c r="D159" s="2" t="s">
        <v>590</v>
      </c>
      <c r="E159" s="2" t="s">
        <v>43</v>
      </c>
      <c r="F159" s="2" t="s">
        <v>44</v>
      </c>
      <c r="G159" s="2" t="s">
        <v>45</v>
      </c>
      <c r="H159" s="2" t="s">
        <v>46</v>
      </c>
      <c r="I159" s="2" t="s">
        <v>47</v>
      </c>
      <c r="J159" s="2" t="s">
        <v>591</v>
      </c>
      <c r="K159" s="2" t="s">
        <v>592</v>
      </c>
      <c r="L159" s="2" t="s">
        <v>593</v>
      </c>
      <c r="M159" s="10">
        <v>6600</v>
      </c>
      <c r="N159" s="2" t="s">
        <v>51</v>
      </c>
      <c r="O159" s="2" t="s">
        <v>303</v>
      </c>
      <c r="P159" s="12">
        <v>1</v>
      </c>
      <c r="Q159" s="2" t="s">
        <v>594</v>
      </c>
      <c r="R159" s="2" t="s">
        <v>54</v>
      </c>
      <c r="S159" s="5"/>
      <c r="T159" s="5"/>
      <c r="U159" s="2" t="s">
        <v>600</v>
      </c>
      <c r="V159" s="4">
        <v>3615093509377</v>
      </c>
      <c r="W159" s="2" t="s">
        <v>57</v>
      </c>
      <c r="X159" s="10">
        <v>2600.4869873817001</v>
      </c>
      <c r="Y159" s="10">
        <f t="shared" si="10"/>
        <v>2600.4869873817001</v>
      </c>
      <c r="Z159" s="10">
        <f t="shared" si="11"/>
        <v>2028.3853111803996</v>
      </c>
      <c r="AA159" s="10">
        <f t="shared" si="12"/>
        <v>2028.3853111803996</v>
      </c>
      <c r="AB159" s="15">
        <f t="shared" si="14"/>
        <v>1795.0312488322122</v>
      </c>
      <c r="AC159" s="15">
        <f t="shared" si="13"/>
        <v>1795.0312488322122</v>
      </c>
    </row>
    <row r="160" spans="1:29" ht="87.95" customHeight="1">
      <c r="A160" s="1">
        <v>146</v>
      </c>
      <c r="B160" s="2" t="s">
        <v>601</v>
      </c>
      <c r="C160" s="2" t="s">
        <v>602</v>
      </c>
      <c r="D160" s="2" t="s">
        <v>603</v>
      </c>
      <c r="E160" s="2" t="s">
        <v>43</v>
      </c>
      <c r="F160" s="2" t="s">
        <v>44</v>
      </c>
      <c r="G160" s="2" t="s">
        <v>261</v>
      </c>
      <c r="H160" s="2" t="s">
        <v>604</v>
      </c>
      <c r="I160" s="2" t="s">
        <v>47</v>
      </c>
      <c r="J160" s="2" t="s">
        <v>605</v>
      </c>
      <c r="K160" s="2" t="s">
        <v>606</v>
      </c>
      <c r="L160" s="2" t="s">
        <v>607</v>
      </c>
      <c r="M160" s="10">
        <v>1900</v>
      </c>
      <c r="N160" s="2" t="s">
        <v>51</v>
      </c>
      <c r="O160" s="1">
        <v>36</v>
      </c>
      <c r="P160" s="12">
        <v>1</v>
      </c>
      <c r="Q160" s="2" t="s">
        <v>608</v>
      </c>
      <c r="R160" s="2" t="s">
        <v>54</v>
      </c>
      <c r="S160" s="5"/>
      <c r="T160" s="5"/>
      <c r="U160" s="2" t="s">
        <v>508</v>
      </c>
      <c r="V160" s="4">
        <v>3615093500213</v>
      </c>
      <c r="W160" s="2" t="s">
        <v>57</v>
      </c>
      <c r="X160" s="10">
        <v>760.55993690851699</v>
      </c>
      <c r="Y160" s="10">
        <f t="shared" si="10"/>
        <v>760.55993690851699</v>
      </c>
      <c r="Z160" s="10">
        <f t="shared" si="11"/>
        <v>593.23834796451081</v>
      </c>
      <c r="AA160" s="10">
        <f t="shared" si="12"/>
        <v>593.23834796451081</v>
      </c>
      <c r="AB160" s="15">
        <f t="shared" si="14"/>
        <v>524.98968846416892</v>
      </c>
      <c r="AC160" s="15">
        <f t="shared" si="13"/>
        <v>524.98968846416892</v>
      </c>
    </row>
    <row r="161" spans="1:29" ht="87.95" customHeight="1">
      <c r="A161" s="1">
        <v>147</v>
      </c>
      <c r="B161" s="2" t="s">
        <v>609</v>
      </c>
      <c r="C161" s="2" t="s">
        <v>602</v>
      </c>
      <c r="D161" s="2" t="s">
        <v>603</v>
      </c>
      <c r="E161" s="2" t="s">
        <v>43</v>
      </c>
      <c r="F161" s="2" t="s">
        <v>44</v>
      </c>
      <c r="G161" s="2" t="s">
        <v>261</v>
      </c>
      <c r="H161" s="2" t="s">
        <v>604</v>
      </c>
      <c r="I161" s="2" t="s">
        <v>47</v>
      </c>
      <c r="J161" s="2" t="s">
        <v>605</v>
      </c>
      <c r="K161" s="2" t="s">
        <v>606</v>
      </c>
      <c r="L161" s="2" t="s">
        <v>607</v>
      </c>
      <c r="M161" s="10">
        <v>1900</v>
      </c>
      <c r="N161" s="2" t="s">
        <v>51</v>
      </c>
      <c r="O161" s="1">
        <v>40</v>
      </c>
      <c r="P161" s="12">
        <v>1</v>
      </c>
      <c r="Q161" s="2" t="s">
        <v>608</v>
      </c>
      <c r="R161" s="2" t="s">
        <v>54</v>
      </c>
      <c r="S161" s="5"/>
      <c r="T161" s="5"/>
      <c r="U161" s="2" t="s">
        <v>508</v>
      </c>
      <c r="V161" s="4">
        <v>3615093498985</v>
      </c>
      <c r="W161" s="2" t="s">
        <v>57</v>
      </c>
      <c r="X161" s="10">
        <v>760.55993690851699</v>
      </c>
      <c r="Y161" s="10">
        <f t="shared" si="10"/>
        <v>760.55993690851699</v>
      </c>
      <c r="Z161" s="10">
        <f t="shared" si="11"/>
        <v>593.23834796451081</v>
      </c>
      <c r="AA161" s="10">
        <f t="shared" si="12"/>
        <v>593.23834796451081</v>
      </c>
      <c r="AB161" s="15">
        <f t="shared" si="14"/>
        <v>524.98968846416892</v>
      </c>
      <c r="AC161" s="15">
        <f t="shared" si="13"/>
        <v>524.98968846416892</v>
      </c>
    </row>
    <row r="162" spans="1:29" ht="87.95" customHeight="1">
      <c r="A162" s="1">
        <v>148</v>
      </c>
      <c r="B162" s="2" t="s">
        <v>610</v>
      </c>
      <c r="C162" s="2" t="s">
        <v>501</v>
      </c>
      <c r="D162" s="2" t="s">
        <v>611</v>
      </c>
      <c r="E162" s="2" t="s">
        <v>43</v>
      </c>
      <c r="F162" s="2" t="s">
        <v>44</v>
      </c>
      <c r="G162" s="2" t="s">
        <v>261</v>
      </c>
      <c r="H162" s="2" t="s">
        <v>503</v>
      </c>
      <c r="I162" s="2" t="s">
        <v>47</v>
      </c>
      <c r="J162" s="2" t="s">
        <v>612</v>
      </c>
      <c r="K162" s="2" t="s">
        <v>613</v>
      </c>
      <c r="L162" s="2" t="s">
        <v>50</v>
      </c>
      <c r="M162" s="10">
        <v>6120</v>
      </c>
      <c r="N162" s="2" t="s">
        <v>51</v>
      </c>
      <c r="O162" s="1">
        <v>38</v>
      </c>
      <c r="P162" s="12">
        <v>1</v>
      </c>
      <c r="Q162" s="2" t="s">
        <v>53</v>
      </c>
      <c r="R162" s="2" t="s">
        <v>54</v>
      </c>
      <c r="S162" s="5"/>
      <c r="T162" s="5"/>
      <c r="U162" s="2" t="s">
        <v>508</v>
      </c>
      <c r="V162" s="4">
        <v>3615093507816</v>
      </c>
      <c r="W162" s="2" t="s">
        <v>57</v>
      </c>
      <c r="X162" s="10">
        <v>2400.7570977917999</v>
      </c>
      <c r="Y162" s="10">
        <f t="shared" si="10"/>
        <v>2400.7570977917999</v>
      </c>
      <c r="Z162" s="10">
        <f t="shared" si="11"/>
        <v>1872.5955778675093</v>
      </c>
      <c r="AA162" s="10">
        <f t="shared" si="12"/>
        <v>1872.5955778675093</v>
      </c>
      <c r="AB162" s="15">
        <f t="shared" si="14"/>
        <v>1657.1642282013358</v>
      </c>
      <c r="AC162" s="15">
        <f t="shared" si="13"/>
        <v>1657.1642282013358</v>
      </c>
    </row>
    <row r="163" spans="1:29" ht="87.95" customHeight="1">
      <c r="A163" s="1">
        <v>149</v>
      </c>
      <c r="B163" s="2" t="s">
        <v>614</v>
      </c>
      <c r="C163" s="2" t="s">
        <v>501</v>
      </c>
      <c r="D163" s="2" t="s">
        <v>611</v>
      </c>
      <c r="E163" s="2" t="s">
        <v>43</v>
      </c>
      <c r="F163" s="2" t="s">
        <v>44</v>
      </c>
      <c r="G163" s="2" t="s">
        <v>261</v>
      </c>
      <c r="H163" s="2" t="s">
        <v>503</v>
      </c>
      <c r="I163" s="2" t="s">
        <v>47</v>
      </c>
      <c r="J163" s="2" t="s">
        <v>612</v>
      </c>
      <c r="K163" s="2" t="s">
        <v>613</v>
      </c>
      <c r="L163" s="2" t="s">
        <v>50</v>
      </c>
      <c r="M163" s="10">
        <v>6120</v>
      </c>
      <c r="N163" s="2" t="s">
        <v>51</v>
      </c>
      <c r="O163" s="1">
        <v>42</v>
      </c>
      <c r="P163" s="12">
        <v>1</v>
      </c>
      <c r="Q163" s="2" t="s">
        <v>53</v>
      </c>
      <c r="R163" s="2" t="s">
        <v>54</v>
      </c>
      <c r="S163" s="5"/>
      <c r="T163" s="5"/>
      <c r="U163" s="2" t="s">
        <v>508</v>
      </c>
      <c r="V163" s="4">
        <v>3615093512810</v>
      </c>
      <c r="W163" s="2" t="s">
        <v>57</v>
      </c>
      <c r="X163" s="10">
        <v>2400.7570977917999</v>
      </c>
      <c r="Y163" s="10">
        <f t="shared" si="10"/>
        <v>2400.7570977917999</v>
      </c>
      <c r="Z163" s="10">
        <f t="shared" si="11"/>
        <v>1872.5955778675093</v>
      </c>
      <c r="AA163" s="10">
        <f t="shared" si="12"/>
        <v>1872.5955778675093</v>
      </c>
      <c r="AB163" s="15">
        <f t="shared" si="14"/>
        <v>1657.1642282013358</v>
      </c>
      <c r="AC163" s="15">
        <f t="shared" si="13"/>
        <v>1657.1642282013358</v>
      </c>
    </row>
    <row r="164" spans="1:29" ht="87.95" customHeight="1">
      <c r="A164" s="1">
        <v>150</v>
      </c>
      <c r="B164" s="2" t="s">
        <v>615</v>
      </c>
      <c r="C164" s="2" t="s">
        <v>616</v>
      </c>
      <c r="D164" s="2" t="s">
        <v>617</v>
      </c>
      <c r="E164" s="2" t="s">
        <v>43</v>
      </c>
      <c r="F164" s="2" t="s">
        <v>44</v>
      </c>
      <c r="G164" s="2" t="s">
        <v>82</v>
      </c>
      <c r="H164" s="2" t="s">
        <v>618</v>
      </c>
      <c r="I164" s="2" t="s">
        <v>47</v>
      </c>
      <c r="J164" s="2" t="s">
        <v>619</v>
      </c>
      <c r="K164" s="2" t="s">
        <v>519</v>
      </c>
      <c r="L164" s="2" t="s">
        <v>520</v>
      </c>
      <c r="M164" s="10">
        <v>3900</v>
      </c>
      <c r="N164" s="2" t="s">
        <v>51</v>
      </c>
      <c r="O164" s="2" t="s">
        <v>77</v>
      </c>
      <c r="P164" s="12">
        <v>1</v>
      </c>
      <c r="Q164" s="2" t="s">
        <v>521</v>
      </c>
      <c r="R164" s="2" t="s">
        <v>54</v>
      </c>
      <c r="S164" s="3" t="s">
        <v>620</v>
      </c>
      <c r="T164" s="2" t="e" vm="63">
        <v>#VALUE!</v>
      </c>
      <c r="U164" s="2" t="s">
        <v>522</v>
      </c>
      <c r="V164" s="4">
        <v>3615093506079</v>
      </c>
      <c r="W164" s="2" t="s">
        <v>57</v>
      </c>
      <c r="X164" s="10">
        <v>1562.66167192429</v>
      </c>
      <c r="Y164" s="10">
        <f t="shared" si="10"/>
        <v>1562.66167192429</v>
      </c>
      <c r="Z164" s="10">
        <f t="shared" si="11"/>
        <v>1218.8793856904572</v>
      </c>
      <c r="AA164" s="10">
        <f t="shared" si="12"/>
        <v>1218.8793856904572</v>
      </c>
      <c r="AB164" s="15">
        <f t="shared" si="14"/>
        <v>1078.6543236198738</v>
      </c>
      <c r="AC164" s="15">
        <f t="shared" si="13"/>
        <v>1078.6543236198738</v>
      </c>
    </row>
    <row r="165" spans="1:29" ht="87.95" customHeight="1">
      <c r="A165" s="1">
        <v>151</v>
      </c>
      <c r="B165" s="2" t="s">
        <v>621</v>
      </c>
      <c r="C165" s="2" t="s">
        <v>622</v>
      </c>
      <c r="D165" s="2" t="s">
        <v>623</v>
      </c>
      <c r="E165" s="2" t="s">
        <v>43</v>
      </c>
      <c r="F165" s="2" t="s">
        <v>44</v>
      </c>
      <c r="G165" s="2" t="s">
        <v>73</v>
      </c>
      <c r="H165" s="2" t="s">
        <v>624</v>
      </c>
      <c r="I165" s="2" t="s">
        <v>47</v>
      </c>
      <c r="J165" s="2" t="s">
        <v>625</v>
      </c>
      <c r="K165" s="2" t="s">
        <v>626</v>
      </c>
      <c r="L165" s="2" t="s">
        <v>627</v>
      </c>
      <c r="M165" s="10">
        <v>600</v>
      </c>
      <c r="N165" s="2" t="s">
        <v>51</v>
      </c>
      <c r="O165" s="2" t="s">
        <v>77</v>
      </c>
      <c r="P165" s="12">
        <v>1</v>
      </c>
      <c r="Q165" s="2" t="s">
        <v>628</v>
      </c>
      <c r="R165" s="2" t="s">
        <v>561</v>
      </c>
      <c r="S165" s="5"/>
      <c r="T165" s="5"/>
      <c r="U165" s="2" t="s">
        <v>629</v>
      </c>
      <c r="V165" s="4">
        <v>3615093502842</v>
      </c>
      <c r="W165" s="2" t="s">
        <v>57</v>
      </c>
      <c r="X165" s="10">
        <v>233.07373817034701</v>
      </c>
      <c r="Y165" s="10">
        <f t="shared" si="10"/>
        <v>233.07373817034701</v>
      </c>
      <c r="Z165" s="10">
        <f t="shared" si="11"/>
        <v>181.79800522772084</v>
      </c>
      <c r="AA165" s="10">
        <f t="shared" si="12"/>
        <v>181.79800522772084</v>
      </c>
      <c r="AB165" s="15">
        <f t="shared" si="14"/>
        <v>160.8831904670096</v>
      </c>
      <c r="AC165" s="15">
        <f t="shared" si="13"/>
        <v>160.8831904670096</v>
      </c>
    </row>
    <row r="166" spans="1:29" ht="87.95" customHeight="1">
      <c r="A166" s="1">
        <v>152</v>
      </c>
      <c r="B166" s="2" t="s">
        <v>630</v>
      </c>
      <c r="C166" s="2" t="s">
        <v>622</v>
      </c>
      <c r="D166" s="2" t="s">
        <v>631</v>
      </c>
      <c r="E166" s="2" t="s">
        <v>43</v>
      </c>
      <c r="F166" s="2" t="s">
        <v>44</v>
      </c>
      <c r="G166" s="2" t="s">
        <v>73</v>
      </c>
      <c r="H166" s="2" t="s">
        <v>624</v>
      </c>
      <c r="I166" s="2" t="s">
        <v>47</v>
      </c>
      <c r="J166" s="2" t="s">
        <v>632</v>
      </c>
      <c r="K166" s="2" t="s">
        <v>626</v>
      </c>
      <c r="L166" s="2" t="s">
        <v>633</v>
      </c>
      <c r="M166" s="10">
        <v>800</v>
      </c>
      <c r="N166" s="2" t="s">
        <v>51</v>
      </c>
      <c r="O166" s="2" t="s">
        <v>77</v>
      </c>
      <c r="P166" s="12">
        <v>1</v>
      </c>
      <c r="Q166" s="2" t="s">
        <v>634</v>
      </c>
      <c r="R166" s="2" t="s">
        <v>561</v>
      </c>
      <c r="S166" s="3" t="s">
        <v>635</v>
      </c>
      <c r="T166" s="2" t="e" vm="64">
        <v>#VALUE!</v>
      </c>
      <c r="U166" s="2" t="s">
        <v>629</v>
      </c>
      <c r="V166" s="4">
        <v>3615093502859</v>
      </c>
      <c r="W166" s="2" t="s">
        <v>57</v>
      </c>
      <c r="X166" s="10">
        <v>313.09936908517301</v>
      </c>
      <c r="Y166" s="10">
        <f t="shared" si="10"/>
        <v>313.09936908517301</v>
      </c>
      <c r="Z166" s="10">
        <f t="shared" si="11"/>
        <v>244.21816539511005</v>
      </c>
      <c r="AA166" s="10">
        <f t="shared" si="12"/>
        <v>244.21816539511005</v>
      </c>
      <c r="AB166" s="15">
        <f t="shared" si="14"/>
        <v>216.12227026115934</v>
      </c>
      <c r="AC166" s="15">
        <f t="shared" si="13"/>
        <v>216.12227026115934</v>
      </c>
    </row>
    <row r="167" spans="1:29" ht="87.95" customHeight="1">
      <c r="A167" s="1">
        <v>153</v>
      </c>
      <c r="B167" s="2" t="s">
        <v>636</v>
      </c>
      <c r="C167" s="2" t="s">
        <v>622</v>
      </c>
      <c r="D167" s="2" t="s">
        <v>631</v>
      </c>
      <c r="E167" s="2" t="s">
        <v>43</v>
      </c>
      <c r="F167" s="2" t="s">
        <v>44</v>
      </c>
      <c r="G167" s="2" t="s">
        <v>73</v>
      </c>
      <c r="H167" s="2" t="s">
        <v>624</v>
      </c>
      <c r="I167" s="2" t="s">
        <v>47</v>
      </c>
      <c r="J167" s="2" t="s">
        <v>632</v>
      </c>
      <c r="K167" s="2" t="s">
        <v>626</v>
      </c>
      <c r="L167" s="2" t="s">
        <v>627</v>
      </c>
      <c r="M167" s="10">
        <v>800</v>
      </c>
      <c r="N167" s="2" t="s">
        <v>51</v>
      </c>
      <c r="O167" s="2" t="s">
        <v>77</v>
      </c>
      <c r="P167" s="12">
        <v>1</v>
      </c>
      <c r="Q167" s="2" t="s">
        <v>628</v>
      </c>
      <c r="R167" s="2" t="s">
        <v>561</v>
      </c>
      <c r="S167" s="3" t="s">
        <v>637</v>
      </c>
      <c r="T167" s="2" t="e" vm="65">
        <v>#VALUE!</v>
      </c>
      <c r="U167" s="2" t="s">
        <v>629</v>
      </c>
      <c r="V167" s="4">
        <v>3615093502866</v>
      </c>
      <c r="W167" s="2" t="s">
        <v>57</v>
      </c>
      <c r="X167" s="10">
        <v>313.09936908517301</v>
      </c>
      <c r="Y167" s="10">
        <f t="shared" si="10"/>
        <v>313.09936908517301</v>
      </c>
      <c r="Z167" s="10">
        <f t="shared" si="11"/>
        <v>244.21816539511005</v>
      </c>
      <c r="AA167" s="10">
        <f t="shared" si="12"/>
        <v>244.21816539511005</v>
      </c>
      <c r="AB167" s="15">
        <f t="shared" si="14"/>
        <v>216.12227026115934</v>
      </c>
      <c r="AC167" s="15">
        <f t="shared" si="13"/>
        <v>216.12227026115934</v>
      </c>
    </row>
    <row r="168" spans="1:29" ht="87.95" customHeight="1">
      <c r="A168" s="1">
        <v>154</v>
      </c>
      <c r="B168" s="2" t="s">
        <v>638</v>
      </c>
      <c r="C168" s="2" t="s">
        <v>639</v>
      </c>
      <c r="D168" s="2" t="s">
        <v>640</v>
      </c>
      <c r="E168" s="2" t="s">
        <v>43</v>
      </c>
      <c r="F168" s="2" t="s">
        <v>44</v>
      </c>
      <c r="G168" s="2" t="s">
        <v>45</v>
      </c>
      <c r="H168" s="2" t="s">
        <v>401</v>
      </c>
      <c r="I168" s="2" t="s">
        <v>47</v>
      </c>
      <c r="J168" s="2" t="s">
        <v>641</v>
      </c>
      <c r="K168" s="2" t="s">
        <v>642</v>
      </c>
      <c r="L168" s="2" t="s">
        <v>643</v>
      </c>
      <c r="M168" s="10">
        <v>1900</v>
      </c>
      <c r="N168" s="2" t="s">
        <v>51</v>
      </c>
      <c r="O168" s="2" t="s">
        <v>59</v>
      </c>
      <c r="P168" s="12">
        <v>1</v>
      </c>
      <c r="Q168" s="2" t="s">
        <v>644</v>
      </c>
      <c r="R168" s="2" t="s">
        <v>54</v>
      </c>
      <c r="S168" s="3" t="s">
        <v>645</v>
      </c>
      <c r="T168" s="2" t="e" vm="66">
        <v>#VALUE!</v>
      </c>
      <c r="U168" s="2" t="s">
        <v>56</v>
      </c>
      <c r="V168" s="4">
        <v>3615093499036</v>
      </c>
      <c r="W168" s="2" t="s">
        <v>57</v>
      </c>
      <c r="X168" s="10">
        <v>762.14116719242895</v>
      </c>
      <c r="Y168" s="10">
        <f t="shared" si="10"/>
        <v>762.14116719242895</v>
      </c>
      <c r="Z168" s="10">
        <f t="shared" si="11"/>
        <v>594.4717109065457</v>
      </c>
      <c r="AA168" s="10">
        <f t="shared" si="12"/>
        <v>594.4717109065457</v>
      </c>
      <c r="AB168" s="15">
        <f t="shared" si="14"/>
        <v>526.08116009428829</v>
      </c>
      <c r="AC168" s="15">
        <f t="shared" si="13"/>
        <v>526.08116009428829</v>
      </c>
    </row>
    <row r="169" spans="1:29" ht="87.95" customHeight="1">
      <c r="A169" s="1">
        <v>155</v>
      </c>
      <c r="B169" s="2" t="s">
        <v>646</v>
      </c>
      <c r="C169" s="2" t="s">
        <v>639</v>
      </c>
      <c r="D169" s="2" t="s">
        <v>640</v>
      </c>
      <c r="E169" s="2" t="s">
        <v>43</v>
      </c>
      <c r="F169" s="2" t="s">
        <v>44</v>
      </c>
      <c r="G169" s="2" t="s">
        <v>45</v>
      </c>
      <c r="H169" s="2" t="s">
        <v>401</v>
      </c>
      <c r="I169" s="2" t="s">
        <v>47</v>
      </c>
      <c r="J169" s="2" t="s">
        <v>641</v>
      </c>
      <c r="K169" s="2" t="s">
        <v>642</v>
      </c>
      <c r="L169" s="2" t="s">
        <v>643</v>
      </c>
      <c r="M169" s="10">
        <v>1900</v>
      </c>
      <c r="N169" s="2" t="s">
        <v>51</v>
      </c>
      <c r="O169" s="2" t="s">
        <v>152</v>
      </c>
      <c r="P169" s="12">
        <v>1</v>
      </c>
      <c r="Q169" s="2" t="s">
        <v>644</v>
      </c>
      <c r="R169" s="2" t="s">
        <v>54</v>
      </c>
      <c r="S169" s="3" t="s">
        <v>645</v>
      </c>
      <c r="T169" s="2" t="e" vm="66">
        <v>#VALUE!</v>
      </c>
      <c r="U169" s="2" t="s">
        <v>56</v>
      </c>
      <c r="V169" s="4">
        <v>3615093499043</v>
      </c>
      <c r="W169" s="2" t="s">
        <v>57</v>
      </c>
      <c r="X169" s="10">
        <v>760.26616719242895</v>
      </c>
      <c r="Y169" s="10">
        <f t="shared" si="10"/>
        <v>760.26616719242895</v>
      </c>
      <c r="Z169" s="10">
        <f t="shared" si="11"/>
        <v>593.00920696904575</v>
      </c>
      <c r="AA169" s="10">
        <f t="shared" si="12"/>
        <v>593.00920696904575</v>
      </c>
      <c r="AB169" s="15">
        <f t="shared" si="14"/>
        <v>524.78690882216438</v>
      </c>
      <c r="AC169" s="15">
        <f t="shared" si="13"/>
        <v>524.78690882216438</v>
      </c>
    </row>
    <row r="170" spans="1:29" ht="87.95" customHeight="1">
      <c r="A170" s="1">
        <v>156</v>
      </c>
      <c r="B170" s="2" t="s">
        <v>647</v>
      </c>
      <c r="C170" s="2" t="s">
        <v>639</v>
      </c>
      <c r="D170" s="2" t="s">
        <v>640</v>
      </c>
      <c r="E170" s="2" t="s">
        <v>43</v>
      </c>
      <c r="F170" s="2" t="s">
        <v>44</v>
      </c>
      <c r="G170" s="2" t="s">
        <v>45</v>
      </c>
      <c r="H170" s="2" t="s">
        <v>401</v>
      </c>
      <c r="I170" s="2" t="s">
        <v>47</v>
      </c>
      <c r="J170" s="2" t="s">
        <v>641</v>
      </c>
      <c r="K170" s="2" t="s">
        <v>642</v>
      </c>
      <c r="L170" s="2" t="s">
        <v>643</v>
      </c>
      <c r="M170" s="10">
        <v>1900</v>
      </c>
      <c r="N170" s="2" t="s">
        <v>51</v>
      </c>
      <c r="O170" s="2" t="s">
        <v>63</v>
      </c>
      <c r="P170" s="12">
        <v>1</v>
      </c>
      <c r="Q170" s="2" t="s">
        <v>644</v>
      </c>
      <c r="R170" s="2" t="s">
        <v>54</v>
      </c>
      <c r="S170" s="3" t="s">
        <v>645</v>
      </c>
      <c r="T170" s="2" t="e" vm="66">
        <v>#VALUE!</v>
      </c>
      <c r="U170" s="2" t="s">
        <v>56</v>
      </c>
      <c r="V170" s="4">
        <v>3615093499050</v>
      </c>
      <c r="W170" s="2" t="s">
        <v>57</v>
      </c>
      <c r="X170" s="10">
        <v>762.14116719242895</v>
      </c>
      <c r="Y170" s="10">
        <f t="shared" si="10"/>
        <v>762.14116719242895</v>
      </c>
      <c r="Z170" s="10">
        <f t="shared" si="11"/>
        <v>594.4717109065457</v>
      </c>
      <c r="AA170" s="10">
        <f t="shared" si="12"/>
        <v>594.4717109065457</v>
      </c>
      <c r="AB170" s="15">
        <f t="shared" si="14"/>
        <v>526.08116009428829</v>
      </c>
      <c r="AC170" s="15">
        <f t="shared" si="13"/>
        <v>526.08116009428829</v>
      </c>
    </row>
    <row r="171" spans="1:29" ht="87.95" customHeight="1">
      <c r="A171" s="1">
        <v>157</v>
      </c>
      <c r="B171" s="2" t="s">
        <v>648</v>
      </c>
      <c r="C171" s="2" t="s">
        <v>639</v>
      </c>
      <c r="D171" s="2" t="s">
        <v>640</v>
      </c>
      <c r="E171" s="2" t="s">
        <v>43</v>
      </c>
      <c r="F171" s="2" t="s">
        <v>44</v>
      </c>
      <c r="G171" s="2" t="s">
        <v>45</v>
      </c>
      <c r="H171" s="2" t="s">
        <v>401</v>
      </c>
      <c r="I171" s="2" t="s">
        <v>47</v>
      </c>
      <c r="J171" s="2" t="s">
        <v>641</v>
      </c>
      <c r="K171" s="2" t="s">
        <v>642</v>
      </c>
      <c r="L171" s="2" t="s">
        <v>643</v>
      </c>
      <c r="M171" s="10">
        <v>1900</v>
      </c>
      <c r="N171" s="2" t="s">
        <v>51</v>
      </c>
      <c r="O171" s="2" t="s">
        <v>67</v>
      </c>
      <c r="P171" s="12">
        <v>1</v>
      </c>
      <c r="Q171" s="2" t="s">
        <v>644</v>
      </c>
      <c r="R171" s="2" t="s">
        <v>54</v>
      </c>
      <c r="S171" s="3" t="s">
        <v>645</v>
      </c>
      <c r="T171" s="2" t="e" vm="66">
        <v>#VALUE!</v>
      </c>
      <c r="U171" s="2" t="s">
        <v>56</v>
      </c>
      <c r="V171" s="4">
        <v>3615093499067</v>
      </c>
      <c r="W171" s="2" t="s">
        <v>57</v>
      </c>
      <c r="X171" s="10">
        <v>760.26616719242895</v>
      </c>
      <c r="Y171" s="10">
        <f t="shared" si="10"/>
        <v>760.26616719242895</v>
      </c>
      <c r="Z171" s="10">
        <f t="shared" si="11"/>
        <v>593.00920696904575</v>
      </c>
      <c r="AA171" s="10">
        <f t="shared" si="12"/>
        <v>593.00920696904575</v>
      </c>
      <c r="AB171" s="15">
        <f t="shared" si="14"/>
        <v>524.78690882216438</v>
      </c>
      <c r="AC171" s="15">
        <f t="shared" si="13"/>
        <v>524.78690882216438</v>
      </c>
    </row>
    <row r="172" spans="1:29" ht="87.95" customHeight="1">
      <c r="A172" s="1">
        <v>158</v>
      </c>
      <c r="B172" s="2" t="s">
        <v>649</v>
      </c>
      <c r="C172" s="2" t="s">
        <v>639</v>
      </c>
      <c r="D172" s="2" t="s">
        <v>640</v>
      </c>
      <c r="E172" s="2" t="s">
        <v>43</v>
      </c>
      <c r="F172" s="2" t="s">
        <v>44</v>
      </c>
      <c r="G172" s="2" t="s">
        <v>45</v>
      </c>
      <c r="H172" s="2" t="s">
        <v>401</v>
      </c>
      <c r="I172" s="2" t="s">
        <v>47</v>
      </c>
      <c r="J172" s="2" t="s">
        <v>641</v>
      </c>
      <c r="K172" s="2" t="s">
        <v>642</v>
      </c>
      <c r="L172" s="2" t="s">
        <v>643</v>
      </c>
      <c r="M172" s="10">
        <v>1900</v>
      </c>
      <c r="N172" s="2" t="s">
        <v>51</v>
      </c>
      <c r="O172" s="2" t="s">
        <v>298</v>
      </c>
      <c r="P172" s="12">
        <v>1</v>
      </c>
      <c r="Q172" s="2" t="s">
        <v>644</v>
      </c>
      <c r="R172" s="2" t="s">
        <v>54</v>
      </c>
      <c r="S172" s="3" t="s">
        <v>645</v>
      </c>
      <c r="T172" s="2" t="e" vm="66">
        <v>#VALUE!</v>
      </c>
      <c r="U172" s="2" t="s">
        <v>56</v>
      </c>
      <c r="V172" s="4">
        <v>3615093509766</v>
      </c>
      <c r="W172" s="2" t="s">
        <v>57</v>
      </c>
      <c r="X172" s="10">
        <v>762.14116719242895</v>
      </c>
      <c r="Y172" s="10">
        <f t="shared" si="10"/>
        <v>762.14116719242895</v>
      </c>
      <c r="Z172" s="10">
        <f t="shared" si="11"/>
        <v>594.4717109065457</v>
      </c>
      <c r="AA172" s="10">
        <f t="shared" si="12"/>
        <v>594.4717109065457</v>
      </c>
      <c r="AB172" s="15">
        <f t="shared" si="14"/>
        <v>526.08116009428829</v>
      </c>
      <c r="AC172" s="15">
        <f t="shared" si="13"/>
        <v>526.08116009428829</v>
      </c>
    </row>
    <row r="173" spans="1:29" ht="87.95" customHeight="1">
      <c r="A173" s="1">
        <v>159</v>
      </c>
      <c r="B173" s="2" t="s">
        <v>650</v>
      </c>
      <c r="C173" s="2" t="s">
        <v>639</v>
      </c>
      <c r="D173" s="2" t="s">
        <v>640</v>
      </c>
      <c r="E173" s="2" t="s">
        <v>43</v>
      </c>
      <c r="F173" s="2" t="s">
        <v>44</v>
      </c>
      <c r="G173" s="2" t="s">
        <v>45</v>
      </c>
      <c r="H173" s="2" t="s">
        <v>401</v>
      </c>
      <c r="I173" s="2" t="s">
        <v>47</v>
      </c>
      <c r="J173" s="2" t="s">
        <v>641</v>
      </c>
      <c r="K173" s="2" t="s">
        <v>642</v>
      </c>
      <c r="L173" s="2" t="s">
        <v>643</v>
      </c>
      <c r="M173" s="10">
        <v>1900</v>
      </c>
      <c r="N173" s="2" t="s">
        <v>51</v>
      </c>
      <c r="O173" s="2" t="s">
        <v>69</v>
      </c>
      <c r="P173" s="12">
        <v>1</v>
      </c>
      <c r="Q173" s="2" t="s">
        <v>644</v>
      </c>
      <c r="R173" s="2" t="s">
        <v>54</v>
      </c>
      <c r="S173" s="3" t="s">
        <v>645</v>
      </c>
      <c r="T173" s="2" t="e" vm="66">
        <v>#VALUE!</v>
      </c>
      <c r="U173" s="2" t="s">
        <v>56</v>
      </c>
      <c r="V173" s="4">
        <v>3615093499074</v>
      </c>
      <c r="W173" s="2" t="s">
        <v>57</v>
      </c>
      <c r="X173" s="10">
        <v>760.26616719242895</v>
      </c>
      <c r="Y173" s="10">
        <f t="shared" si="10"/>
        <v>760.26616719242895</v>
      </c>
      <c r="Z173" s="10">
        <f t="shared" si="11"/>
        <v>593.00920696904575</v>
      </c>
      <c r="AA173" s="10">
        <f t="shared" si="12"/>
        <v>593.00920696904575</v>
      </c>
      <c r="AB173" s="15">
        <f t="shared" si="14"/>
        <v>524.78690882216438</v>
      </c>
      <c r="AC173" s="15">
        <f t="shared" si="13"/>
        <v>524.78690882216438</v>
      </c>
    </row>
    <row r="174" spans="1:29" ht="87.95" customHeight="1">
      <c r="A174" s="1">
        <v>160</v>
      </c>
      <c r="B174" s="2" t="s">
        <v>651</v>
      </c>
      <c r="C174" s="2" t="s">
        <v>652</v>
      </c>
      <c r="D174" s="2" t="s">
        <v>653</v>
      </c>
      <c r="E174" s="2" t="s">
        <v>43</v>
      </c>
      <c r="F174" s="2" t="s">
        <v>44</v>
      </c>
      <c r="G174" s="2" t="s">
        <v>45</v>
      </c>
      <c r="H174" s="2" t="s">
        <v>654</v>
      </c>
      <c r="I174" s="2" t="s">
        <v>47</v>
      </c>
      <c r="J174" s="2" t="s">
        <v>655</v>
      </c>
      <c r="K174" s="2" t="s">
        <v>656</v>
      </c>
      <c r="L174" s="2" t="s">
        <v>50</v>
      </c>
      <c r="M174" s="10">
        <v>1820</v>
      </c>
      <c r="N174" s="2" t="s">
        <v>51</v>
      </c>
      <c r="O174" s="2" t="s">
        <v>59</v>
      </c>
      <c r="P174" s="12">
        <v>1</v>
      </c>
      <c r="Q174" s="2" t="s">
        <v>53</v>
      </c>
      <c r="R174" s="2" t="s">
        <v>54</v>
      </c>
      <c r="S174" s="5"/>
      <c r="T174" s="5"/>
      <c r="U174" s="2" t="s">
        <v>56</v>
      </c>
      <c r="V174" s="4">
        <v>3615093490026</v>
      </c>
      <c r="W174" s="2" t="s">
        <v>57</v>
      </c>
      <c r="X174" s="10">
        <v>721.51813880126201</v>
      </c>
      <c r="Y174" s="10">
        <f t="shared" si="10"/>
        <v>721.51813880126201</v>
      </c>
      <c r="Z174" s="10">
        <f t="shared" si="11"/>
        <v>562.78566345307593</v>
      </c>
      <c r="AA174" s="10">
        <f t="shared" si="12"/>
        <v>562.78566345307593</v>
      </c>
      <c r="AB174" s="15">
        <f t="shared" si="14"/>
        <v>498.04041013546549</v>
      </c>
      <c r="AC174" s="15">
        <f t="shared" si="13"/>
        <v>498.04041013546549</v>
      </c>
    </row>
    <row r="175" spans="1:29" ht="87.95" customHeight="1">
      <c r="A175" s="1">
        <v>161</v>
      </c>
      <c r="B175" s="2" t="s">
        <v>657</v>
      </c>
      <c r="C175" s="2" t="s">
        <v>652</v>
      </c>
      <c r="D175" s="2" t="s">
        <v>653</v>
      </c>
      <c r="E175" s="2" t="s">
        <v>43</v>
      </c>
      <c r="F175" s="2" t="s">
        <v>44</v>
      </c>
      <c r="G175" s="2" t="s">
        <v>45</v>
      </c>
      <c r="H175" s="2" t="s">
        <v>654</v>
      </c>
      <c r="I175" s="2" t="s">
        <v>47</v>
      </c>
      <c r="J175" s="2" t="s">
        <v>655</v>
      </c>
      <c r="K175" s="2" t="s">
        <v>656</v>
      </c>
      <c r="L175" s="2" t="s">
        <v>50</v>
      </c>
      <c r="M175" s="10">
        <v>1820</v>
      </c>
      <c r="N175" s="2" t="s">
        <v>51</v>
      </c>
      <c r="O175" s="2" t="s">
        <v>366</v>
      </c>
      <c r="P175" s="12">
        <v>1</v>
      </c>
      <c r="Q175" s="2" t="s">
        <v>53</v>
      </c>
      <c r="R175" s="2" t="s">
        <v>54</v>
      </c>
      <c r="S175" s="5"/>
      <c r="T175" s="5"/>
      <c r="U175" s="2" t="s">
        <v>56</v>
      </c>
      <c r="V175" s="4">
        <v>3615093490033</v>
      </c>
      <c r="W175" s="2" t="s">
        <v>57</v>
      </c>
      <c r="X175" s="10">
        <v>721.51813880126201</v>
      </c>
      <c r="Y175" s="10">
        <f t="shared" si="10"/>
        <v>721.51813880126201</v>
      </c>
      <c r="Z175" s="10">
        <f t="shared" si="11"/>
        <v>562.78566345307593</v>
      </c>
      <c r="AA175" s="10">
        <f t="shared" si="12"/>
        <v>562.78566345307593</v>
      </c>
      <c r="AB175" s="15">
        <f t="shared" si="14"/>
        <v>498.04041013546549</v>
      </c>
      <c r="AC175" s="15">
        <f t="shared" si="13"/>
        <v>498.04041013546549</v>
      </c>
    </row>
    <row r="176" spans="1:29" ht="87.95" customHeight="1">
      <c r="A176" s="1">
        <v>162</v>
      </c>
      <c r="B176" s="2" t="s">
        <v>658</v>
      </c>
      <c r="C176" s="2" t="s">
        <v>652</v>
      </c>
      <c r="D176" s="2" t="s">
        <v>653</v>
      </c>
      <c r="E176" s="2" t="s">
        <v>43</v>
      </c>
      <c r="F176" s="2" t="s">
        <v>44</v>
      </c>
      <c r="G176" s="2" t="s">
        <v>45</v>
      </c>
      <c r="H176" s="2" t="s">
        <v>654</v>
      </c>
      <c r="I176" s="2" t="s">
        <v>47</v>
      </c>
      <c r="J176" s="2" t="s">
        <v>655</v>
      </c>
      <c r="K176" s="2" t="s">
        <v>656</v>
      </c>
      <c r="L176" s="2" t="s">
        <v>50</v>
      </c>
      <c r="M176" s="10">
        <v>1820</v>
      </c>
      <c r="N176" s="2" t="s">
        <v>51</v>
      </c>
      <c r="O176" s="2" t="s">
        <v>152</v>
      </c>
      <c r="P176" s="12">
        <v>1</v>
      </c>
      <c r="Q176" s="2" t="s">
        <v>53</v>
      </c>
      <c r="R176" s="2" t="s">
        <v>54</v>
      </c>
      <c r="S176" s="5"/>
      <c r="T176" s="5"/>
      <c r="U176" s="2" t="s">
        <v>56</v>
      </c>
      <c r="V176" s="4">
        <v>3615093490040</v>
      </c>
      <c r="W176" s="2" t="s">
        <v>57</v>
      </c>
      <c r="X176" s="10">
        <v>721.51813880126201</v>
      </c>
      <c r="Y176" s="10">
        <f t="shared" si="10"/>
        <v>721.51813880126201</v>
      </c>
      <c r="Z176" s="10">
        <f t="shared" si="11"/>
        <v>562.78566345307593</v>
      </c>
      <c r="AA176" s="10">
        <f t="shared" si="12"/>
        <v>562.78566345307593</v>
      </c>
      <c r="AB176" s="15">
        <f t="shared" si="14"/>
        <v>498.04041013546549</v>
      </c>
      <c r="AC176" s="15">
        <f t="shared" si="13"/>
        <v>498.04041013546549</v>
      </c>
    </row>
    <row r="177" spans="1:29" ht="87.95" customHeight="1">
      <c r="A177" s="1">
        <v>163</v>
      </c>
      <c r="B177" s="2" t="s">
        <v>659</v>
      </c>
      <c r="C177" s="2" t="s">
        <v>652</v>
      </c>
      <c r="D177" s="2" t="s">
        <v>653</v>
      </c>
      <c r="E177" s="2" t="s">
        <v>43</v>
      </c>
      <c r="F177" s="2" t="s">
        <v>44</v>
      </c>
      <c r="G177" s="2" t="s">
        <v>45</v>
      </c>
      <c r="H177" s="2" t="s">
        <v>654</v>
      </c>
      <c r="I177" s="2" t="s">
        <v>47</v>
      </c>
      <c r="J177" s="2" t="s">
        <v>655</v>
      </c>
      <c r="K177" s="2" t="s">
        <v>656</v>
      </c>
      <c r="L177" s="2" t="s">
        <v>50</v>
      </c>
      <c r="M177" s="10">
        <v>1820</v>
      </c>
      <c r="N177" s="2" t="s">
        <v>51</v>
      </c>
      <c r="O177" s="2" t="s">
        <v>61</v>
      </c>
      <c r="P177" s="12">
        <v>1</v>
      </c>
      <c r="Q177" s="2" t="s">
        <v>53</v>
      </c>
      <c r="R177" s="2" t="s">
        <v>54</v>
      </c>
      <c r="S177" s="5"/>
      <c r="T177" s="5"/>
      <c r="U177" s="2" t="s">
        <v>56</v>
      </c>
      <c r="V177" s="4">
        <v>3615093490057</v>
      </c>
      <c r="W177" s="2" t="s">
        <v>57</v>
      </c>
      <c r="X177" s="10">
        <v>721.51813880126201</v>
      </c>
      <c r="Y177" s="10">
        <f t="shared" si="10"/>
        <v>721.51813880126201</v>
      </c>
      <c r="Z177" s="10">
        <f t="shared" si="11"/>
        <v>562.78566345307593</v>
      </c>
      <c r="AA177" s="10">
        <f t="shared" si="12"/>
        <v>562.78566345307593</v>
      </c>
      <c r="AB177" s="15">
        <f t="shared" si="14"/>
        <v>498.04041013546549</v>
      </c>
      <c r="AC177" s="15">
        <f t="shared" si="13"/>
        <v>498.04041013546549</v>
      </c>
    </row>
    <row r="178" spans="1:29" ht="87.95" customHeight="1">
      <c r="A178" s="1">
        <v>164</v>
      </c>
      <c r="B178" s="2" t="s">
        <v>660</v>
      </c>
      <c r="C178" s="2" t="s">
        <v>652</v>
      </c>
      <c r="D178" s="2" t="s">
        <v>653</v>
      </c>
      <c r="E178" s="2" t="s">
        <v>43</v>
      </c>
      <c r="F178" s="2" t="s">
        <v>44</v>
      </c>
      <c r="G178" s="2" t="s">
        <v>45</v>
      </c>
      <c r="H178" s="2" t="s">
        <v>654</v>
      </c>
      <c r="I178" s="2" t="s">
        <v>47</v>
      </c>
      <c r="J178" s="2" t="s">
        <v>655</v>
      </c>
      <c r="K178" s="2" t="s">
        <v>656</v>
      </c>
      <c r="L178" s="2" t="s">
        <v>50</v>
      </c>
      <c r="M178" s="10">
        <v>1820</v>
      </c>
      <c r="N178" s="2" t="s">
        <v>51</v>
      </c>
      <c r="O178" s="2" t="s">
        <v>63</v>
      </c>
      <c r="P178" s="12">
        <v>1</v>
      </c>
      <c r="Q178" s="2" t="s">
        <v>53</v>
      </c>
      <c r="R178" s="2" t="s">
        <v>54</v>
      </c>
      <c r="S178" s="5"/>
      <c r="T178" s="5"/>
      <c r="U178" s="2" t="s">
        <v>56</v>
      </c>
      <c r="V178" s="4">
        <v>3615093490064</v>
      </c>
      <c r="W178" s="2" t="s">
        <v>57</v>
      </c>
      <c r="X178" s="10">
        <v>721.51813880126201</v>
      </c>
      <c r="Y178" s="10">
        <f t="shared" si="10"/>
        <v>721.51813880126201</v>
      </c>
      <c r="Z178" s="10">
        <f t="shared" si="11"/>
        <v>562.78566345307593</v>
      </c>
      <c r="AA178" s="10">
        <f t="shared" si="12"/>
        <v>562.78566345307593</v>
      </c>
      <c r="AB178" s="15">
        <f t="shared" si="14"/>
        <v>498.04041013546549</v>
      </c>
      <c r="AC178" s="15">
        <f t="shared" si="13"/>
        <v>498.04041013546549</v>
      </c>
    </row>
    <row r="179" spans="1:29" ht="87.95" customHeight="1">
      <c r="A179" s="1">
        <v>165</v>
      </c>
      <c r="B179" s="2" t="s">
        <v>661</v>
      </c>
      <c r="C179" s="2" t="s">
        <v>652</v>
      </c>
      <c r="D179" s="2" t="s">
        <v>653</v>
      </c>
      <c r="E179" s="2" t="s">
        <v>43</v>
      </c>
      <c r="F179" s="2" t="s">
        <v>44</v>
      </c>
      <c r="G179" s="2" t="s">
        <v>45</v>
      </c>
      <c r="H179" s="2" t="s">
        <v>654</v>
      </c>
      <c r="I179" s="2" t="s">
        <v>47</v>
      </c>
      <c r="J179" s="2" t="s">
        <v>655</v>
      </c>
      <c r="K179" s="2" t="s">
        <v>656</v>
      </c>
      <c r="L179" s="2" t="s">
        <v>50</v>
      </c>
      <c r="M179" s="10">
        <v>1820</v>
      </c>
      <c r="N179" s="2" t="s">
        <v>51</v>
      </c>
      <c r="O179" s="2" t="s">
        <v>65</v>
      </c>
      <c r="P179" s="12">
        <v>1</v>
      </c>
      <c r="Q179" s="2" t="s">
        <v>53</v>
      </c>
      <c r="R179" s="2" t="s">
        <v>54</v>
      </c>
      <c r="S179" s="5"/>
      <c r="T179" s="5"/>
      <c r="U179" s="2" t="s">
        <v>56</v>
      </c>
      <c r="V179" s="4">
        <v>3615093490071</v>
      </c>
      <c r="W179" s="2" t="s">
        <v>57</v>
      </c>
      <c r="X179" s="10">
        <v>721.51813880126201</v>
      </c>
      <c r="Y179" s="10">
        <f t="shared" si="10"/>
        <v>721.51813880126201</v>
      </c>
      <c r="Z179" s="10">
        <f t="shared" si="11"/>
        <v>562.78566345307593</v>
      </c>
      <c r="AA179" s="10">
        <f t="shared" si="12"/>
        <v>562.78566345307593</v>
      </c>
      <c r="AB179" s="15">
        <f t="shared" si="14"/>
        <v>498.04041013546549</v>
      </c>
      <c r="AC179" s="15">
        <f t="shared" si="13"/>
        <v>498.04041013546549</v>
      </c>
    </row>
    <row r="180" spans="1:29" ht="87.95" customHeight="1">
      <c r="A180" s="1">
        <v>166</v>
      </c>
      <c r="B180" s="2" t="s">
        <v>662</v>
      </c>
      <c r="C180" s="2" t="s">
        <v>652</v>
      </c>
      <c r="D180" s="2" t="s">
        <v>653</v>
      </c>
      <c r="E180" s="2" t="s">
        <v>43</v>
      </c>
      <c r="F180" s="2" t="s">
        <v>44</v>
      </c>
      <c r="G180" s="2" t="s">
        <v>45</v>
      </c>
      <c r="H180" s="2" t="s">
        <v>654</v>
      </c>
      <c r="I180" s="2" t="s">
        <v>47</v>
      </c>
      <c r="J180" s="2" t="s">
        <v>655</v>
      </c>
      <c r="K180" s="2" t="s">
        <v>656</v>
      </c>
      <c r="L180" s="2" t="s">
        <v>50</v>
      </c>
      <c r="M180" s="10">
        <v>1820</v>
      </c>
      <c r="N180" s="2" t="s">
        <v>51</v>
      </c>
      <c r="O180" s="2" t="s">
        <v>298</v>
      </c>
      <c r="P180" s="12">
        <v>1</v>
      </c>
      <c r="Q180" s="2" t="s">
        <v>53</v>
      </c>
      <c r="R180" s="2" t="s">
        <v>54</v>
      </c>
      <c r="S180" s="5"/>
      <c r="T180" s="5"/>
      <c r="U180" s="2" t="s">
        <v>56</v>
      </c>
      <c r="V180" s="4">
        <v>3615093490095</v>
      </c>
      <c r="W180" s="2" t="s">
        <v>57</v>
      </c>
      <c r="X180" s="10">
        <v>721.51813880126201</v>
      </c>
      <c r="Y180" s="10">
        <f t="shared" si="10"/>
        <v>721.51813880126201</v>
      </c>
      <c r="Z180" s="10">
        <f t="shared" si="11"/>
        <v>562.78566345307593</v>
      </c>
      <c r="AA180" s="10">
        <f t="shared" si="12"/>
        <v>562.78566345307593</v>
      </c>
      <c r="AB180" s="15">
        <f t="shared" si="14"/>
        <v>498.04041013546549</v>
      </c>
      <c r="AC180" s="15">
        <f t="shared" si="13"/>
        <v>498.04041013546549</v>
      </c>
    </row>
    <row r="181" spans="1:29" ht="87.95" customHeight="1">
      <c r="A181" s="1">
        <v>167</v>
      </c>
      <c r="B181" s="2" t="s">
        <v>663</v>
      </c>
      <c r="C181" s="2" t="s">
        <v>652</v>
      </c>
      <c r="D181" s="2" t="s">
        <v>653</v>
      </c>
      <c r="E181" s="2" t="s">
        <v>43</v>
      </c>
      <c r="F181" s="2" t="s">
        <v>44</v>
      </c>
      <c r="G181" s="2" t="s">
        <v>45</v>
      </c>
      <c r="H181" s="2" t="s">
        <v>654</v>
      </c>
      <c r="I181" s="2" t="s">
        <v>47</v>
      </c>
      <c r="J181" s="2" t="s">
        <v>655</v>
      </c>
      <c r="K181" s="2" t="s">
        <v>656</v>
      </c>
      <c r="L181" s="2" t="s">
        <v>50</v>
      </c>
      <c r="M181" s="10">
        <v>1820</v>
      </c>
      <c r="N181" s="2" t="s">
        <v>51</v>
      </c>
      <c r="O181" s="2" t="s">
        <v>69</v>
      </c>
      <c r="P181" s="12">
        <v>1</v>
      </c>
      <c r="Q181" s="2" t="s">
        <v>53</v>
      </c>
      <c r="R181" s="2" t="s">
        <v>54</v>
      </c>
      <c r="S181" s="5"/>
      <c r="T181" s="5"/>
      <c r="U181" s="2" t="s">
        <v>56</v>
      </c>
      <c r="V181" s="4">
        <v>3615093490101</v>
      </c>
      <c r="W181" s="2" t="s">
        <v>57</v>
      </c>
      <c r="X181" s="10">
        <v>721.51813880126201</v>
      </c>
      <c r="Y181" s="10">
        <f t="shared" si="10"/>
        <v>721.51813880126201</v>
      </c>
      <c r="Z181" s="10">
        <f t="shared" si="11"/>
        <v>562.78566345307593</v>
      </c>
      <c r="AA181" s="10">
        <f t="shared" si="12"/>
        <v>562.78566345307593</v>
      </c>
      <c r="AB181" s="15">
        <f t="shared" si="14"/>
        <v>498.04041013546549</v>
      </c>
      <c r="AC181" s="15">
        <f t="shared" si="13"/>
        <v>498.04041013546549</v>
      </c>
    </row>
    <row r="182" spans="1:29" ht="87.95" customHeight="1">
      <c r="A182" s="1">
        <v>168</v>
      </c>
      <c r="B182" s="2" t="s">
        <v>664</v>
      </c>
      <c r="C182" s="2" t="s">
        <v>652</v>
      </c>
      <c r="D182" s="2" t="s">
        <v>653</v>
      </c>
      <c r="E182" s="2" t="s">
        <v>43</v>
      </c>
      <c r="F182" s="2" t="s">
        <v>44</v>
      </c>
      <c r="G182" s="2" t="s">
        <v>45</v>
      </c>
      <c r="H182" s="2" t="s">
        <v>654</v>
      </c>
      <c r="I182" s="2" t="s">
        <v>47</v>
      </c>
      <c r="J182" s="2" t="s">
        <v>655</v>
      </c>
      <c r="K182" s="2" t="s">
        <v>656</v>
      </c>
      <c r="L182" s="2" t="s">
        <v>50</v>
      </c>
      <c r="M182" s="10">
        <v>1820</v>
      </c>
      <c r="N182" s="2" t="s">
        <v>51</v>
      </c>
      <c r="O182" s="2" t="s">
        <v>301</v>
      </c>
      <c r="P182" s="12">
        <v>1</v>
      </c>
      <c r="Q182" s="2" t="s">
        <v>53</v>
      </c>
      <c r="R182" s="2" t="s">
        <v>54</v>
      </c>
      <c r="S182" s="5"/>
      <c r="T182" s="5"/>
      <c r="U182" s="2" t="s">
        <v>56</v>
      </c>
      <c r="V182" s="4">
        <v>3615093490118</v>
      </c>
      <c r="W182" s="2" t="s">
        <v>57</v>
      </c>
      <c r="X182" s="10">
        <v>721.51813880126201</v>
      </c>
      <c r="Y182" s="10">
        <f t="shared" si="10"/>
        <v>721.51813880126201</v>
      </c>
      <c r="Z182" s="10">
        <f t="shared" si="11"/>
        <v>562.78566345307593</v>
      </c>
      <c r="AA182" s="10">
        <f t="shared" si="12"/>
        <v>562.78566345307593</v>
      </c>
      <c r="AB182" s="15">
        <f t="shared" si="14"/>
        <v>498.04041013546549</v>
      </c>
      <c r="AC182" s="15">
        <f t="shared" si="13"/>
        <v>498.04041013546549</v>
      </c>
    </row>
    <row r="183" spans="1:29" ht="87.95" customHeight="1">
      <c r="A183" s="1">
        <v>169</v>
      </c>
      <c r="B183" s="2" t="s">
        <v>665</v>
      </c>
      <c r="C183" s="2" t="s">
        <v>92</v>
      </c>
      <c r="D183" s="2" t="s">
        <v>666</v>
      </c>
      <c r="E183" s="2" t="s">
        <v>43</v>
      </c>
      <c r="F183" s="2" t="s">
        <v>44</v>
      </c>
      <c r="G183" s="2" t="s">
        <v>94</v>
      </c>
      <c r="H183" s="2" t="s">
        <v>421</v>
      </c>
      <c r="I183" s="2" t="s">
        <v>47</v>
      </c>
      <c r="J183" s="2" t="s">
        <v>667</v>
      </c>
      <c r="K183" s="2" t="s">
        <v>512</v>
      </c>
      <c r="L183" s="2" t="s">
        <v>50</v>
      </c>
      <c r="M183" s="10">
        <v>2700</v>
      </c>
      <c r="N183" s="2" t="s">
        <v>51</v>
      </c>
      <c r="O183" s="2" t="s">
        <v>77</v>
      </c>
      <c r="P183" s="12">
        <v>3</v>
      </c>
      <c r="Q183" s="2" t="s">
        <v>53</v>
      </c>
      <c r="R183" s="2" t="s">
        <v>54</v>
      </c>
      <c r="S183" s="3" t="s">
        <v>668</v>
      </c>
      <c r="T183" s="2" t="e" vm="67">
        <v>#VALUE!</v>
      </c>
      <c r="U183" s="2" t="s">
        <v>56</v>
      </c>
      <c r="V183" s="4">
        <v>3615093500244</v>
      </c>
      <c r="W183" s="2" t="s">
        <v>57</v>
      </c>
      <c r="X183" s="10">
        <v>1083.3655362776001</v>
      </c>
      <c r="Y183" s="10">
        <f t="shared" si="10"/>
        <v>3250.0966088328005</v>
      </c>
      <c r="Z183" s="10">
        <f t="shared" si="11"/>
        <v>845.02739336415425</v>
      </c>
      <c r="AA183" s="10">
        <f t="shared" si="12"/>
        <v>2535.0821800924627</v>
      </c>
      <c r="AB183" s="15">
        <f t="shared" si="14"/>
        <v>747.8118525346498</v>
      </c>
      <c r="AC183" s="15">
        <f t="shared" si="13"/>
        <v>2243.4355576039493</v>
      </c>
    </row>
    <row r="184" spans="1:29" ht="87.95" customHeight="1">
      <c r="A184" s="1">
        <v>170</v>
      </c>
      <c r="B184" s="2" t="s">
        <v>669</v>
      </c>
      <c r="C184" s="2" t="s">
        <v>670</v>
      </c>
      <c r="D184" s="2" t="s">
        <v>671</v>
      </c>
      <c r="E184" s="2" t="s">
        <v>43</v>
      </c>
      <c r="F184" s="2" t="s">
        <v>44</v>
      </c>
      <c r="G184" s="2" t="s">
        <v>73</v>
      </c>
      <c r="H184" s="2" t="s">
        <v>670</v>
      </c>
      <c r="I184" s="2" t="s">
        <v>47</v>
      </c>
      <c r="J184" s="2" t="s">
        <v>672</v>
      </c>
      <c r="K184" s="2" t="s">
        <v>673</v>
      </c>
      <c r="L184" s="2" t="s">
        <v>50</v>
      </c>
      <c r="M184" s="10">
        <v>720</v>
      </c>
      <c r="N184" s="2" t="s">
        <v>674</v>
      </c>
      <c r="O184" s="2" t="s">
        <v>675</v>
      </c>
      <c r="P184" s="12">
        <v>1</v>
      </c>
      <c r="Q184" s="2" t="s">
        <v>53</v>
      </c>
      <c r="R184" s="2" t="s">
        <v>54</v>
      </c>
      <c r="S184" s="3" t="s">
        <v>676</v>
      </c>
      <c r="T184" s="2" t="e" vm="68">
        <v>#VALUE!</v>
      </c>
      <c r="U184" s="2" t="s">
        <v>677</v>
      </c>
      <c r="V184" s="4">
        <v>3615093507335</v>
      </c>
      <c r="W184" s="2" t="s">
        <v>57</v>
      </c>
      <c r="X184" s="10">
        <v>280.98383280757099</v>
      </c>
      <c r="Y184" s="10">
        <f t="shared" si="10"/>
        <v>280.98383280757099</v>
      </c>
      <c r="Z184" s="10">
        <f t="shared" si="11"/>
        <v>219.16797965595427</v>
      </c>
      <c r="AA184" s="10">
        <f t="shared" si="12"/>
        <v>219.16797965595427</v>
      </c>
      <c r="AB184" s="15">
        <f t="shared" si="14"/>
        <v>193.95396429730468</v>
      </c>
      <c r="AC184" s="15">
        <f t="shared" si="13"/>
        <v>193.95396429730468</v>
      </c>
    </row>
    <row r="185" spans="1:29" ht="87.95" customHeight="1">
      <c r="A185" s="1">
        <v>171</v>
      </c>
      <c r="B185" s="2" t="s">
        <v>678</v>
      </c>
      <c r="C185" s="2" t="s">
        <v>670</v>
      </c>
      <c r="D185" s="2" t="s">
        <v>671</v>
      </c>
      <c r="E185" s="2" t="s">
        <v>43</v>
      </c>
      <c r="F185" s="2" t="s">
        <v>44</v>
      </c>
      <c r="G185" s="2" t="s">
        <v>73</v>
      </c>
      <c r="H185" s="2" t="s">
        <v>670</v>
      </c>
      <c r="I185" s="2" t="s">
        <v>47</v>
      </c>
      <c r="J185" s="2" t="s">
        <v>672</v>
      </c>
      <c r="K185" s="2" t="s">
        <v>673</v>
      </c>
      <c r="L185" s="2" t="s">
        <v>50</v>
      </c>
      <c r="M185" s="10">
        <v>720</v>
      </c>
      <c r="N185" s="2" t="s">
        <v>674</v>
      </c>
      <c r="O185" s="2" t="s">
        <v>679</v>
      </c>
      <c r="P185" s="12">
        <v>1</v>
      </c>
      <c r="Q185" s="2" t="s">
        <v>53</v>
      </c>
      <c r="R185" s="2" t="s">
        <v>54</v>
      </c>
      <c r="S185" s="3" t="s">
        <v>676</v>
      </c>
      <c r="T185" s="2" t="e" vm="68">
        <v>#VALUE!</v>
      </c>
      <c r="U185" s="2" t="s">
        <v>677</v>
      </c>
      <c r="V185" s="4">
        <v>3615093507342</v>
      </c>
      <c r="W185" s="2" t="s">
        <v>57</v>
      </c>
      <c r="X185" s="10">
        <v>280.98383280757099</v>
      </c>
      <c r="Y185" s="10">
        <f t="shared" si="10"/>
        <v>280.98383280757099</v>
      </c>
      <c r="Z185" s="10">
        <f t="shared" si="11"/>
        <v>219.16797965595427</v>
      </c>
      <c r="AA185" s="10">
        <f t="shared" si="12"/>
        <v>219.16797965595427</v>
      </c>
      <c r="AB185" s="15">
        <f t="shared" si="14"/>
        <v>193.95396429730468</v>
      </c>
      <c r="AC185" s="15">
        <f t="shared" si="13"/>
        <v>193.95396429730468</v>
      </c>
    </row>
    <row r="186" spans="1:29" ht="87.95" customHeight="1">
      <c r="A186" s="1">
        <v>172</v>
      </c>
      <c r="B186" s="2" t="s">
        <v>680</v>
      </c>
      <c r="C186" s="2" t="s">
        <v>670</v>
      </c>
      <c r="D186" s="2" t="s">
        <v>671</v>
      </c>
      <c r="E186" s="2" t="s">
        <v>43</v>
      </c>
      <c r="F186" s="2" t="s">
        <v>44</v>
      </c>
      <c r="G186" s="2" t="s">
        <v>73</v>
      </c>
      <c r="H186" s="2" t="s">
        <v>670</v>
      </c>
      <c r="I186" s="2" t="s">
        <v>47</v>
      </c>
      <c r="J186" s="2" t="s">
        <v>672</v>
      </c>
      <c r="K186" s="2" t="s">
        <v>673</v>
      </c>
      <c r="L186" s="2" t="s">
        <v>681</v>
      </c>
      <c r="M186" s="10">
        <v>720</v>
      </c>
      <c r="N186" s="2" t="s">
        <v>674</v>
      </c>
      <c r="O186" s="2" t="s">
        <v>675</v>
      </c>
      <c r="P186" s="12">
        <v>1</v>
      </c>
      <c r="Q186" s="2" t="s">
        <v>682</v>
      </c>
      <c r="R186" s="2" t="s">
        <v>54</v>
      </c>
      <c r="S186" s="3" t="s">
        <v>683</v>
      </c>
      <c r="T186" s="2" t="e" vm="69">
        <v>#VALUE!</v>
      </c>
      <c r="U186" s="2" t="s">
        <v>677</v>
      </c>
      <c r="V186" s="4">
        <v>3615093502941</v>
      </c>
      <c r="W186" s="2" t="s">
        <v>57</v>
      </c>
      <c r="X186" s="10">
        <v>280.98383280757099</v>
      </c>
      <c r="Y186" s="10">
        <f t="shared" si="10"/>
        <v>280.98383280757099</v>
      </c>
      <c r="Z186" s="10">
        <f t="shared" si="11"/>
        <v>219.16797965595427</v>
      </c>
      <c r="AA186" s="10">
        <f t="shared" si="12"/>
        <v>219.16797965595427</v>
      </c>
      <c r="AB186" s="15">
        <f t="shared" si="14"/>
        <v>193.95396429730468</v>
      </c>
      <c r="AC186" s="15">
        <f t="shared" si="13"/>
        <v>193.95396429730468</v>
      </c>
    </row>
    <row r="187" spans="1:29" ht="87.95" customHeight="1">
      <c r="A187" s="1">
        <v>173</v>
      </c>
      <c r="B187" s="2" t="s">
        <v>684</v>
      </c>
      <c r="C187" s="2" t="s">
        <v>670</v>
      </c>
      <c r="D187" s="2" t="s">
        <v>671</v>
      </c>
      <c r="E187" s="2" t="s">
        <v>43</v>
      </c>
      <c r="F187" s="2" t="s">
        <v>44</v>
      </c>
      <c r="G187" s="2" t="s">
        <v>73</v>
      </c>
      <c r="H187" s="2" t="s">
        <v>670</v>
      </c>
      <c r="I187" s="2" t="s">
        <v>47</v>
      </c>
      <c r="J187" s="2" t="s">
        <v>672</v>
      </c>
      <c r="K187" s="2" t="s">
        <v>673</v>
      </c>
      <c r="L187" s="2" t="s">
        <v>681</v>
      </c>
      <c r="M187" s="10">
        <v>720</v>
      </c>
      <c r="N187" s="2" t="s">
        <v>674</v>
      </c>
      <c r="O187" s="2" t="s">
        <v>679</v>
      </c>
      <c r="P187" s="12">
        <v>1</v>
      </c>
      <c r="Q187" s="2" t="s">
        <v>682</v>
      </c>
      <c r="R187" s="2" t="s">
        <v>54</v>
      </c>
      <c r="S187" s="3" t="s">
        <v>683</v>
      </c>
      <c r="T187" s="2" t="e" vm="69">
        <v>#VALUE!</v>
      </c>
      <c r="U187" s="2" t="s">
        <v>677</v>
      </c>
      <c r="V187" s="4">
        <v>3615093502958</v>
      </c>
      <c r="W187" s="2" t="s">
        <v>57</v>
      </c>
      <c r="X187" s="10">
        <v>280.98383280757099</v>
      </c>
      <c r="Y187" s="10">
        <f t="shared" si="10"/>
        <v>280.98383280757099</v>
      </c>
      <c r="Z187" s="10">
        <f t="shared" si="11"/>
        <v>219.16797965595427</v>
      </c>
      <c r="AA187" s="10">
        <f t="shared" si="12"/>
        <v>219.16797965595427</v>
      </c>
      <c r="AB187" s="15">
        <f t="shared" si="14"/>
        <v>193.95396429730468</v>
      </c>
      <c r="AC187" s="15">
        <f t="shared" si="13"/>
        <v>193.95396429730468</v>
      </c>
    </row>
    <row r="188" spans="1:29" ht="87.95" customHeight="1">
      <c r="A188" s="1">
        <v>174</v>
      </c>
      <c r="B188" s="2" t="s">
        <v>685</v>
      </c>
      <c r="C188" s="2" t="s">
        <v>686</v>
      </c>
      <c r="D188" s="2" t="s">
        <v>687</v>
      </c>
      <c r="E188" s="2" t="s">
        <v>43</v>
      </c>
      <c r="F188" s="2" t="s">
        <v>44</v>
      </c>
      <c r="G188" s="2" t="s">
        <v>45</v>
      </c>
      <c r="H188" s="2" t="s">
        <v>401</v>
      </c>
      <c r="I188" s="2" t="s">
        <v>47</v>
      </c>
      <c r="J188" s="2" t="s">
        <v>688</v>
      </c>
      <c r="K188" s="2" t="s">
        <v>689</v>
      </c>
      <c r="L188" s="2" t="s">
        <v>50</v>
      </c>
      <c r="M188" s="10">
        <v>1300</v>
      </c>
      <c r="N188" s="2" t="s">
        <v>51</v>
      </c>
      <c r="O188" s="2" t="s">
        <v>366</v>
      </c>
      <c r="P188" s="12">
        <v>1</v>
      </c>
      <c r="Q188" s="2" t="s">
        <v>53</v>
      </c>
      <c r="R188" s="2" t="s">
        <v>54</v>
      </c>
      <c r="S188" s="3" t="s">
        <v>690</v>
      </c>
      <c r="T188" s="2" t="e" vm="70">
        <v>#VALUE!</v>
      </c>
      <c r="U188" s="2" t="s">
        <v>56</v>
      </c>
      <c r="V188" s="4">
        <v>3615093526077</v>
      </c>
      <c r="W188" s="2" t="s">
        <v>57</v>
      </c>
      <c r="X188" s="10">
        <v>520.333201892744</v>
      </c>
      <c r="Y188" s="10">
        <f t="shared" si="10"/>
        <v>520.333201892744</v>
      </c>
      <c r="Z188" s="10">
        <f t="shared" si="11"/>
        <v>405.86099017606432</v>
      </c>
      <c r="AA188" s="10">
        <f t="shared" si="12"/>
        <v>405.86099017606432</v>
      </c>
      <c r="AB188" s="15">
        <f t="shared" si="14"/>
        <v>359.16901785492422</v>
      </c>
      <c r="AC188" s="15">
        <f t="shared" si="13"/>
        <v>359.16901785492422</v>
      </c>
    </row>
    <row r="189" spans="1:29" ht="87.95" customHeight="1">
      <c r="A189" s="1">
        <v>175</v>
      </c>
      <c r="B189" s="2" t="s">
        <v>691</v>
      </c>
      <c r="C189" s="2" t="s">
        <v>686</v>
      </c>
      <c r="D189" s="2" t="s">
        <v>687</v>
      </c>
      <c r="E189" s="2" t="s">
        <v>43</v>
      </c>
      <c r="F189" s="2" t="s">
        <v>44</v>
      </c>
      <c r="G189" s="2" t="s">
        <v>45</v>
      </c>
      <c r="H189" s="2" t="s">
        <v>401</v>
      </c>
      <c r="I189" s="2" t="s">
        <v>47</v>
      </c>
      <c r="J189" s="2" t="s">
        <v>688</v>
      </c>
      <c r="K189" s="2" t="s">
        <v>689</v>
      </c>
      <c r="L189" s="2" t="s">
        <v>50</v>
      </c>
      <c r="M189" s="10">
        <v>1300</v>
      </c>
      <c r="N189" s="2" t="s">
        <v>51</v>
      </c>
      <c r="O189" s="2" t="s">
        <v>152</v>
      </c>
      <c r="P189" s="12">
        <v>1</v>
      </c>
      <c r="Q189" s="2" t="s">
        <v>53</v>
      </c>
      <c r="R189" s="2" t="s">
        <v>54</v>
      </c>
      <c r="S189" s="2" t="s">
        <v>690</v>
      </c>
      <c r="T189" s="2" t="e" vm="70">
        <v>#VALUE!</v>
      </c>
      <c r="U189" s="2" t="s">
        <v>56</v>
      </c>
      <c r="V189" s="4">
        <v>3615093526084</v>
      </c>
      <c r="W189" s="2" t="s">
        <v>57</v>
      </c>
      <c r="X189" s="10">
        <v>520.333201892744</v>
      </c>
      <c r="Y189" s="10">
        <f t="shared" si="10"/>
        <v>520.333201892744</v>
      </c>
      <c r="Z189" s="10">
        <f t="shared" si="11"/>
        <v>405.86099017606432</v>
      </c>
      <c r="AA189" s="10">
        <f t="shared" si="12"/>
        <v>405.86099017606432</v>
      </c>
      <c r="AB189" s="15">
        <f t="shared" si="14"/>
        <v>359.16901785492422</v>
      </c>
      <c r="AC189" s="15">
        <f t="shared" si="13"/>
        <v>359.16901785492422</v>
      </c>
    </row>
    <row r="190" spans="1:29" ht="87.95" customHeight="1">
      <c r="A190" s="1">
        <v>176</v>
      </c>
      <c r="B190" s="2" t="s">
        <v>692</v>
      </c>
      <c r="C190" s="2" t="s">
        <v>686</v>
      </c>
      <c r="D190" s="2" t="s">
        <v>687</v>
      </c>
      <c r="E190" s="2" t="s">
        <v>43</v>
      </c>
      <c r="F190" s="2" t="s">
        <v>44</v>
      </c>
      <c r="G190" s="2" t="s">
        <v>45</v>
      </c>
      <c r="H190" s="2" t="s">
        <v>401</v>
      </c>
      <c r="I190" s="2" t="s">
        <v>47</v>
      </c>
      <c r="J190" s="2" t="s">
        <v>688</v>
      </c>
      <c r="K190" s="2" t="s">
        <v>689</v>
      </c>
      <c r="L190" s="2" t="s">
        <v>50</v>
      </c>
      <c r="M190" s="10">
        <v>1300</v>
      </c>
      <c r="N190" s="2" t="s">
        <v>51</v>
      </c>
      <c r="O190" s="2" t="s">
        <v>63</v>
      </c>
      <c r="P190" s="12">
        <v>1</v>
      </c>
      <c r="Q190" s="2" t="s">
        <v>53</v>
      </c>
      <c r="R190" s="2" t="s">
        <v>54</v>
      </c>
      <c r="S190" s="2" t="s">
        <v>690</v>
      </c>
      <c r="T190" s="2" t="e" vm="70">
        <v>#VALUE!</v>
      </c>
      <c r="U190" s="2" t="s">
        <v>56</v>
      </c>
      <c r="V190" s="4">
        <v>3615093526107</v>
      </c>
      <c r="W190" s="2" t="s">
        <v>57</v>
      </c>
      <c r="X190" s="10">
        <v>520.333201892744</v>
      </c>
      <c r="Y190" s="10">
        <f t="shared" si="10"/>
        <v>520.333201892744</v>
      </c>
      <c r="Z190" s="10">
        <f t="shared" si="11"/>
        <v>405.86099017606432</v>
      </c>
      <c r="AA190" s="10">
        <f t="shared" si="12"/>
        <v>405.86099017606432</v>
      </c>
      <c r="AB190" s="15">
        <f t="shared" si="14"/>
        <v>359.16901785492422</v>
      </c>
      <c r="AC190" s="15">
        <f t="shared" si="13"/>
        <v>359.16901785492422</v>
      </c>
    </row>
    <row r="191" spans="1:29" ht="87.95" customHeight="1">
      <c r="A191" s="1">
        <v>177</v>
      </c>
      <c r="B191" s="2" t="s">
        <v>693</v>
      </c>
      <c r="C191" s="2" t="s">
        <v>686</v>
      </c>
      <c r="D191" s="2" t="s">
        <v>687</v>
      </c>
      <c r="E191" s="2" t="s">
        <v>43</v>
      </c>
      <c r="F191" s="2" t="s">
        <v>44</v>
      </c>
      <c r="G191" s="2" t="s">
        <v>45</v>
      </c>
      <c r="H191" s="2" t="s">
        <v>401</v>
      </c>
      <c r="I191" s="2" t="s">
        <v>47</v>
      </c>
      <c r="J191" s="2" t="s">
        <v>688</v>
      </c>
      <c r="K191" s="2" t="s">
        <v>689</v>
      </c>
      <c r="L191" s="2" t="s">
        <v>50</v>
      </c>
      <c r="M191" s="10">
        <v>1300</v>
      </c>
      <c r="N191" s="2" t="s">
        <v>51</v>
      </c>
      <c r="O191" s="2" t="s">
        <v>65</v>
      </c>
      <c r="P191" s="12">
        <v>1</v>
      </c>
      <c r="Q191" s="2" t="s">
        <v>53</v>
      </c>
      <c r="R191" s="2" t="s">
        <v>54</v>
      </c>
      <c r="S191" s="2" t="s">
        <v>690</v>
      </c>
      <c r="T191" s="2" t="e" vm="70">
        <v>#VALUE!</v>
      </c>
      <c r="U191" s="2" t="s">
        <v>56</v>
      </c>
      <c r="V191" s="4">
        <v>3615093526114</v>
      </c>
      <c r="W191" s="2" t="s">
        <v>57</v>
      </c>
      <c r="X191" s="10">
        <v>520.333201892744</v>
      </c>
      <c r="Y191" s="10">
        <f t="shared" si="10"/>
        <v>520.333201892744</v>
      </c>
      <c r="Z191" s="10">
        <f t="shared" si="11"/>
        <v>405.86099017606432</v>
      </c>
      <c r="AA191" s="10">
        <f t="shared" si="12"/>
        <v>405.86099017606432</v>
      </c>
      <c r="AB191" s="15">
        <f t="shared" si="14"/>
        <v>359.16901785492422</v>
      </c>
      <c r="AC191" s="15">
        <f t="shared" si="13"/>
        <v>359.16901785492422</v>
      </c>
    </row>
    <row r="192" spans="1:29" ht="87.95" customHeight="1">
      <c r="A192" s="1">
        <v>178</v>
      </c>
      <c r="B192" s="2" t="s">
        <v>694</v>
      </c>
      <c r="C192" s="2" t="s">
        <v>686</v>
      </c>
      <c r="D192" s="2" t="s">
        <v>687</v>
      </c>
      <c r="E192" s="2" t="s">
        <v>43</v>
      </c>
      <c r="F192" s="2" t="s">
        <v>44</v>
      </c>
      <c r="G192" s="2" t="s">
        <v>45</v>
      </c>
      <c r="H192" s="2" t="s">
        <v>401</v>
      </c>
      <c r="I192" s="2" t="s">
        <v>47</v>
      </c>
      <c r="J192" s="2" t="s">
        <v>688</v>
      </c>
      <c r="K192" s="2" t="s">
        <v>689</v>
      </c>
      <c r="L192" s="2" t="s">
        <v>50</v>
      </c>
      <c r="M192" s="10">
        <v>1300</v>
      </c>
      <c r="N192" s="2" t="s">
        <v>51</v>
      </c>
      <c r="O192" s="2" t="s">
        <v>67</v>
      </c>
      <c r="P192" s="12">
        <v>1</v>
      </c>
      <c r="Q192" s="2" t="s">
        <v>53</v>
      </c>
      <c r="R192" s="2" t="s">
        <v>54</v>
      </c>
      <c r="S192" s="2" t="s">
        <v>690</v>
      </c>
      <c r="T192" s="2" t="e" vm="70">
        <v>#VALUE!</v>
      </c>
      <c r="U192" s="2" t="s">
        <v>56</v>
      </c>
      <c r="V192" s="4">
        <v>3615093526121</v>
      </c>
      <c r="W192" s="2" t="s">
        <v>57</v>
      </c>
      <c r="X192" s="10">
        <v>520.333201892744</v>
      </c>
      <c r="Y192" s="10">
        <f t="shared" si="10"/>
        <v>520.333201892744</v>
      </c>
      <c r="Z192" s="10">
        <f t="shared" si="11"/>
        <v>405.86099017606432</v>
      </c>
      <c r="AA192" s="10">
        <f t="shared" si="12"/>
        <v>405.86099017606432</v>
      </c>
      <c r="AB192" s="15">
        <f t="shared" si="14"/>
        <v>359.16901785492422</v>
      </c>
      <c r="AC192" s="15">
        <f t="shared" si="13"/>
        <v>359.16901785492422</v>
      </c>
    </row>
    <row r="193" spans="1:29" ht="87.95" customHeight="1">
      <c r="A193" s="1">
        <v>179</v>
      </c>
      <c r="B193" s="2" t="s">
        <v>695</v>
      </c>
      <c r="C193" s="2" t="s">
        <v>686</v>
      </c>
      <c r="D193" s="2" t="s">
        <v>687</v>
      </c>
      <c r="E193" s="2" t="s">
        <v>43</v>
      </c>
      <c r="F193" s="2" t="s">
        <v>44</v>
      </c>
      <c r="G193" s="2" t="s">
        <v>45</v>
      </c>
      <c r="H193" s="2" t="s">
        <v>401</v>
      </c>
      <c r="I193" s="2" t="s">
        <v>47</v>
      </c>
      <c r="J193" s="2" t="s">
        <v>688</v>
      </c>
      <c r="K193" s="2" t="s">
        <v>689</v>
      </c>
      <c r="L193" s="2" t="s">
        <v>50</v>
      </c>
      <c r="M193" s="10">
        <v>1300</v>
      </c>
      <c r="N193" s="2" t="s">
        <v>51</v>
      </c>
      <c r="O193" s="2" t="s">
        <v>69</v>
      </c>
      <c r="P193" s="12">
        <v>1</v>
      </c>
      <c r="Q193" s="2" t="s">
        <v>53</v>
      </c>
      <c r="R193" s="2" t="s">
        <v>54</v>
      </c>
      <c r="S193" s="2" t="s">
        <v>690</v>
      </c>
      <c r="T193" s="2" t="e" vm="70">
        <v>#VALUE!</v>
      </c>
      <c r="U193" s="2" t="s">
        <v>56</v>
      </c>
      <c r="V193" s="4">
        <v>3615093526145</v>
      </c>
      <c r="W193" s="2" t="s">
        <v>57</v>
      </c>
      <c r="X193" s="10">
        <v>520.333201892744</v>
      </c>
      <c r="Y193" s="10">
        <f t="shared" si="10"/>
        <v>520.333201892744</v>
      </c>
      <c r="Z193" s="10">
        <f t="shared" si="11"/>
        <v>405.86099017606432</v>
      </c>
      <c r="AA193" s="10">
        <f t="shared" si="12"/>
        <v>405.86099017606432</v>
      </c>
      <c r="AB193" s="15">
        <f t="shared" si="14"/>
        <v>359.16901785492422</v>
      </c>
      <c r="AC193" s="15">
        <f t="shared" si="13"/>
        <v>359.16901785492422</v>
      </c>
    </row>
    <row r="194" spans="1:29" ht="87.95" customHeight="1">
      <c r="A194" s="1">
        <v>180</v>
      </c>
      <c r="B194" s="2" t="s">
        <v>696</v>
      </c>
      <c r="C194" s="2" t="s">
        <v>686</v>
      </c>
      <c r="D194" s="2" t="s">
        <v>687</v>
      </c>
      <c r="E194" s="2" t="s">
        <v>43</v>
      </c>
      <c r="F194" s="2" t="s">
        <v>44</v>
      </c>
      <c r="G194" s="2" t="s">
        <v>45</v>
      </c>
      <c r="H194" s="2" t="s">
        <v>401</v>
      </c>
      <c r="I194" s="2" t="s">
        <v>47</v>
      </c>
      <c r="J194" s="2" t="s">
        <v>688</v>
      </c>
      <c r="K194" s="2" t="s">
        <v>689</v>
      </c>
      <c r="L194" s="2" t="s">
        <v>50</v>
      </c>
      <c r="M194" s="10">
        <v>1300</v>
      </c>
      <c r="N194" s="2" t="s">
        <v>51</v>
      </c>
      <c r="O194" s="2" t="s">
        <v>303</v>
      </c>
      <c r="P194" s="12">
        <v>1</v>
      </c>
      <c r="Q194" s="2" t="s">
        <v>53</v>
      </c>
      <c r="R194" s="2" t="s">
        <v>54</v>
      </c>
      <c r="S194" s="2" t="s">
        <v>690</v>
      </c>
      <c r="T194" s="2" t="e" vm="70">
        <v>#VALUE!</v>
      </c>
      <c r="U194" s="2" t="s">
        <v>56</v>
      </c>
      <c r="V194" s="4">
        <v>3615093526169</v>
      </c>
      <c r="W194" s="2" t="s">
        <v>57</v>
      </c>
      <c r="X194" s="10">
        <v>520.333201892744</v>
      </c>
      <c r="Y194" s="10">
        <f t="shared" si="10"/>
        <v>520.333201892744</v>
      </c>
      <c r="Z194" s="10">
        <f t="shared" si="11"/>
        <v>405.86099017606432</v>
      </c>
      <c r="AA194" s="10">
        <f t="shared" si="12"/>
        <v>405.86099017606432</v>
      </c>
      <c r="AB194" s="15">
        <f t="shared" si="14"/>
        <v>359.16901785492422</v>
      </c>
      <c r="AC194" s="15">
        <f t="shared" si="13"/>
        <v>359.16901785492422</v>
      </c>
    </row>
    <row r="195" spans="1:29" ht="87.95" customHeight="1">
      <c r="A195" s="1">
        <v>181</v>
      </c>
      <c r="B195" s="2" t="s">
        <v>697</v>
      </c>
      <c r="C195" s="2" t="s">
        <v>698</v>
      </c>
      <c r="D195" s="2" t="s">
        <v>699</v>
      </c>
      <c r="E195" s="2" t="s">
        <v>43</v>
      </c>
      <c r="F195" s="2" t="s">
        <v>44</v>
      </c>
      <c r="G195" s="2" t="s">
        <v>45</v>
      </c>
      <c r="H195" s="2" t="s">
        <v>700</v>
      </c>
      <c r="I195" s="2" t="s">
        <v>47</v>
      </c>
      <c r="J195" s="2" t="s">
        <v>701</v>
      </c>
      <c r="K195" s="2" t="s">
        <v>702</v>
      </c>
      <c r="L195" s="2" t="s">
        <v>703</v>
      </c>
      <c r="M195" s="10">
        <v>960</v>
      </c>
      <c r="N195" s="2" t="s">
        <v>51</v>
      </c>
      <c r="O195" s="2" t="s">
        <v>152</v>
      </c>
      <c r="P195" s="12">
        <v>1</v>
      </c>
      <c r="Q195" s="2" t="s">
        <v>704</v>
      </c>
      <c r="R195" s="2" t="s">
        <v>54</v>
      </c>
      <c r="S195" s="5"/>
      <c r="T195" s="5"/>
      <c r="U195" s="2" t="s">
        <v>110</v>
      </c>
      <c r="V195" s="4">
        <v>3615093577703</v>
      </c>
      <c r="W195" s="2" t="s">
        <v>57</v>
      </c>
      <c r="X195" s="10">
        <v>396.86711356466901</v>
      </c>
      <c r="Y195" s="10">
        <f t="shared" si="10"/>
        <v>396.86711356466901</v>
      </c>
      <c r="Z195" s="10">
        <f t="shared" si="11"/>
        <v>309.55718200138034</v>
      </c>
      <c r="AA195" s="10">
        <f t="shared" si="12"/>
        <v>309.55718200138034</v>
      </c>
      <c r="AB195" s="15">
        <f t="shared" si="14"/>
        <v>273.9444088507791</v>
      </c>
      <c r="AC195" s="15">
        <f t="shared" si="13"/>
        <v>273.9444088507791</v>
      </c>
    </row>
    <row r="196" spans="1:29" ht="87.95" customHeight="1">
      <c r="A196" s="1">
        <v>182</v>
      </c>
      <c r="B196" s="2" t="s">
        <v>705</v>
      </c>
      <c r="C196" s="2" t="s">
        <v>698</v>
      </c>
      <c r="D196" s="2" t="s">
        <v>699</v>
      </c>
      <c r="E196" s="2" t="s">
        <v>43</v>
      </c>
      <c r="F196" s="2" t="s">
        <v>44</v>
      </c>
      <c r="G196" s="2" t="s">
        <v>45</v>
      </c>
      <c r="H196" s="2" t="s">
        <v>700</v>
      </c>
      <c r="I196" s="2" t="s">
        <v>47</v>
      </c>
      <c r="J196" s="2" t="s">
        <v>701</v>
      </c>
      <c r="K196" s="2" t="s">
        <v>702</v>
      </c>
      <c r="L196" s="2" t="s">
        <v>703</v>
      </c>
      <c r="M196" s="10">
        <v>960</v>
      </c>
      <c r="N196" s="2" t="s">
        <v>51</v>
      </c>
      <c r="O196" s="2" t="s">
        <v>63</v>
      </c>
      <c r="P196" s="12">
        <v>1</v>
      </c>
      <c r="Q196" s="2" t="s">
        <v>704</v>
      </c>
      <c r="R196" s="2" t="s">
        <v>54</v>
      </c>
      <c r="S196" s="5"/>
      <c r="T196" s="5"/>
      <c r="U196" s="2" t="s">
        <v>110</v>
      </c>
      <c r="V196" s="4">
        <v>3615093577727</v>
      </c>
      <c r="W196" s="2" t="s">
        <v>57</v>
      </c>
      <c r="X196" s="10">
        <v>396.86711356466901</v>
      </c>
      <c r="Y196" s="10">
        <f t="shared" si="10"/>
        <v>396.86711356466901</v>
      </c>
      <c r="Z196" s="10">
        <f t="shared" si="11"/>
        <v>309.55718200138034</v>
      </c>
      <c r="AA196" s="10">
        <f t="shared" si="12"/>
        <v>309.55718200138034</v>
      </c>
      <c r="AB196" s="15">
        <f t="shared" si="14"/>
        <v>273.9444088507791</v>
      </c>
      <c r="AC196" s="15">
        <f t="shared" si="13"/>
        <v>273.9444088507791</v>
      </c>
    </row>
    <row r="197" spans="1:29" ht="87.95" customHeight="1">
      <c r="A197" s="1">
        <v>183</v>
      </c>
      <c r="B197" s="2" t="s">
        <v>706</v>
      </c>
      <c r="C197" s="2" t="s">
        <v>698</v>
      </c>
      <c r="D197" s="2" t="s">
        <v>699</v>
      </c>
      <c r="E197" s="2" t="s">
        <v>43</v>
      </c>
      <c r="F197" s="2" t="s">
        <v>44</v>
      </c>
      <c r="G197" s="2" t="s">
        <v>45</v>
      </c>
      <c r="H197" s="2" t="s">
        <v>700</v>
      </c>
      <c r="I197" s="2" t="s">
        <v>47</v>
      </c>
      <c r="J197" s="2" t="s">
        <v>701</v>
      </c>
      <c r="K197" s="2" t="s">
        <v>702</v>
      </c>
      <c r="L197" s="2" t="s">
        <v>703</v>
      </c>
      <c r="M197" s="10">
        <v>960</v>
      </c>
      <c r="N197" s="2" t="s">
        <v>51</v>
      </c>
      <c r="O197" s="2" t="s">
        <v>65</v>
      </c>
      <c r="P197" s="12">
        <v>1</v>
      </c>
      <c r="Q197" s="2" t="s">
        <v>704</v>
      </c>
      <c r="R197" s="2" t="s">
        <v>54</v>
      </c>
      <c r="S197" s="5"/>
      <c r="T197" s="5"/>
      <c r="U197" s="2" t="s">
        <v>110</v>
      </c>
      <c r="V197" s="4">
        <v>3615093577734</v>
      </c>
      <c r="W197" s="2" t="s">
        <v>57</v>
      </c>
      <c r="X197" s="10">
        <v>396.97555205047303</v>
      </c>
      <c r="Y197" s="10">
        <f t="shared" si="10"/>
        <v>396.97555205047303</v>
      </c>
      <c r="Z197" s="10">
        <f t="shared" si="11"/>
        <v>309.64176424802827</v>
      </c>
      <c r="AA197" s="10">
        <f t="shared" si="12"/>
        <v>309.64176424802827</v>
      </c>
      <c r="AB197" s="15">
        <f t="shared" si="14"/>
        <v>274.01926039648521</v>
      </c>
      <c r="AC197" s="15">
        <f t="shared" si="13"/>
        <v>274.01926039648521</v>
      </c>
    </row>
    <row r="198" spans="1:29" ht="87.95" customHeight="1">
      <c r="A198" s="1">
        <v>184</v>
      </c>
      <c r="B198" s="2" t="s">
        <v>707</v>
      </c>
      <c r="C198" s="2" t="s">
        <v>698</v>
      </c>
      <c r="D198" s="2" t="s">
        <v>699</v>
      </c>
      <c r="E198" s="2" t="s">
        <v>43</v>
      </c>
      <c r="F198" s="2" t="s">
        <v>44</v>
      </c>
      <c r="G198" s="2" t="s">
        <v>45</v>
      </c>
      <c r="H198" s="2" t="s">
        <v>700</v>
      </c>
      <c r="I198" s="2" t="s">
        <v>47</v>
      </c>
      <c r="J198" s="2" t="s">
        <v>701</v>
      </c>
      <c r="K198" s="2" t="s">
        <v>702</v>
      </c>
      <c r="L198" s="2" t="s">
        <v>703</v>
      </c>
      <c r="M198" s="10">
        <v>960</v>
      </c>
      <c r="N198" s="2" t="s">
        <v>51</v>
      </c>
      <c r="O198" s="2" t="s">
        <v>67</v>
      </c>
      <c r="P198" s="12">
        <v>1</v>
      </c>
      <c r="Q198" s="2" t="s">
        <v>704</v>
      </c>
      <c r="R198" s="2" t="s">
        <v>54</v>
      </c>
      <c r="S198" s="5"/>
      <c r="T198" s="5"/>
      <c r="U198" s="2" t="s">
        <v>110</v>
      </c>
      <c r="V198" s="4">
        <v>3615093577741</v>
      </c>
      <c r="W198" s="2" t="s">
        <v>57</v>
      </c>
      <c r="X198" s="10">
        <v>396.97555205047303</v>
      </c>
      <c r="Y198" s="10">
        <f t="shared" si="10"/>
        <v>396.97555205047303</v>
      </c>
      <c r="Z198" s="10">
        <f t="shared" si="11"/>
        <v>309.64176424802827</v>
      </c>
      <c r="AA198" s="10">
        <f t="shared" si="12"/>
        <v>309.64176424802827</v>
      </c>
      <c r="AB198" s="15">
        <f t="shared" si="14"/>
        <v>274.01926039648521</v>
      </c>
      <c r="AC198" s="15">
        <f t="shared" si="13"/>
        <v>274.01926039648521</v>
      </c>
    </row>
    <row r="199" spans="1:29" ht="87.95" customHeight="1">
      <c r="A199" s="1">
        <v>185</v>
      </c>
      <c r="B199" s="2" t="s">
        <v>708</v>
      </c>
      <c r="C199" s="2" t="s">
        <v>698</v>
      </c>
      <c r="D199" s="2" t="s">
        <v>699</v>
      </c>
      <c r="E199" s="2" t="s">
        <v>43</v>
      </c>
      <c r="F199" s="2" t="s">
        <v>44</v>
      </c>
      <c r="G199" s="2" t="s">
        <v>45</v>
      </c>
      <c r="H199" s="2" t="s">
        <v>700</v>
      </c>
      <c r="I199" s="2" t="s">
        <v>47</v>
      </c>
      <c r="J199" s="2" t="s">
        <v>701</v>
      </c>
      <c r="K199" s="2" t="s">
        <v>702</v>
      </c>
      <c r="L199" s="2" t="s">
        <v>703</v>
      </c>
      <c r="M199" s="10">
        <v>960</v>
      </c>
      <c r="N199" s="2" t="s">
        <v>51</v>
      </c>
      <c r="O199" s="2" t="s">
        <v>298</v>
      </c>
      <c r="P199" s="12">
        <v>1</v>
      </c>
      <c r="Q199" s="2" t="s">
        <v>704</v>
      </c>
      <c r="R199" s="2" t="s">
        <v>54</v>
      </c>
      <c r="S199" s="5"/>
      <c r="T199" s="5"/>
      <c r="U199" s="2" t="s">
        <v>110</v>
      </c>
      <c r="V199" s="4">
        <v>3615093577758</v>
      </c>
      <c r="W199" s="2" t="s">
        <v>57</v>
      </c>
      <c r="X199" s="10">
        <v>396.97555205047303</v>
      </c>
      <c r="Y199" s="10">
        <f t="shared" si="10"/>
        <v>396.97555205047303</v>
      </c>
      <c r="Z199" s="10">
        <f t="shared" si="11"/>
        <v>309.64176424802827</v>
      </c>
      <c r="AA199" s="10">
        <f t="shared" si="12"/>
        <v>309.64176424802827</v>
      </c>
      <c r="AB199" s="15">
        <f t="shared" si="14"/>
        <v>274.01926039648521</v>
      </c>
      <c r="AC199" s="15">
        <f t="shared" si="13"/>
        <v>274.01926039648521</v>
      </c>
    </row>
    <row r="200" spans="1:29" ht="87.95" customHeight="1">
      <c r="A200" s="1">
        <v>186</v>
      </c>
      <c r="B200" s="2" t="s">
        <v>709</v>
      </c>
      <c r="C200" s="2" t="s">
        <v>698</v>
      </c>
      <c r="D200" s="2" t="s">
        <v>699</v>
      </c>
      <c r="E200" s="2" t="s">
        <v>43</v>
      </c>
      <c r="F200" s="2" t="s">
        <v>44</v>
      </c>
      <c r="G200" s="2" t="s">
        <v>45</v>
      </c>
      <c r="H200" s="2" t="s">
        <v>700</v>
      </c>
      <c r="I200" s="2" t="s">
        <v>47</v>
      </c>
      <c r="J200" s="2" t="s">
        <v>701</v>
      </c>
      <c r="K200" s="2" t="s">
        <v>702</v>
      </c>
      <c r="L200" s="2" t="s">
        <v>703</v>
      </c>
      <c r="M200" s="10">
        <v>960</v>
      </c>
      <c r="N200" s="2" t="s">
        <v>51</v>
      </c>
      <c r="O200" s="2" t="s">
        <v>69</v>
      </c>
      <c r="P200" s="12">
        <v>1</v>
      </c>
      <c r="Q200" s="2" t="s">
        <v>704</v>
      </c>
      <c r="R200" s="2" t="s">
        <v>54</v>
      </c>
      <c r="S200" s="5"/>
      <c r="T200" s="5"/>
      <c r="U200" s="2" t="s">
        <v>110</v>
      </c>
      <c r="V200" s="4">
        <v>3615093577765</v>
      </c>
      <c r="W200" s="2" t="s">
        <v>57</v>
      </c>
      <c r="X200" s="10">
        <v>396.97555205047303</v>
      </c>
      <c r="Y200" s="10">
        <f t="shared" si="10"/>
        <v>396.97555205047303</v>
      </c>
      <c r="Z200" s="10">
        <f t="shared" si="11"/>
        <v>309.64176424802827</v>
      </c>
      <c r="AA200" s="10">
        <f t="shared" si="12"/>
        <v>309.64176424802827</v>
      </c>
      <c r="AB200" s="15">
        <f t="shared" si="14"/>
        <v>274.01926039648521</v>
      </c>
      <c r="AC200" s="15">
        <f t="shared" si="13"/>
        <v>274.01926039648521</v>
      </c>
    </row>
    <row r="201" spans="1:29" ht="87.95" customHeight="1">
      <c r="A201" s="1">
        <v>187</v>
      </c>
      <c r="B201" s="2" t="s">
        <v>710</v>
      </c>
      <c r="C201" s="2" t="s">
        <v>698</v>
      </c>
      <c r="D201" s="2" t="s">
        <v>699</v>
      </c>
      <c r="E201" s="2" t="s">
        <v>43</v>
      </c>
      <c r="F201" s="2" t="s">
        <v>44</v>
      </c>
      <c r="G201" s="2" t="s">
        <v>45</v>
      </c>
      <c r="H201" s="2" t="s">
        <v>700</v>
      </c>
      <c r="I201" s="2" t="s">
        <v>47</v>
      </c>
      <c r="J201" s="2" t="s">
        <v>701</v>
      </c>
      <c r="K201" s="2" t="s">
        <v>702</v>
      </c>
      <c r="L201" s="2" t="s">
        <v>703</v>
      </c>
      <c r="M201" s="10">
        <v>960</v>
      </c>
      <c r="N201" s="2" t="s">
        <v>51</v>
      </c>
      <c r="O201" s="2" t="s">
        <v>301</v>
      </c>
      <c r="P201" s="12">
        <v>1</v>
      </c>
      <c r="Q201" s="2" t="s">
        <v>704</v>
      </c>
      <c r="R201" s="2" t="s">
        <v>54</v>
      </c>
      <c r="S201" s="5"/>
      <c r="T201" s="5"/>
      <c r="U201" s="2" t="s">
        <v>110</v>
      </c>
      <c r="V201" s="4">
        <v>3615093577772</v>
      </c>
      <c r="W201" s="2" t="s">
        <v>57</v>
      </c>
      <c r="X201" s="10">
        <v>396.97555205047303</v>
      </c>
      <c r="Y201" s="10">
        <f t="shared" si="10"/>
        <v>396.97555205047303</v>
      </c>
      <c r="Z201" s="10">
        <f t="shared" si="11"/>
        <v>309.64176424802827</v>
      </c>
      <c r="AA201" s="10">
        <f t="shared" si="12"/>
        <v>309.64176424802827</v>
      </c>
      <c r="AB201" s="15">
        <f t="shared" si="14"/>
        <v>274.01926039648521</v>
      </c>
      <c r="AC201" s="15">
        <f t="shared" si="13"/>
        <v>274.01926039648521</v>
      </c>
    </row>
    <row r="202" spans="1:29" ht="87.95" customHeight="1">
      <c r="A202" s="1">
        <v>188</v>
      </c>
      <c r="B202" s="2" t="s">
        <v>711</v>
      </c>
      <c r="C202" s="2" t="s">
        <v>698</v>
      </c>
      <c r="D202" s="2" t="s">
        <v>699</v>
      </c>
      <c r="E202" s="2" t="s">
        <v>43</v>
      </c>
      <c r="F202" s="2" t="s">
        <v>44</v>
      </c>
      <c r="G202" s="2" t="s">
        <v>45</v>
      </c>
      <c r="H202" s="2" t="s">
        <v>700</v>
      </c>
      <c r="I202" s="2" t="s">
        <v>47</v>
      </c>
      <c r="J202" s="2" t="s">
        <v>701</v>
      </c>
      <c r="K202" s="2" t="s">
        <v>702</v>
      </c>
      <c r="L202" s="2" t="s">
        <v>703</v>
      </c>
      <c r="M202" s="10">
        <v>960</v>
      </c>
      <c r="N202" s="2" t="s">
        <v>51</v>
      </c>
      <c r="O202" s="2" t="s">
        <v>303</v>
      </c>
      <c r="P202" s="12">
        <v>1</v>
      </c>
      <c r="Q202" s="2" t="s">
        <v>704</v>
      </c>
      <c r="R202" s="2" t="s">
        <v>54</v>
      </c>
      <c r="S202" s="5"/>
      <c r="T202" s="5"/>
      <c r="U202" s="2" t="s">
        <v>110</v>
      </c>
      <c r="V202" s="4">
        <v>3615093577789</v>
      </c>
      <c r="W202" s="2" t="s">
        <v>57</v>
      </c>
      <c r="X202" s="10">
        <v>396.97555205047303</v>
      </c>
      <c r="Y202" s="10">
        <f t="shared" si="10"/>
        <v>396.97555205047303</v>
      </c>
      <c r="Z202" s="10">
        <f t="shared" si="11"/>
        <v>309.64176424802827</v>
      </c>
      <c r="AA202" s="10">
        <f t="shared" si="12"/>
        <v>309.64176424802827</v>
      </c>
      <c r="AB202" s="15">
        <f t="shared" si="14"/>
        <v>274.01926039648521</v>
      </c>
      <c r="AC202" s="15">
        <f t="shared" si="13"/>
        <v>274.01926039648521</v>
      </c>
    </row>
    <row r="203" spans="1:29" ht="87.95" customHeight="1">
      <c r="A203" s="1">
        <v>189</v>
      </c>
      <c r="B203" s="2" t="s">
        <v>712</v>
      </c>
      <c r="C203" s="2" t="s">
        <v>698</v>
      </c>
      <c r="D203" s="2" t="s">
        <v>713</v>
      </c>
      <c r="E203" s="2" t="s">
        <v>43</v>
      </c>
      <c r="F203" s="2" t="s">
        <v>44</v>
      </c>
      <c r="G203" s="2" t="s">
        <v>45</v>
      </c>
      <c r="H203" s="2" t="s">
        <v>700</v>
      </c>
      <c r="I203" s="2" t="s">
        <v>47</v>
      </c>
      <c r="J203" s="2" t="s">
        <v>701</v>
      </c>
      <c r="K203" s="2" t="s">
        <v>365</v>
      </c>
      <c r="L203" s="2" t="s">
        <v>50</v>
      </c>
      <c r="M203" s="10">
        <v>960</v>
      </c>
      <c r="N203" s="2" t="s">
        <v>51</v>
      </c>
      <c r="O203" s="2" t="s">
        <v>152</v>
      </c>
      <c r="P203" s="12">
        <v>1</v>
      </c>
      <c r="Q203" s="2" t="s">
        <v>367</v>
      </c>
      <c r="R203" s="2" t="s">
        <v>54</v>
      </c>
      <c r="S203" s="5"/>
      <c r="T203" s="5"/>
      <c r="U203" s="2" t="s">
        <v>56</v>
      </c>
      <c r="V203" s="4">
        <v>3615093492310</v>
      </c>
      <c r="W203" s="2" t="s">
        <v>57</v>
      </c>
      <c r="X203" s="10">
        <v>396.97555205047303</v>
      </c>
      <c r="Y203" s="10">
        <f t="shared" si="10"/>
        <v>396.97555205047303</v>
      </c>
      <c r="Z203" s="10">
        <f t="shared" si="11"/>
        <v>309.64176424802827</v>
      </c>
      <c r="AA203" s="10">
        <f t="shared" si="12"/>
        <v>309.64176424802827</v>
      </c>
      <c r="AB203" s="15">
        <f t="shared" si="14"/>
        <v>274.01926039648521</v>
      </c>
      <c r="AC203" s="15">
        <f t="shared" si="13"/>
        <v>274.01926039648521</v>
      </c>
    </row>
    <row r="204" spans="1:29" ht="87.95" customHeight="1">
      <c r="A204" s="1">
        <v>190</v>
      </c>
      <c r="B204" s="2" t="s">
        <v>714</v>
      </c>
      <c r="C204" s="2" t="s">
        <v>698</v>
      </c>
      <c r="D204" s="2" t="s">
        <v>713</v>
      </c>
      <c r="E204" s="2" t="s">
        <v>43</v>
      </c>
      <c r="F204" s="2" t="s">
        <v>44</v>
      </c>
      <c r="G204" s="2" t="s">
        <v>45</v>
      </c>
      <c r="H204" s="2" t="s">
        <v>700</v>
      </c>
      <c r="I204" s="2" t="s">
        <v>47</v>
      </c>
      <c r="J204" s="2" t="s">
        <v>701</v>
      </c>
      <c r="K204" s="2" t="s">
        <v>365</v>
      </c>
      <c r="L204" s="2" t="s">
        <v>50</v>
      </c>
      <c r="M204" s="10">
        <v>960</v>
      </c>
      <c r="N204" s="2" t="s">
        <v>51</v>
      </c>
      <c r="O204" s="2" t="s">
        <v>63</v>
      </c>
      <c r="P204" s="12">
        <v>1</v>
      </c>
      <c r="Q204" s="2" t="s">
        <v>367</v>
      </c>
      <c r="R204" s="2" t="s">
        <v>54</v>
      </c>
      <c r="S204" s="5"/>
      <c r="T204" s="5"/>
      <c r="U204" s="2" t="s">
        <v>56</v>
      </c>
      <c r="V204" s="4">
        <v>3615093492334</v>
      </c>
      <c r="W204" s="2" t="s">
        <v>57</v>
      </c>
      <c r="X204" s="10">
        <v>396.97555205047303</v>
      </c>
      <c r="Y204" s="10">
        <f t="shared" si="10"/>
        <v>396.97555205047303</v>
      </c>
      <c r="Z204" s="10">
        <f t="shared" si="11"/>
        <v>309.64176424802827</v>
      </c>
      <c r="AA204" s="10">
        <f t="shared" si="12"/>
        <v>309.64176424802827</v>
      </c>
      <c r="AB204" s="15">
        <f t="shared" si="14"/>
        <v>274.01926039648521</v>
      </c>
      <c r="AC204" s="15">
        <f t="shared" si="13"/>
        <v>274.01926039648521</v>
      </c>
    </row>
    <row r="205" spans="1:29" ht="87.95" customHeight="1">
      <c r="A205" s="1">
        <v>191</v>
      </c>
      <c r="B205" s="2" t="s">
        <v>715</v>
      </c>
      <c r="C205" s="2" t="s">
        <v>698</v>
      </c>
      <c r="D205" s="2" t="s">
        <v>713</v>
      </c>
      <c r="E205" s="2" t="s">
        <v>43</v>
      </c>
      <c r="F205" s="2" t="s">
        <v>44</v>
      </c>
      <c r="G205" s="2" t="s">
        <v>45</v>
      </c>
      <c r="H205" s="2" t="s">
        <v>700</v>
      </c>
      <c r="I205" s="2" t="s">
        <v>47</v>
      </c>
      <c r="J205" s="2" t="s">
        <v>701</v>
      </c>
      <c r="K205" s="2" t="s">
        <v>365</v>
      </c>
      <c r="L205" s="2" t="s">
        <v>50</v>
      </c>
      <c r="M205" s="10">
        <v>960</v>
      </c>
      <c r="N205" s="2" t="s">
        <v>51</v>
      </c>
      <c r="O205" s="2" t="s">
        <v>67</v>
      </c>
      <c r="P205" s="12">
        <v>1</v>
      </c>
      <c r="Q205" s="2" t="s">
        <v>367</v>
      </c>
      <c r="R205" s="2" t="s">
        <v>54</v>
      </c>
      <c r="S205" s="5"/>
      <c r="T205" s="5"/>
      <c r="U205" s="2" t="s">
        <v>56</v>
      </c>
      <c r="V205" s="4">
        <v>3615093492358</v>
      </c>
      <c r="W205" s="2" t="s">
        <v>57</v>
      </c>
      <c r="X205" s="10">
        <v>396.97555205047303</v>
      </c>
      <c r="Y205" s="10">
        <f t="shared" si="10"/>
        <v>396.97555205047303</v>
      </c>
      <c r="Z205" s="10">
        <f t="shared" si="11"/>
        <v>309.64176424802827</v>
      </c>
      <c r="AA205" s="10">
        <f t="shared" si="12"/>
        <v>309.64176424802827</v>
      </c>
      <c r="AB205" s="15">
        <f t="shared" si="14"/>
        <v>274.01926039648521</v>
      </c>
      <c r="AC205" s="15">
        <f t="shared" si="13"/>
        <v>274.01926039648521</v>
      </c>
    </row>
    <row r="206" spans="1:29" ht="87.95" customHeight="1">
      <c r="A206" s="1">
        <v>192</v>
      </c>
      <c r="B206" s="2" t="s">
        <v>716</v>
      </c>
      <c r="C206" s="2" t="s">
        <v>698</v>
      </c>
      <c r="D206" s="2" t="s">
        <v>713</v>
      </c>
      <c r="E206" s="2" t="s">
        <v>43</v>
      </c>
      <c r="F206" s="2" t="s">
        <v>44</v>
      </c>
      <c r="G206" s="2" t="s">
        <v>45</v>
      </c>
      <c r="H206" s="2" t="s">
        <v>700</v>
      </c>
      <c r="I206" s="2" t="s">
        <v>47</v>
      </c>
      <c r="J206" s="2" t="s">
        <v>701</v>
      </c>
      <c r="K206" s="2" t="s">
        <v>365</v>
      </c>
      <c r="L206" s="2" t="s">
        <v>50</v>
      </c>
      <c r="M206" s="10">
        <v>960</v>
      </c>
      <c r="N206" s="2" t="s">
        <v>51</v>
      </c>
      <c r="O206" s="2" t="s">
        <v>298</v>
      </c>
      <c r="P206" s="12">
        <v>1</v>
      </c>
      <c r="Q206" s="2" t="s">
        <v>367</v>
      </c>
      <c r="R206" s="2" t="s">
        <v>54</v>
      </c>
      <c r="S206" s="5"/>
      <c r="T206" s="5"/>
      <c r="U206" s="2" t="s">
        <v>56</v>
      </c>
      <c r="V206" s="4">
        <v>3615093492365</v>
      </c>
      <c r="W206" s="2" t="s">
        <v>57</v>
      </c>
      <c r="X206" s="10">
        <v>396.97555205047303</v>
      </c>
      <c r="Y206" s="10">
        <f t="shared" si="10"/>
        <v>396.97555205047303</v>
      </c>
      <c r="Z206" s="10">
        <f t="shared" si="11"/>
        <v>309.64176424802827</v>
      </c>
      <c r="AA206" s="10">
        <f t="shared" si="12"/>
        <v>309.64176424802827</v>
      </c>
      <c r="AB206" s="15">
        <f t="shared" si="14"/>
        <v>274.01926039648521</v>
      </c>
      <c r="AC206" s="15">
        <f t="shared" si="13"/>
        <v>274.01926039648521</v>
      </c>
    </row>
    <row r="207" spans="1:29" ht="87.95" customHeight="1">
      <c r="A207" s="1">
        <v>193</v>
      </c>
      <c r="B207" s="2" t="s">
        <v>717</v>
      </c>
      <c r="C207" s="2" t="s">
        <v>698</v>
      </c>
      <c r="D207" s="2" t="s">
        <v>713</v>
      </c>
      <c r="E207" s="2" t="s">
        <v>43</v>
      </c>
      <c r="F207" s="2" t="s">
        <v>44</v>
      </c>
      <c r="G207" s="2" t="s">
        <v>45</v>
      </c>
      <c r="H207" s="2" t="s">
        <v>700</v>
      </c>
      <c r="I207" s="2" t="s">
        <v>47</v>
      </c>
      <c r="J207" s="2" t="s">
        <v>701</v>
      </c>
      <c r="K207" s="2" t="s">
        <v>365</v>
      </c>
      <c r="L207" s="2" t="s">
        <v>50</v>
      </c>
      <c r="M207" s="10">
        <v>960</v>
      </c>
      <c r="N207" s="2" t="s">
        <v>51</v>
      </c>
      <c r="O207" s="2" t="s">
        <v>69</v>
      </c>
      <c r="P207" s="12">
        <v>1</v>
      </c>
      <c r="Q207" s="2" t="s">
        <v>367</v>
      </c>
      <c r="R207" s="2" t="s">
        <v>54</v>
      </c>
      <c r="S207" s="5"/>
      <c r="T207" s="5"/>
      <c r="U207" s="2" t="s">
        <v>56</v>
      </c>
      <c r="V207" s="4">
        <v>3615093492372</v>
      </c>
      <c r="W207" s="2" t="s">
        <v>57</v>
      </c>
      <c r="X207" s="10">
        <v>396.86711356466901</v>
      </c>
      <c r="Y207" s="10">
        <f t="shared" ref="Y207:Y270" si="15">SUM(X207*P207)</f>
        <v>396.86711356466901</v>
      </c>
      <c r="Z207" s="10">
        <f t="shared" ref="Z207:Z257" si="16">SUM(X207*0.7800021)</f>
        <v>309.55718200138034</v>
      </c>
      <c r="AA207" s="10">
        <f t="shared" ref="AA207:AA270" si="17">SUM(Z207*P207)</f>
        <v>309.55718200138034</v>
      </c>
      <c r="AB207" s="15">
        <f t="shared" si="14"/>
        <v>273.9444088507791</v>
      </c>
      <c r="AC207" s="15">
        <f t="shared" ref="AC207:AC270" si="18">SUM(AB207*P207)</f>
        <v>273.9444088507791</v>
      </c>
    </row>
    <row r="208" spans="1:29" ht="87.95" customHeight="1">
      <c r="A208" s="1">
        <v>194</v>
      </c>
      <c r="B208" s="2" t="s">
        <v>718</v>
      </c>
      <c r="C208" s="2" t="s">
        <v>670</v>
      </c>
      <c r="D208" s="2" t="s">
        <v>719</v>
      </c>
      <c r="E208" s="2" t="s">
        <v>43</v>
      </c>
      <c r="F208" s="2" t="s">
        <v>44</v>
      </c>
      <c r="G208" s="2" t="s">
        <v>73</v>
      </c>
      <c r="H208" s="2" t="s">
        <v>670</v>
      </c>
      <c r="I208" s="2" t="s">
        <v>47</v>
      </c>
      <c r="J208" s="2" t="s">
        <v>720</v>
      </c>
      <c r="K208" s="2" t="s">
        <v>721</v>
      </c>
      <c r="L208" s="2" t="s">
        <v>722</v>
      </c>
      <c r="M208" s="10">
        <v>660</v>
      </c>
      <c r="N208" s="2" t="s">
        <v>674</v>
      </c>
      <c r="O208" s="2" t="s">
        <v>675</v>
      </c>
      <c r="P208" s="12">
        <v>2</v>
      </c>
      <c r="Q208" s="2" t="s">
        <v>528</v>
      </c>
      <c r="R208" s="2" t="s">
        <v>54</v>
      </c>
      <c r="S208" s="3" t="s">
        <v>723</v>
      </c>
      <c r="T208" s="2" t="e" vm="71">
        <v>#VALUE!</v>
      </c>
      <c r="U208" s="2" t="s">
        <v>724</v>
      </c>
      <c r="V208" s="4">
        <v>3615093503047</v>
      </c>
      <c r="W208" s="2" t="s">
        <v>57</v>
      </c>
      <c r="X208" s="10">
        <v>261.08241324921102</v>
      </c>
      <c r="Y208" s="10">
        <f t="shared" si="15"/>
        <v>522.16482649842203</v>
      </c>
      <c r="Z208" s="10">
        <f t="shared" si="16"/>
        <v>203.64483060745243</v>
      </c>
      <c r="AA208" s="10">
        <f t="shared" si="17"/>
        <v>407.28966121490487</v>
      </c>
      <c r="AB208" s="15">
        <f t="shared" ref="AB208:AB257" si="19">SUM(Z208/1.13)</f>
        <v>180.21666425438269</v>
      </c>
      <c r="AC208" s="15">
        <f t="shared" si="18"/>
        <v>360.43332850876538</v>
      </c>
    </row>
    <row r="209" spans="1:29" ht="87.95" customHeight="1">
      <c r="A209" s="1">
        <v>195</v>
      </c>
      <c r="B209" s="2" t="s">
        <v>725</v>
      </c>
      <c r="C209" s="2" t="s">
        <v>670</v>
      </c>
      <c r="D209" s="2" t="s">
        <v>719</v>
      </c>
      <c r="E209" s="2" t="s">
        <v>43</v>
      </c>
      <c r="F209" s="2" t="s">
        <v>44</v>
      </c>
      <c r="G209" s="2" t="s">
        <v>73</v>
      </c>
      <c r="H209" s="2" t="s">
        <v>670</v>
      </c>
      <c r="I209" s="2" t="s">
        <v>47</v>
      </c>
      <c r="J209" s="2" t="s">
        <v>720</v>
      </c>
      <c r="K209" s="2" t="s">
        <v>721</v>
      </c>
      <c r="L209" s="2" t="s">
        <v>722</v>
      </c>
      <c r="M209" s="10">
        <v>660</v>
      </c>
      <c r="N209" s="2" t="s">
        <v>674</v>
      </c>
      <c r="O209" s="2" t="s">
        <v>679</v>
      </c>
      <c r="P209" s="12">
        <v>1</v>
      </c>
      <c r="Q209" s="2" t="s">
        <v>528</v>
      </c>
      <c r="R209" s="2" t="s">
        <v>54</v>
      </c>
      <c r="S209" s="3" t="s">
        <v>723</v>
      </c>
      <c r="T209" s="2" t="e" vm="71">
        <v>#VALUE!</v>
      </c>
      <c r="U209" s="2" t="s">
        <v>724</v>
      </c>
      <c r="V209" s="4">
        <v>3615093503054</v>
      </c>
      <c r="W209" s="2" t="s">
        <v>57</v>
      </c>
      <c r="X209" s="10">
        <v>261.08241324921102</v>
      </c>
      <c r="Y209" s="10">
        <f t="shared" si="15"/>
        <v>261.08241324921102</v>
      </c>
      <c r="Z209" s="10">
        <f t="shared" si="16"/>
        <v>203.64483060745243</v>
      </c>
      <c r="AA209" s="10">
        <f t="shared" si="17"/>
        <v>203.64483060745243</v>
      </c>
      <c r="AB209" s="15">
        <f t="shared" si="19"/>
        <v>180.21666425438269</v>
      </c>
      <c r="AC209" s="15">
        <f t="shared" si="18"/>
        <v>180.21666425438269</v>
      </c>
    </row>
    <row r="210" spans="1:29" ht="87.95" customHeight="1">
      <c r="A210" s="1">
        <v>196</v>
      </c>
      <c r="B210" s="2" t="s">
        <v>726</v>
      </c>
      <c r="C210" s="2" t="s">
        <v>727</v>
      </c>
      <c r="D210" s="2" t="s">
        <v>728</v>
      </c>
      <c r="E210" s="2" t="s">
        <v>43</v>
      </c>
      <c r="F210" s="2" t="s">
        <v>44</v>
      </c>
      <c r="G210" s="2" t="s">
        <v>281</v>
      </c>
      <c r="H210" s="2" t="s">
        <v>282</v>
      </c>
      <c r="I210" s="2" t="s">
        <v>47</v>
      </c>
      <c r="J210" s="2" t="s">
        <v>729</v>
      </c>
      <c r="K210" s="2" t="s">
        <v>730</v>
      </c>
      <c r="L210" s="2" t="s">
        <v>50</v>
      </c>
      <c r="M210" s="10">
        <v>1220</v>
      </c>
      <c r="N210" s="2" t="s">
        <v>51</v>
      </c>
      <c r="O210" s="2" t="s">
        <v>77</v>
      </c>
      <c r="P210" s="12">
        <v>2</v>
      </c>
      <c r="Q210" s="2" t="s">
        <v>53</v>
      </c>
      <c r="R210" s="2" t="s">
        <v>54</v>
      </c>
      <c r="S210" s="5"/>
      <c r="T210" s="5"/>
      <c r="U210" s="2" t="s">
        <v>731</v>
      </c>
      <c r="V210" s="4">
        <v>3615093504822</v>
      </c>
      <c r="W210" s="2" t="s">
        <v>57</v>
      </c>
      <c r="X210" s="10">
        <v>480.15181388012599</v>
      </c>
      <c r="Y210" s="10">
        <f t="shared" si="15"/>
        <v>960.30362776025197</v>
      </c>
      <c r="Z210" s="10">
        <f t="shared" si="16"/>
        <v>374.51942314530743</v>
      </c>
      <c r="AA210" s="10">
        <f t="shared" si="17"/>
        <v>749.03884629061486</v>
      </c>
      <c r="AB210" s="15">
        <f t="shared" si="19"/>
        <v>331.4331178277057</v>
      </c>
      <c r="AC210" s="15">
        <f t="shared" si="18"/>
        <v>662.8662356554114</v>
      </c>
    </row>
    <row r="211" spans="1:29" ht="87.95" customHeight="1">
      <c r="A211" s="1">
        <v>197</v>
      </c>
      <c r="B211" s="2" t="s">
        <v>732</v>
      </c>
      <c r="C211" s="2" t="s">
        <v>540</v>
      </c>
      <c r="D211" s="2" t="s">
        <v>733</v>
      </c>
      <c r="E211" s="2" t="s">
        <v>43</v>
      </c>
      <c r="F211" s="2" t="s">
        <v>44</v>
      </c>
      <c r="G211" s="2" t="s">
        <v>73</v>
      </c>
      <c r="H211" s="2" t="s">
        <v>241</v>
      </c>
      <c r="I211" s="2" t="s">
        <v>47</v>
      </c>
      <c r="J211" s="2" t="s">
        <v>734</v>
      </c>
      <c r="K211" s="2" t="s">
        <v>735</v>
      </c>
      <c r="L211" s="2" t="s">
        <v>736</v>
      </c>
      <c r="M211" s="10">
        <v>720</v>
      </c>
      <c r="N211" s="2" t="s">
        <v>218</v>
      </c>
      <c r="O211" s="2" t="s">
        <v>77</v>
      </c>
      <c r="P211" s="12">
        <v>2</v>
      </c>
      <c r="Q211" s="2" t="s">
        <v>737</v>
      </c>
      <c r="R211" s="2" t="s">
        <v>54</v>
      </c>
      <c r="S211" s="3" t="s">
        <v>738</v>
      </c>
      <c r="T211" s="2" t="e" vm="72">
        <v>#VALUE!</v>
      </c>
      <c r="U211" s="2" t="s">
        <v>739</v>
      </c>
      <c r="V211" s="4">
        <v>3615093499289</v>
      </c>
      <c r="W211" s="2" t="s">
        <v>57</v>
      </c>
      <c r="X211" s="10">
        <v>281.08832807571002</v>
      </c>
      <c r="Y211" s="10">
        <f t="shared" si="15"/>
        <v>562.17665615142005</v>
      </c>
      <c r="Z211" s="10">
        <f t="shared" si="16"/>
        <v>219.24948618454277</v>
      </c>
      <c r="AA211" s="10">
        <f t="shared" si="17"/>
        <v>438.49897236908555</v>
      </c>
      <c r="AB211" s="15">
        <f t="shared" si="19"/>
        <v>194.02609396862195</v>
      </c>
      <c r="AC211" s="15">
        <f t="shared" si="18"/>
        <v>388.0521879372439</v>
      </c>
    </row>
    <row r="212" spans="1:29" ht="87.95" customHeight="1">
      <c r="A212" s="1">
        <v>198</v>
      </c>
      <c r="B212" s="2" t="s">
        <v>740</v>
      </c>
      <c r="C212" s="2" t="s">
        <v>727</v>
      </c>
      <c r="D212" s="2" t="s">
        <v>741</v>
      </c>
      <c r="E212" s="2" t="s">
        <v>43</v>
      </c>
      <c r="F212" s="2" t="s">
        <v>44</v>
      </c>
      <c r="G212" s="2" t="s">
        <v>82</v>
      </c>
      <c r="H212" s="2" t="s">
        <v>83</v>
      </c>
      <c r="I212" s="2" t="s">
        <v>47</v>
      </c>
      <c r="J212" s="2" t="s">
        <v>742</v>
      </c>
      <c r="K212" s="2" t="s">
        <v>730</v>
      </c>
      <c r="L212" s="2" t="s">
        <v>50</v>
      </c>
      <c r="M212" s="10">
        <v>1620</v>
      </c>
      <c r="N212" s="2" t="s">
        <v>51</v>
      </c>
      <c r="O212" s="2" t="s">
        <v>77</v>
      </c>
      <c r="P212" s="12">
        <v>1</v>
      </c>
      <c r="Q212" s="2" t="s">
        <v>53</v>
      </c>
      <c r="R212" s="2" t="s">
        <v>54</v>
      </c>
      <c r="S212" s="5"/>
      <c r="T212" s="5"/>
      <c r="U212" s="2" t="s">
        <v>731</v>
      </c>
      <c r="V212" s="4">
        <v>3615093500343</v>
      </c>
      <c r="W212" s="2" t="s">
        <v>57</v>
      </c>
      <c r="X212" s="10">
        <v>641.40181388012604</v>
      </c>
      <c r="Y212" s="10">
        <f t="shared" si="15"/>
        <v>641.40181388012604</v>
      </c>
      <c r="Z212" s="10">
        <f t="shared" si="16"/>
        <v>500.2947617703075</v>
      </c>
      <c r="AA212" s="10">
        <f t="shared" si="17"/>
        <v>500.2947617703075</v>
      </c>
      <c r="AB212" s="15">
        <f t="shared" si="19"/>
        <v>442.73872723036067</v>
      </c>
      <c r="AC212" s="15">
        <f t="shared" si="18"/>
        <v>442.73872723036067</v>
      </c>
    </row>
    <row r="213" spans="1:29" ht="87.95" customHeight="1">
      <c r="A213" s="1">
        <v>199</v>
      </c>
      <c r="B213" s="2" t="s">
        <v>743</v>
      </c>
      <c r="C213" s="2" t="s">
        <v>744</v>
      </c>
      <c r="D213" s="2" t="s">
        <v>745</v>
      </c>
      <c r="E213" s="2" t="s">
        <v>43</v>
      </c>
      <c r="F213" s="2" t="s">
        <v>44</v>
      </c>
      <c r="G213" s="2" t="s">
        <v>261</v>
      </c>
      <c r="H213" s="2" t="s">
        <v>746</v>
      </c>
      <c r="I213" s="2" t="s">
        <v>47</v>
      </c>
      <c r="J213" s="2" t="s">
        <v>747</v>
      </c>
      <c r="K213" s="2" t="s">
        <v>748</v>
      </c>
      <c r="L213" s="2" t="s">
        <v>506</v>
      </c>
      <c r="M213" s="10">
        <v>2200</v>
      </c>
      <c r="N213" s="2" t="s">
        <v>51</v>
      </c>
      <c r="O213" s="1">
        <v>38</v>
      </c>
      <c r="P213" s="12">
        <v>1</v>
      </c>
      <c r="Q213" s="2" t="s">
        <v>507</v>
      </c>
      <c r="R213" s="2" t="s">
        <v>54</v>
      </c>
      <c r="S213" s="5"/>
      <c r="T213" s="5"/>
      <c r="U213" s="2" t="s">
        <v>508</v>
      </c>
      <c r="V213" s="4">
        <v>3615093506499</v>
      </c>
      <c r="W213" s="2" t="s">
        <v>57</v>
      </c>
      <c r="X213" s="10">
        <v>881.51813880126201</v>
      </c>
      <c r="Y213" s="10">
        <f t="shared" si="15"/>
        <v>881.51813880126201</v>
      </c>
      <c r="Z213" s="10">
        <f t="shared" si="16"/>
        <v>687.58599945307583</v>
      </c>
      <c r="AA213" s="10">
        <f t="shared" si="17"/>
        <v>687.58599945307583</v>
      </c>
      <c r="AB213" s="15">
        <f t="shared" si="19"/>
        <v>608.48318535670433</v>
      </c>
      <c r="AC213" s="15">
        <f t="shared" si="18"/>
        <v>608.48318535670433</v>
      </c>
    </row>
    <row r="214" spans="1:29" ht="87.95" customHeight="1">
      <c r="A214" s="1">
        <v>200</v>
      </c>
      <c r="B214" s="2" t="s">
        <v>749</v>
      </c>
      <c r="C214" s="2" t="s">
        <v>744</v>
      </c>
      <c r="D214" s="2" t="s">
        <v>745</v>
      </c>
      <c r="E214" s="2" t="s">
        <v>43</v>
      </c>
      <c r="F214" s="2" t="s">
        <v>44</v>
      </c>
      <c r="G214" s="2" t="s">
        <v>261</v>
      </c>
      <c r="H214" s="2" t="s">
        <v>746</v>
      </c>
      <c r="I214" s="2" t="s">
        <v>47</v>
      </c>
      <c r="J214" s="2" t="s">
        <v>747</v>
      </c>
      <c r="K214" s="2" t="s">
        <v>748</v>
      </c>
      <c r="L214" s="2" t="s">
        <v>506</v>
      </c>
      <c r="M214" s="10">
        <v>2200</v>
      </c>
      <c r="N214" s="2" t="s">
        <v>51</v>
      </c>
      <c r="O214" s="1">
        <v>42</v>
      </c>
      <c r="P214" s="12">
        <v>1</v>
      </c>
      <c r="Q214" s="2" t="s">
        <v>507</v>
      </c>
      <c r="R214" s="2" t="s">
        <v>54</v>
      </c>
      <c r="S214" s="5"/>
      <c r="T214" s="5"/>
      <c r="U214" s="2" t="s">
        <v>508</v>
      </c>
      <c r="V214" s="4">
        <v>3615093508509</v>
      </c>
      <c r="W214" s="2" t="s">
        <v>57</v>
      </c>
      <c r="X214" s="10">
        <v>881.51813880126201</v>
      </c>
      <c r="Y214" s="10">
        <f t="shared" si="15"/>
        <v>881.51813880126201</v>
      </c>
      <c r="Z214" s="10">
        <f t="shared" si="16"/>
        <v>687.58599945307583</v>
      </c>
      <c r="AA214" s="10">
        <f t="shared" si="17"/>
        <v>687.58599945307583</v>
      </c>
      <c r="AB214" s="15">
        <f t="shared" si="19"/>
        <v>608.48318535670433</v>
      </c>
      <c r="AC214" s="15">
        <f t="shared" si="18"/>
        <v>608.48318535670433</v>
      </c>
    </row>
    <row r="215" spans="1:29" ht="87.95" customHeight="1">
      <c r="A215" s="1">
        <v>201</v>
      </c>
      <c r="B215" s="2" t="s">
        <v>750</v>
      </c>
      <c r="C215" s="2" t="s">
        <v>751</v>
      </c>
      <c r="D215" s="2" t="s">
        <v>752</v>
      </c>
      <c r="E215" s="2" t="s">
        <v>43</v>
      </c>
      <c r="F215" s="2" t="s">
        <v>44</v>
      </c>
      <c r="G215" s="2" t="s">
        <v>73</v>
      </c>
      <c r="H215" s="2" t="s">
        <v>345</v>
      </c>
      <c r="I215" s="2" t="s">
        <v>47</v>
      </c>
      <c r="J215" s="2" t="s">
        <v>753</v>
      </c>
      <c r="K215" s="2" t="s">
        <v>754</v>
      </c>
      <c r="L215" s="2" t="s">
        <v>755</v>
      </c>
      <c r="M215" s="10">
        <v>600</v>
      </c>
      <c r="N215" s="2" t="s">
        <v>674</v>
      </c>
      <c r="O215" s="2" t="s">
        <v>756</v>
      </c>
      <c r="P215" s="12">
        <v>3</v>
      </c>
      <c r="Q215" s="2" t="s">
        <v>757</v>
      </c>
      <c r="R215" s="2" t="s">
        <v>54</v>
      </c>
      <c r="S215" s="3" t="s">
        <v>758</v>
      </c>
      <c r="T215" s="2" t="e" vm="73">
        <v>#VALUE!</v>
      </c>
      <c r="U215" s="2" t="s">
        <v>759</v>
      </c>
      <c r="V215" s="4">
        <v>3615093499449</v>
      </c>
      <c r="W215" s="2" t="s">
        <v>57</v>
      </c>
      <c r="X215" s="10">
        <v>240.25630914826499</v>
      </c>
      <c r="Y215" s="10">
        <f t="shared" si="15"/>
        <v>720.76892744479494</v>
      </c>
      <c r="Z215" s="10">
        <f t="shared" si="16"/>
        <v>187.40042567389591</v>
      </c>
      <c r="AA215" s="10">
        <f t="shared" si="17"/>
        <v>562.2012770216877</v>
      </c>
      <c r="AB215" s="15">
        <f t="shared" si="19"/>
        <v>165.84108466716455</v>
      </c>
      <c r="AC215" s="15">
        <f t="shared" si="18"/>
        <v>497.52325400149368</v>
      </c>
    </row>
    <row r="216" spans="1:29" ht="87.95" customHeight="1">
      <c r="A216" s="1">
        <v>202</v>
      </c>
      <c r="B216" s="2" t="s">
        <v>760</v>
      </c>
      <c r="C216" s="2" t="s">
        <v>751</v>
      </c>
      <c r="D216" s="2" t="s">
        <v>752</v>
      </c>
      <c r="E216" s="2" t="s">
        <v>43</v>
      </c>
      <c r="F216" s="2" t="s">
        <v>44</v>
      </c>
      <c r="G216" s="2" t="s">
        <v>73</v>
      </c>
      <c r="H216" s="2" t="s">
        <v>345</v>
      </c>
      <c r="I216" s="2" t="s">
        <v>47</v>
      </c>
      <c r="J216" s="2" t="s">
        <v>753</v>
      </c>
      <c r="K216" s="2" t="s">
        <v>754</v>
      </c>
      <c r="L216" s="2" t="s">
        <v>755</v>
      </c>
      <c r="M216" s="10">
        <v>600</v>
      </c>
      <c r="N216" s="2" t="s">
        <v>674</v>
      </c>
      <c r="O216" s="2" t="s">
        <v>761</v>
      </c>
      <c r="P216" s="12">
        <v>3</v>
      </c>
      <c r="Q216" s="2" t="s">
        <v>757</v>
      </c>
      <c r="R216" s="2" t="s">
        <v>54</v>
      </c>
      <c r="S216" s="3" t="s">
        <v>758</v>
      </c>
      <c r="T216" s="2" t="e" vm="73">
        <v>#VALUE!</v>
      </c>
      <c r="U216" s="2" t="s">
        <v>759</v>
      </c>
      <c r="V216" s="4">
        <v>3615093499456</v>
      </c>
      <c r="W216" s="2" t="s">
        <v>57</v>
      </c>
      <c r="X216" s="10">
        <v>240.25630914826499</v>
      </c>
      <c r="Y216" s="10">
        <f t="shared" si="15"/>
        <v>720.76892744479494</v>
      </c>
      <c r="Z216" s="10">
        <f t="shared" si="16"/>
        <v>187.40042567389591</v>
      </c>
      <c r="AA216" s="10">
        <f t="shared" si="17"/>
        <v>562.2012770216877</v>
      </c>
      <c r="AB216" s="15">
        <f t="shared" si="19"/>
        <v>165.84108466716455</v>
      </c>
      <c r="AC216" s="15">
        <f t="shared" si="18"/>
        <v>497.52325400149368</v>
      </c>
    </row>
    <row r="217" spans="1:29" ht="87.95" customHeight="1">
      <c r="A217" s="1">
        <v>203</v>
      </c>
      <c r="B217" s="2" t="s">
        <v>762</v>
      </c>
      <c r="C217" s="2" t="s">
        <v>602</v>
      </c>
      <c r="D217" s="2" t="s">
        <v>763</v>
      </c>
      <c r="E217" s="2" t="s">
        <v>43</v>
      </c>
      <c r="F217" s="2" t="s">
        <v>44</v>
      </c>
      <c r="G217" s="2" t="s">
        <v>261</v>
      </c>
      <c r="H217" s="2" t="s">
        <v>604</v>
      </c>
      <c r="I217" s="2" t="s">
        <v>47</v>
      </c>
      <c r="J217" s="2" t="s">
        <v>764</v>
      </c>
      <c r="K217" s="2" t="s">
        <v>505</v>
      </c>
      <c r="L217" s="2" t="s">
        <v>506</v>
      </c>
      <c r="M217" s="10">
        <v>2100</v>
      </c>
      <c r="N217" s="2" t="s">
        <v>51</v>
      </c>
      <c r="O217" s="1">
        <v>38</v>
      </c>
      <c r="P217" s="12">
        <v>1</v>
      </c>
      <c r="Q217" s="2" t="s">
        <v>507</v>
      </c>
      <c r="R217" s="2" t="s">
        <v>54</v>
      </c>
      <c r="S217" s="5"/>
      <c r="T217" s="5"/>
      <c r="U217" s="2" t="s">
        <v>508</v>
      </c>
      <c r="V217" s="4">
        <v>3615093519857</v>
      </c>
      <c r="W217" s="2" t="s">
        <v>57</v>
      </c>
      <c r="X217" s="10">
        <v>762.14116719242895</v>
      </c>
      <c r="Y217" s="10">
        <f t="shared" si="15"/>
        <v>762.14116719242895</v>
      </c>
      <c r="Z217" s="10">
        <f t="shared" si="16"/>
        <v>594.4717109065457</v>
      </c>
      <c r="AA217" s="10">
        <f t="shared" si="17"/>
        <v>594.4717109065457</v>
      </c>
      <c r="AB217" s="15">
        <f t="shared" si="19"/>
        <v>526.08116009428829</v>
      </c>
      <c r="AC217" s="15">
        <f t="shared" si="18"/>
        <v>526.08116009428829</v>
      </c>
    </row>
    <row r="218" spans="1:29" ht="87.95" customHeight="1">
      <c r="A218" s="1">
        <v>204</v>
      </c>
      <c r="B218" s="2" t="s">
        <v>765</v>
      </c>
      <c r="C218" s="2" t="s">
        <v>602</v>
      </c>
      <c r="D218" s="2" t="s">
        <v>763</v>
      </c>
      <c r="E218" s="2" t="s">
        <v>43</v>
      </c>
      <c r="F218" s="2" t="s">
        <v>44</v>
      </c>
      <c r="G218" s="2" t="s">
        <v>261</v>
      </c>
      <c r="H218" s="2" t="s">
        <v>604</v>
      </c>
      <c r="I218" s="2" t="s">
        <v>47</v>
      </c>
      <c r="J218" s="2" t="s">
        <v>764</v>
      </c>
      <c r="K218" s="2" t="s">
        <v>505</v>
      </c>
      <c r="L218" s="2" t="s">
        <v>506</v>
      </c>
      <c r="M218" s="10">
        <v>2100</v>
      </c>
      <c r="N218" s="2" t="s">
        <v>51</v>
      </c>
      <c r="O218" s="1">
        <v>40</v>
      </c>
      <c r="P218" s="12">
        <v>1</v>
      </c>
      <c r="Q218" s="2" t="s">
        <v>507</v>
      </c>
      <c r="R218" s="2" t="s">
        <v>54</v>
      </c>
      <c r="S218" s="5"/>
      <c r="T218" s="5"/>
      <c r="U218" s="2" t="s">
        <v>508</v>
      </c>
      <c r="V218" s="4">
        <v>3615093519864</v>
      </c>
      <c r="W218" s="2" t="s">
        <v>57</v>
      </c>
      <c r="X218" s="10">
        <v>762.14116719242895</v>
      </c>
      <c r="Y218" s="10">
        <f t="shared" si="15"/>
        <v>762.14116719242895</v>
      </c>
      <c r="Z218" s="10">
        <f t="shared" si="16"/>
        <v>594.4717109065457</v>
      </c>
      <c r="AA218" s="10">
        <f t="shared" si="17"/>
        <v>594.4717109065457</v>
      </c>
      <c r="AB218" s="15">
        <f t="shared" si="19"/>
        <v>526.08116009428829</v>
      </c>
      <c r="AC218" s="15">
        <f t="shared" si="18"/>
        <v>526.08116009428829</v>
      </c>
    </row>
    <row r="219" spans="1:29" ht="87.95" customHeight="1">
      <c r="A219" s="1">
        <v>205</v>
      </c>
      <c r="B219" s="2" t="s">
        <v>766</v>
      </c>
      <c r="C219" s="2" t="s">
        <v>602</v>
      </c>
      <c r="D219" s="2" t="s">
        <v>763</v>
      </c>
      <c r="E219" s="2" t="s">
        <v>43</v>
      </c>
      <c r="F219" s="2" t="s">
        <v>44</v>
      </c>
      <c r="G219" s="2" t="s">
        <v>261</v>
      </c>
      <c r="H219" s="2" t="s">
        <v>604</v>
      </c>
      <c r="I219" s="2" t="s">
        <v>47</v>
      </c>
      <c r="J219" s="2" t="s">
        <v>764</v>
      </c>
      <c r="K219" s="2" t="s">
        <v>505</v>
      </c>
      <c r="L219" s="2" t="s">
        <v>506</v>
      </c>
      <c r="M219" s="10">
        <v>2100</v>
      </c>
      <c r="N219" s="2" t="s">
        <v>51</v>
      </c>
      <c r="O219" s="1">
        <v>42</v>
      </c>
      <c r="P219" s="12">
        <v>1</v>
      </c>
      <c r="Q219" s="2" t="s">
        <v>507</v>
      </c>
      <c r="R219" s="2" t="s">
        <v>54</v>
      </c>
      <c r="S219" s="5"/>
      <c r="T219" s="5"/>
      <c r="U219" s="2" t="s">
        <v>508</v>
      </c>
      <c r="V219" s="4">
        <v>3615093519871</v>
      </c>
      <c r="W219" s="2" t="s">
        <v>57</v>
      </c>
      <c r="X219" s="10">
        <v>762.14116719242895</v>
      </c>
      <c r="Y219" s="10">
        <f t="shared" si="15"/>
        <v>762.14116719242895</v>
      </c>
      <c r="Z219" s="10">
        <f t="shared" si="16"/>
        <v>594.4717109065457</v>
      </c>
      <c r="AA219" s="10">
        <f t="shared" si="17"/>
        <v>594.4717109065457</v>
      </c>
      <c r="AB219" s="15">
        <f t="shared" si="19"/>
        <v>526.08116009428829</v>
      </c>
      <c r="AC219" s="15">
        <f t="shared" si="18"/>
        <v>526.08116009428829</v>
      </c>
    </row>
    <row r="220" spans="1:29" ht="87.95" customHeight="1">
      <c r="A220" s="1">
        <v>206</v>
      </c>
      <c r="B220" s="2" t="s">
        <v>767</v>
      </c>
      <c r="C220" s="2" t="s">
        <v>768</v>
      </c>
      <c r="D220" s="2" t="s">
        <v>769</v>
      </c>
      <c r="E220" s="2" t="s">
        <v>43</v>
      </c>
      <c r="F220" s="2" t="s">
        <v>44</v>
      </c>
      <c r="G220" s="2" t="s">
        <v>261</v>
      </c>
      <c r="H220" s="2" t="s">
        <v>495</v>
      </c>
      <c r="I220" s="2" t="s">
        <v>47</v>
      </c>
      <c r="J220" s="2" t="s">
        <v>770</v>
      </c>
      <c r="K220" s="2" t="s">
        <v>771</v>
      </c>
      <c r="L220" s="2" t="s">
        <v>772</v>
      </c>
      <c r="M220" s="10">
        <v>2500</v>
      </c>
      <c r="N220" s="2" t="s">
        <v>51</v>
      </c>
      <c r="O220" s="1">
        <v>38</v>
      </c>
      <c r="P220" s="12">
        <v>1</v>
      </c>
      <c r="Q220" s="2" t="s">
        <v>773</v>
      </c>
      <c r="R220" s="2" t="s">
        <v>54</v>
      </c>
      <c r="S220" s="5"/>
      <c r="T220" s="5"/>
      <c r="U220" s="2" t="s">
        <v>774</v>
      </c>
      <c r="V220" s="4">
        <v>3615093499517</v>
      </c>
      <c r="W220" s="2" t="s">
        <v>57</v>
      </c>
      <c r="X220" s="10">
        <v>999.20938485804402</v>
      </c>
      <c r="Y220" s="10">
        <f t="shared" si="15"/>
        <v>999.20938485804402</v>
      </c>
      <c r="Z220" s="10">
        <f t="shared" si="16"/>
        <v>779.38541852898254</v>
      </c>
      <c r="AA220" s="10">
        <f t="shared" si="17"/>
        <v>779.38541852898254</v>
      </c>
      <c r="AB220" s="15">
        <f t="shared" si="19"/>
        <v>689.72160931768371</v>
      </c>
      <c r="AC220" s="15">
        <f t="shared" si="18"/>
        <v>689.72160931768371</v>
      </c>
    </row>
    <row r="221" spans="1:29" ht="87.95" customHeight="1">
      <c r="A221" s="1">
        <v>207</v>
      </c>
      <c r="B221" s="2" t="s">
        <v>775</v>
      </c>
      <c r="C221" s="2" t="s">
        <v>768</v>
      </c>
      <c r="D221" s="2" t="s">
        <v>769</v>
      </c>
      <c r="E221" s="2" t="s">
        <v>43</v>
      </c>
      <c r="F221" s="2" t="s">
        <v>44</v>
      </c>
      <c r="G221" s="2" t="s">
        <v>261</v>
      </c>
      <c r="H221" s="2" t="s">
        <v>495</v>
      </c>
      <c r="I221" s="2" t="s">
        <v>47</v>
      </c>
      <c r="J221" s="2" t="s">
        <v>770</v>
      </c>
      <c r="K221" s="2" t="s">
        <v>771</v>
      </c>
      <c r="L221" s="2" t="s">
        <v>772</v>
      </c>
      <c r="M221" s="10">
        <v>2500</v>
      </c>
      <c r="N221" s="2" t="s">
        <v>51</v>
      </c>
      <c r="O221" s="1">
        <v>40</v>
      </c>
      <c r="P221" s="12">
        <v>1</v>
      </c>
      <c r="Q221" s="2" t="s">
        <v>773</v>
      </c>
      <c r="R221" s="2" t="s">
        <v>54</v>
      </c>
      <c r="S221" s="5"/>
      <c r="T221" s="5"/>
      <c r="U221" s="2" t="s">
        <v>774</v>
      </c>
      <c r="V221" s="4">
        <v>3615093499524</v>
      </c>
      <c r="W221" s="2" t="s">
        <v>57</v>
      </c>
      <c r="X221" s="10">
        <v>999.20938485804402</v>
      </c>
      <c r="Y221" s="10">
        <f t="shared" si="15"/>
        <v>999.20938485804402</v>
      </c>
      <c r="Z221" s="10">
        <f t="shared" si="16"/>
        <v>779.38541852898254</v>
      </c>
      <c r="AA221" s="10">
        <f t="shared" si="17"/>
        <v>779.38541852898254</v>
      </c>
      <c r="AB221" s="15">
        <f t="shared" si="19"/>
        <v>689.72160931768371</v>
      </c>
      <c r="AC221" s="15">
        <f t="shared" si="18"/>
        <v>689.72160931768371</v>
      </c>
    </row>
    <row r="222" spans="1:29" ht="87.95" customHeight="1">
      <c r="A222" s="1">
        <v>208</v>
      </c>
      <c r="B222" s="2" t="s">
        <v>776</v>
      </c>
      <c r="C222" s="2" t="s">
        <v>777</v>
      </c>
      <c r="D222" s="2" t="s">
        <v>778</v>
      </c>
      <c r="E222" s="2" t="s">
        <v>43</v>
      </c>
      <c r="F222" s="2" t="s">
        <v>44</v>
      </c>
      <c r="G222" s="2" t="s">
        <v>73</v>
      </c>
      <c r="H222" s="2" t="s">
        <v>345</v>
      </c>
      <c r="I222" s="2" t="s">
        <v>47</v>
      </c>
      <c r="J222" s="2" t="s">
        <v>779</v>
      </c>
      <c r="K222" s="2" t="s">
        <v>780</v>
      </c>
      <c r="L222" s="2" t="s">
        <v>50</v>
      </c>
      <c r="M222" s="10">
        <v>280</v>
      </c>
      <c r="N222" s="2" t="s">
        <v>218</v>
      </c>
      <c r="O222" s="2" t="s">
        <v>565</v>
      </c>
      <c r="P222" s="12">
        <v>3</v>
      </c>
      <c r="Q222" s="2" t="s">
        <v>53</v>
      </c>
      <c r="R222" s="2" t="s">
        <v>54</v>
      </c>
      <c r="S222" s="5"/>
      <c r="T222" s="5"/>
      <c r="U222" s="2" t="s">
        <v>456</v>
      </c>
      <c r="V222" s="4">
        <v>3615093503481</v>
      </c>
      <c r="W222" s="2" t="s">
        <v>57</v>
      </c>
      <c r="X222" s="10">
        <v>112.992902208202</v>
      </c>
      <c r="Y222" s="10">
        <f t="shared" si="15"/>
        <v>338.97870662460599</v>
      </c>
      <c r="Z222" s="10">
        <f t="shared" si="16"/>
        <v>88.134701007492197</v>
      </c>
      <c r="AA222" s="10">
        <f t="shared" si="17"/>
        <v>264.40410302247659</v>
      </c>
      <c r="AB222" s="15">
        <f t="shared" si="19"/>
        <v>77.995310626099297</v>
      </c>
      <c r="AC222" s="15">
        <f t="shared" si="18"/>
        <v>233.98593187829789</v>
      </c>
    </row>
    <row r="223" spans="1:29" ht="87.95" customHeight="1">
      <c r="A223" s="1">
        <v>209</v>
      </c>
      <c r="B223" s="2" t="s">
        <v>781</v>
      </c>
      <c r="C223" s="2" t="s">
        <v>777</v>
      </c>
      <c r="D223" s="2" t="s">
        <v>778</v>
      </c>
      <c r="E223" s="2" t="s">
        <v>43</v>
      </c>
      <c r="F223" s="2" t="s">
        <v>44</v>
      </c>
      <c r="G223" s="2" t="s">
        <v>73</v>
      </c>
      <c r="H223" s="2" t="s">
        <v>345</v>
      </c>
      <c r="I223" s="2" t="s">
        <v>47</v>
      </c>
      <c r="J223" s="2" t="s">
        <v>779</v>
      </c>
      <c r="K223" s="2" t="s">
        <v>780</v>
      </c>
      <c r="L223" s="2" t="s">
        <v>755</v>
      </c>
      <c r="M223" s="10">
        <v>280</v>
      </c>
      <c r="N223" s="2" t="s">
        <v>218</v>
      </c>
      <c r="O223" s="2" t="s">
        <v>565</v>
      </c>
      <c r="P223" s="12">
        <v>3</v>
      </c>
      <c r="Q223" s="2" t="s">
        <v>757</v>
      </c>
      <c r="R223" s="2" t="s">
        <v>54</v>
      </c>
      <c r="S223" s="5"/>
      <c r="T223" s="5"/>
      <c r="U223" s="2" t="s">
        <v>456</v>
      </c>
      <c r="V223" s="4">
        <v>3615093503498</v>
      </c>
      <c r="W223" s="2" t="s">
        <v>57</v>
      </c>
      <c r="X223" s="10">
        <v>113.036277602524</v>
      </c>
      <c r="Y223" s="10">
        <f t="shared" si="15"/>
        <v>339.10883280757196</v>
      </c>
      <c r="Z223" s="10">
        <f t="shared" si="16"/>
        <v>88.16853390615168</v>
      </c>
      <c r="AA223" s="10">
        <f t="shared" si="17"/>
        <v>264.50560171845507</v>
      </c>
      <c r="AB223" s="15">
        <f t="shared" si="19"/>
        <v>78.025251244382019</v>
      </c>
      <c r="AC223" s="15">
        <f t="shared" si="18"/>
        <v>234.07575373314606</v>
      </c>
    </row>
    <row r="224" spans="1:29" ht="87.95" customHeight="1">
      <c r="A224" s="1">
        <v>210</v>
      </c>
      <c r="B224" s="2" t="s">
        <v>782</v>
      </c>
      <c r="C224" s="2" t="s">
        <v>783</v>
      </c>
      <c r="D224" s="2" t="s">
        <v>784</v>
      </c>
      <c r="E224" s="2" t="s">
        <v>43</v>
      </c>
      <c r="F224" s="2" t="s">
        <v>44</v>
      </c>
      <c r="G224" s="2" t="s">
        <v>261</v>
      </c>
      <c r="H224" s="2" t="s">
        <v>785</v>
      </c>
      <c r="I224" s="2" t="s">
        <v>47</v>
      </c>
      <c r="J224" s="2" t="s">
        <v>786</v>
      </c>
      <c r="K224" s="2" t="s">
        <v>787</v>
      </c>
      <c r="L224" s="2" t="s">
        <v>788</v>
      </c>
      <c r="M224" s="10">
        <v>6000</v>
      </c>
      <c r="N224" s="2" t="s">
        <v>51</v>
      </c>
      <c r="O224" s="1">
        <v>40</v>
      </c>
      <c r="P224" s="12">
        <v>1</v>
      </c>
      <c r="Q224" s="2" t="s">
        <v>789</v>
      </c>
      <c r="R224" s="2" t="s">
        <v>54</v>
      </c>
      <c r="S224" s="3" t="s">
        <v>790</v>
      </c>
      <c r="T224" s="2" t="e" vm="74">
        <v>#VALUE!</v>
      </c>
      <c r="U224" s="2" t="s">
        <v>56</v>
      </c>
      <c r="V224" s="4">
        <v>3615093507298</v>
      </c>
      <c r="W224" s="2" t="s">
        <v>57</v>
      </c>
      <c r="X224" s="10">
        <v>2360.9049684542601</v>
      </c>
      <c r="Y224" s="10">
        <f t="shared" si="15"/>
        <v>2360.9049684542601</v>
      </c>
      <c r="Z224" s="10">
        <f t="shared" si="16"/>
        <v>1841.5108332947568</v>
      </c>
      <c r="AA224" s="10">
        <f t="shared" si="17"/>
        <v>1841.5108332947568</v>
      </c>
      <c r="AB224" s="15">
        <f t="shared" si="19"/>
        <v>1629.6556046856256</v>
      </c>
      <c r="AC224" s="15">
        <f t="shared" si="18"/>
        <v>1629.6556046856256</v>
      </c>
    </row>
    <row r="225" spans="1:29" ht="87.95" customHeight="1">
      <c r="A225" s="1">
        <v>211</v>
      </c>
      <c r="B225" s="2" t="s">
        <v>791</v>
      </c>
      <c r="C225" s="2" t="s">
        <v>792</v>
      </c>
      <c r="D225" s="2" t="s">
        <v>793</v>
      </c>
      <c r="E225" s="2" t="s">
        <v>43</v>
      </c>
      <c r="F225" s="2" t="s">
        <v>44</v>
      </c>
      <c r="G225" s="2" t="s">
        <v>45</v>
      </c>
      <c r="H225" s="2" t="s">
        <v>654</v>
      </c>
      <c r="I225" s="2" t="s">
        <v>47</v>
      </c>
      <c r="J225" s="2" t="s">
        <v>794</v>
      </c>
      <c r="K225" s="2" t="s">
        <v>642</v>
      </c>
      <c r="L225" s="2" t="s">
        <v>795</v>
      </c>
      <c r="M225" s="10">
        <v>3380</v>
      </c>
      <c r="N225" s="2" t="s">
        <v>51</v>
      </c>
      <c r="O225" s="2" t="s">
        <v>366</v>
      </c>
      <c r="P225" s="12">
        <v>1</v>
      </c>
      <c r="Q225" s="2" t="s">
        <v>796</v>
      </c>
      <c r="R225" s="2" t="s">
        <v>54</v>
      </c>
      <c r="S225" s="5"/>
      <c r="T225" s="5"/>
      <c r="U225" s="2" t="s">
        <v>56</v>
      </c>
      <c r="V225" s="4">
        <v>3615093628306</v>
      </c>
      <c r="W225" s="2" t="s">
        <v>57</v>
      </c>
      <c r="X225" s="10">
        <v>1335.41995268139</v>
      </c>
      <c r="Y225" s="10">
        <f t="shared" si="15"/>
        <v>1335.41995268139</v>
      </c>
      <c r="Z225" s="10">
        <f t="shared" si="16"/>
        <v>1041.6303674733849</v>
      </c>
      <c r="AA225" s="10">
        <f t="shared" si="17"/>
        <v>1041.6303674733849</v>
      </c>
      <c r="AB225" s="15">
        <f t="shared" si="19"/>
        <v>921.79678537467703</v>
      </c>
      <c r="AC225" s="15">
        <f t="shared" si="18"/>
        <v>921.79678537467703</v>
      </c>
    </row>
    <row r="226" spans="1:29" ht="87.95" customHeight="1">
      <c r="A226" s="1">
        <v>212</v>
      </c>
      <c r="B226" s="2" t="s">
        <v>797</v>
      </c>
      <c r="C226" s="2" t="s">
        <v>792</v>
      </c>
      <c r="D226" s="2" t="s">
        <v>793</v>
      </c>
      <c r="E226" s="2" t="s">
        <v>43</v>
      </c>
      <c r="F226" s="2" t="s">
        <v>44</v>
      </c>
      <c r="G226" s="2" t="s">
        <v>45</v>
      </c>
      <c r="H226" s="2" t="s">
        <v>654</v>
      </c>
      <c r="I226" s="2" t="s">
        <v>47</v>
      </c>
      <c r="J226" s="2" t="s">
        <v>794</v>
      </c>
      <c r="K226" s="2" t="s">
        <v>642</v>
      </c>
      <c r="L226" s="2" t="s">
        <v>795</v>
      </c>
      <c r="M226" s="10">
        <v>3380</v>
      </c>
      <c r="N226" s="2" t="s">
        <v>51</v>
      </c>
      <c r="O226" s="2" t="s">
        <v>61</v>
      </c>
      <c r="P226" s="12">
        <v>1</v>
      </c>
      <c r="Q226" s="2" t="s">
        <v>796</v>
      </c>
      <c r="R226" s="2" t="s">
        <v>54</v>
      </c>
      <c r="S226" s="5"/>
      <c r="T226" s="5"/>
      <c r="U226" s="2" t="s">
        <v>56</v>
      </c>
      <c r="V226" s="4">
        <v>3615093628320</v>
      </c>
      <c r="W226" s="2" t="s">
        <v>57</v>
      </c>
      <c r="X226" s="10">
        <v>1335.41995268139</v>
      </c>
      <c r="Y226" s="10">
        <f t="shared" si="15"/>
        <v>1335.41995268139</v>
      </c>
      <c r="Z226" s="10">
        <f t="shared" si="16"/>
        <v>1041.6303674733849</v>
      </c>
      <c r="AA226" s="10">
        <f t="shared" si="17"/>
        <v>1041.6303674733849</v>
      </c>
      <c r="AB226" s="15">
        <f t="shared" si="19"/>
        <v>921.79678537467703</v>
      </c>
      <c r="AC226" s="15">
        <f t="shared" si="18"/>
        <v>921.79678537467703</v>
      </c>
    </row>
    <row r="227" spans="1:29" ht="87.95" customHeight="1">
      <c r="A227" s="1">
        <v>213</v>
      </c>
      <c r="B227" s="2" t="s">
        <v>798</v>
      </c>
      <c r="C227" s="2" t="s">
        <v>792</v>
      </c>
      <c r="D227" s="2" t="s">
        <v>793</v>
      </c>
      <c r="E227" s="2" t="s">
        <v>43</v>
      </c>
      <c r="F227" s="2" t="s">
        <v>44</v>
      </c>
      <c r="G227" s="2" t="s">
        <v>45</v>
      </c>
      <c r="H227" s="2" t="s">
        <v>654</v>
      </c>
      <c r="I227" s="2" t="s">
        <v>47</v>
      </c>
      <c r="J227" s="2" t="s">
        <v>794</v>
      </c>
      <c r="K227" s="2" t="s">
        <v>642</v>
      </c>
      <c r="L227" s="2" t="s">
        <v>795</v>
      </c>
      <c r="M227" s="10">
        <v>3380</v>
      </c>
      <c r="N227" s="2" t="s">
        <v>51</v>
      </c>
      <c r="O227" s="2" t="s">
        <v>63</v>
      </c>
      <c r="P227" s="12">
        <v>1</v>
      </c>
      <c r="Q227" s="2" t="s">
        <v>796</v>
      </c>
      <c r="R227" s="2" t="s">
        <v>54</v>
      </c>
      <c r="S227" s="5"/>
      <c r="T227" s="5"/>
      <c r="U227" s="2" t="s">
        <v>56</v>
      </c>
      <c r="V227" s="4">
        <v>3615093628337</v>
      </c>
      <c r="W227" s="2" t="s">
        <v>57</v>
      </c>
      <c r="X227" s="10">
        <v>1335.41995268139</v>
      </c>
      <c r="Y227" s="10">
        <f t="shared" si="15"/>
        <v>1335.41995268139</v>
      </c>
      <c r="Z227" s="10">
        <f t="shared" si="16"/>
        <v>1041.6303674733849</v>
      </c>
      <c r="AA227" s="10">
        <f t="shared" si="17"/>
        <v>1041.6303674733849</v>
      </c>
      <c r="AB227" s="15">
        <f t="shared" si="19"/>
        <v>921.79678537467703</v>
      </c>
      <c r="AC227" s="15">
        <f t="shared" si="18"/>
        <v>921.79678537467703</v>
      </c>
    </row>
    <row r="228" spans="1:29" ht="87.95" customHeight="1">
      <c r="A228" s="1">
        <v>214</v>
      </c>
      <c r="B228" s="2" t="s">
        <v>799</v>
      </c>
      <c r="C228" s="2" t="s">
        <v>792</v>
      </c>
      <c r="D228" s="2" t="s">
        <v>793</v>
      </c>
      <c r="E228" s="2" t="s">
        <v>43</v>
      </c>
      <c r="F228" s="2" t="s">
        <v>44</v>
      </c>
      <c r="G228" s="2" t="s">
        <v>45</v>
      </c>
      <c r="H228" s="2" t="s">
        <v>654</v>
      </c>
      <c r="I228" s="2" t="s">
        <v>47</v>
      </c>
      <c r="J228" s="2" t="s">
        <v>794</v>
      </c>
      <c r="K228" s="2" t="s">
        <v>642</v>
      </c>
      <c r="L228" s="2" t="s">
        <v>795</v>
      </c>
      <c r="M228" s="10">
        <v>3380</v>
      </c>
      <c r="N228" s="2" t="s">
        <v>51</v>
      </c>
      <c r="O228" s="2" t="s">
        <v>67</v>
      </c>
      <c r="P228" s="12">
        <v>1</v>
      </c>
      <c r="Q228" s="2" t="s">
        <v>796</v>
      </c>
      <c r="R228" s="2" t="s">
        <v>54</v>
      </c>
      <c r="S228" s="5"/>
      <c r="T228" s="5"/>
      <c r="U228" s="2" t="s">
        <v>56</v>
      </c>
      <c r="V228" s="4">
        <v>3615093628351</v>
      </c>
      <c r="W228" s="2" t="s">
        <v>57</v>
      </c>
      <c r="X228" s="10">
        <v>1335.41995268139</v>
      </c>
      <c r="Y228" s="10">
        <f t="shared" si="15"/>
        <v>1335.41995268139</v>
      </c>
      <c r="Z228" s="10">
        <f t="shared" si="16"/>
        <v>1041.6303674733849</v>
      </c>
      <c r="AA228" s="10">
        <f t="shared" si="17"/>
        <v>1041.6303674733849</v>
      </c>
      <c r="AB228" s="15">
        <f t="shared" si="19"/>
        <v>921.79678537467703</v>
      </c>
      <c r="AC228" s="15">
        <f t="shared" si="18"/>
        <v>921.79678537467703</v>
      </c>
    </row>
    <row r="229" spans="1:29" ht="87.95" customHeight="1">
      <c r="A229" s="1">
        <v>215</v>
      </c>
      <c r="B229" s="2" t="s">
        <v>800</v>
      </c>
      <c r="C229" s="2" t="s">
        <v>792</v>
      </c>
      <c r="D229" s="2" t="s">
        <v>801</v>
      </c>
      <c r="E229" s="2" t="s">
        <v>43</v>
      </c>
      <c r="F229" s="2" t="s">
        <v>44</v>
      </c>
      <c r="G229" s="2" t="s">
        <v>45</v>
      </c>
      <c r="H229" s="2" t="s">
        <v>654</v>
      </c>
      <c r="I229" s="2" t="s">
        <v>47</v>
      </c>
      <c r="J229" s="2" t="s">
        <v>802</v>
      </c>
      <c r="K229" s="2" t="s">
        <v>803</v>
      </c>
      <c r="L229" s="2" t="s">
        <v>50</v>
      </c>
      <c r="M229" s="10">
        <v>3360</v>
      </c>
      <c r="N229" s="2" t="s">
        <v>51</v>
      </c>
      <c r="O229" s="2" t="s">
        <v>59</v>
      </c>
      <c r="P229" s="12">
        <v>1</v>
      </c>
      <c r="Q229" s="2" t="s">
        <v>53</v>
      </c>
      <c r="R229" s="2" t="s">
        <v>54</v>
      </c>
      <c r="S229" s="5"/>
      <c r="T229" s="5"/>
      <c r="U229" s="2" t="s">
        <v>56</v>
      </c>
      <c r="V229" s="4">
        <v>3615093525551</v>
      </c>
      <c r="W229" s="2" t="s">
        <v>57</v>
      </c>
      <c r="X229" s="10">
        <v>1321.40575709779</v>
      </c>
      <c r="Y229" s="10">
        <f t="shared" si="15"/>
        <v>1321.40575709779</v>
      </c>
      <c r="Z229" s="10">
        <f t="shared" si="16"/>
        <v>1030.6992654883661</v>
      </c>
      <c r="AA229" s="10">
        <f t="shared" si="17"/>
        <v>1030.6992654883661</v>
      </c>
      <c r="AB229" s="15">
        <f t="shared" si="19"/>
        <v>912.12324379501433</v>
      </c>
      <c r="AC229" s="15">
        <f t="shared" si="18"/>
        <v>912.12324379501433</v>
      </c>
    </row>
    <row r="230" spans="1:29" ht="87.95" customHeight="1">
      <c r="A230" s="1">
        <v>216</v>
      </c>
      <c r="B230" s="2" t="s">
        <v>804</v>
      </c>
      <c r="C230" s="2" t="s">
        <v>792</v>
      </c>
      <c r="D230" s="2" t="s">
        <v>801</v>
      </c>
      <c r="E230" s="2" t="s">
        <v>43</v>
      </c>
      <c r="F230" s="2" t="s">
        <v>44</v>
      </c>
      <c r="G230" s="2" t="s">
        <v>45</v>
      </c>
      <c r="H230" s="2" t="s">
        <v>654</v>
      </c>
      <c r="I230" s="2" t="s">
        <v>47</v>
      </c>
      <c r="J230" s="2" t="s">
        <v>802</v>
      </c>
      <c r="K230" s="2" t="s">
        <v>803</v>
      </c>
      <c r="L230" s="2" t="s">
        <v>50</v>
      </c>
      <c r="M230" s="10">
        <v>3360</v>
      </c>
      <c r="N230" s="2" t="s">
        <v>51</v>
      </c>
      <c r="O230" s="2" t="s">
        <v>152</v>
      </c>
      <c r="P230" s="12">
        <v>1</v>
      </c>
      <c r="Q230" s="2" t="s">
        <v>53</v>
      </c>
      <c r="R230" s="2" t="s">
        <v>54</v>
      </c>
      <c r="S230" s="5"/>
      <c r="T230" s="5"/>
      <c r="U230" s="2" t="s">
        <v>56</v>
      </c>
      <c r="V230" s="4">
        <v>3615093525575</v>
      </c>
      <c r="W230" s="2" t="s">
        <v>57</v>
      </c>
      <c r="X230" s="10">
        <v>1321.40575709779</v>
      </c>
      <c r="Y230" s="10">
        <f t="shared" si="15"/>
        <v>1321.40575709779</v>
      </c>
      <c r="Z230" s="10">
        <f t="shared" si="16"/>
        <v>1030.6992654883661</v>
      </c>
      <c r="AA230" s="10">
        <f t="shared" si="17"/>
        <v>1030.6992654883661</v>
      </c>
      <c r="AB230" s="15">
        <f t="shared" si="19"/>
        <v>912.12324379501433</v>
      </c>
      <c r="AC230" s="15">
        <f t="shared" si="18"/>
        <v>912.12324379501433</v>
      </c>
    </row>
    <row r="231" spans="1:29" ht="87.95" customHeight="1">
      <c r="A231" s="1">
        <v>217</v>
      </c>
      <c r="B231" s="2" t="s">
        <v>805</v>
      </c>
      <c r="C231" s="2" t="s">
        <v>792</v>
      </c>
      <c r="D231" s="2" t="s">
        <v>801</v>
      </c>
      <c r="E231" s="2" t="s">
        <v>43</v>
      </c>
      <c r="F231" s="2" t="s">
        <v>44</v>
      </c>
      <c r="G231" s="2" t="s">
        <v>45</v>
      </c>
      <c r="H231" s="2" t="s">
        <v>654</v>
      </c>
      <c r="I231" s="2" t="s">
        <v>47</v>
      </c>
      <c r="J231" s="2" t="s">
        <v>802</v>
      </c>
      <c r="K231" s="2" t="s">
        <v>803</v>
      </c>
      <c r="L231" s="2" t="s">
        <v>50</v>
      </c>
      <c r="M231" s="10">
        <v>3360</v>
      </c>
      <c r="N231" s="2" t="s">
        <v>51</v>
      </c>
      <c r="O231" s="2" t="s">
        <v>61</v>
      </c>
      <c r="P231" s="12">
        <v>1</v>
      </c>
      <c r="Q231" s="2" t="s">
        <v>53</v>
      </c>
      <c r="R231" s="2" t="s">
        <v>54</v>
      </c>
      <c r="S231" s="5"/>
      <c r="T231" s="5"/>
      <c r="U231" s="2" t="s">
        <v>56</v>
      </c>
      <c r="V231" s="4">
        <v>3615093525582</v>
      </c>
      <c r="W231" s="2" t="s">
        <v>57</v>
      </c>
      <c r="X231" s="10">
        <v>1322.8884069400599</v>
      </c>
      <c r="Y231" s="10">
        <f t="shared" si="15"/>
        <v>1322.8884069400599</v>
      </c>
      <c r="Z231" s="10">
        <f t="shared" si="16"/>
        <v>1031.8557354789014</v>
      </c>
      <c r="AA231" s="10">
        <f t="shared" si="17"/>
        <v>1031.8557354789014</v>
      </c>
      <c r="AB231" s="15">
        <f t="shared" si="19"/>
        <v>913.14666856539952</v>
      </c>
      <c r="AC231" s="15">
        <f t="shared" si="18"/>
        <v>913.14666856539952</v>
      </c>
    </row>
    <row r="232" spans="1:29" ht="87.95" customHeight="1">
      <c r="A232" s="1">
        <v>218</v>
      </c>
      <c r="B232" s="2" t="s">
        <v>806</v>
      </c>
      <c r="C232" s="2" t="s">
        <v>792</v>
      </c>
      <c r="D232" s="2" t="s">
        <v>801</v>
      </c>
      <c r="E232" s="2" t="s">
        <v>43</v>
      </c>
      <c r="F232" s="2" t="s">
        <v>44</v>
      </c>
      <c r="G232" s="2" t="s">
        <v>45</v>
      </c>
      <c r="H232" s="2" t="s">
        <v>654</v>
      </c>
      <c r="I232" s="2" t="s">
        <v>47</v>
      </c>
      <c r="J232" s="2" t="s">
        <v>802</v>
      </c>
      <c r="K232" s="2" t="s">
        <v>803</v>
      </c>
      <c r="L232" s="2" t="s">
        <v>50</v>
      </c>
      <c r="M232" s="10">
        <v>3360</v>
      </c>
      <c r="N232" s="2" t="s">
        <v>51</v>
      </c>
      <c r="O232" s="2" t="s">
        <v>63</v>
      </c>
      <c r="P232" s="12">
        <v>1</v>
      </c>
      <c r="Q232" s="2" t="s">
        <v>53</v>
      </c>
      <c r="R232" s="2" t="s">
        <v>54</v>
      </c>
      <c r="S232" s="5"/>
      <c r="T232" s="5"/>
      <c r="U232" s="2" t="s">
        <v>56</v>
      </c>
      <c r="V232" s="4">
        <v>3615093525599</v>
      </c>
      <c r="W232" s="2" t="s">
        <v>57</v>
      </c>
      <c r="X232" s="10">
        <v>1321.40575709779</v>
      </c>
      <c r="Y232" s="10">
        <f t="shared" si="15"/>
        <v>1321.40575709779</v>
      </c>
      <c r="Z232" s="10">
        <f t="shared" si="16"/>
        <v>1030.6992654883661</v>
      </c>
      <c r="AA232" s="10">
        <f t="shared" si="17"/>
        <v>1030.6992654883661</v>
      </c>
      <c r="AB232" s="15">
        <f t="shared" si="19"/>
        <v>912.12324379501433</v>
      </c>
      <c r="AC232" s="15">
        <f t="shared" si="18"/>
        <v>912.12324379501433</v>
      </c>
    </row>
    <row r="233" spans="1:29" ht="87.95" customHeight="1">
      <c r="A233" s="1">
        <v>219</v>
      </c>
      <c r="B233" s="2" t="s">
        <v>807</v>
      </c>
      <c r="C233" s="2" t="s">
        <v>792</v>
      </c>
      <c r="D233" s="2" t="s">
        <v>801</v>
      </c>
      <c r="E233" s="2" t="s">
        <v>43</v>
      </c>
      <c r="F233" s="2" t="s">
        <v>44</v>
      </c>
      <c r="G233" s="2" t="s">
        <v>45</v>
      </c>
      <c r="H233" s="2" t="s">
        <v>654</v>
      </c>
      <c r="I233" s="2" t="s">
        <v>47</v>
      </c>
      <c r="J233" s="2" t="s">
        <v>802</v>
      </c>
      <c r="K233" s="2" t="s">
        <v>803</v>
      </c>
      <c r="L233" s="2" t="s">
        <v>50</v>
      </c>
      <c r="M233" s="10">
        <v>3360</v>
      </c>
      <c r="N233" s="2" t="s">
        <v>51</v>
      </c>
      <c r="O233" s="2" t="s">
        <v>67</v>
      </c>
      <c r="P233" s="12">
        <v>1</v>
      </c>
      <c r="Q233" s="2" t="s">
        <v>53</v>
      </c>
      <c r="R233" s="2" t="s">
        <v>54</v>
      </c>
      <c r="S233" s="5"/>
      <c r="T233" s="5"/>
      <c r="U233" s="2" t="s">
        <v>56</v>
      </c>
      <c r="V233" s="4">
        <v>3615093525612</v>
      </c>
      <c r="W233" s="2" t="s">
        <v>57</v>
      </c>
      <c r="X233" s="10">
        <v>1321.40575709779</v>
      </c>
      <c r="Y233" s="10">
        <f t="shared" si="15"/>
        <v>1321.40575709779</v>
      </c>
      <c r="Z233" s="10">
        <f t="shared" si="16"/>
        <v>1030.6992654883661</v>
      </c>
      <c r="AA233" s="10">
        <f t="shared" si="17"/>
        <v>1030.6992654883661</v>
      </c>
      <c r="AB233" s="15">
        <f t="shared" si="19"/>
        <v>912.12324379501433</v>
      </c>
      <c r="AC233" s="15">
        <f t="shared" si="18"/>
        <v>912.12324379501433</v>
      </c>
    </row>
    <row r="234" spans="1:29" ht="87.95" customHeight="1">
      <c r="A234" s="1">
        <v>220</v>
      </c>
      <c r="B234" s="2" t="s">
        <v>808</v>
      </c>
      <c r="C234" s="2" t="s">
        <v>670</v>
      </c>
      <c r="D234" s="2" t="s">
        <v>809</v>
      </c>
      <c r="E234" s="2" t="s">
        <v>43</v>
      </c>
      <c r="F234" s="2" t="s">
        <v>44</v>
      </c>
      <c r="G234" s="2" t="s">
        <v>73</v>
      </c>
      <c r="H234" s="2" t="s">
        <v>670</v>
      </c>
      <c r="I234" s="2" t="s">
        <v>47</v>
      </c>
      <c r="J234" s="2" t="s">
        <v>810</v>
      </c>
      <c r="K234" s="2" t="s">
        <v>811</v>
      </c>
      <c r="L234" s="2" t="s">
        <v>50</v>
      </c>
      <c r="M234" s="10">
        <v>400</v>
      </c>
      <c r="N234" s="2" t="s">
        <v>674</v>
      </c>
      <c r="O234" s="2" t="s">
        <v>565</v>
      </c>
      <c r="P234" s="12">
        <v>2</v>
      </c>
      <c r="Q234" s="2" t="s">
        <v>53</v>
      </c>
      <c r="R234" s="2" t="s">
        <v>54</v>
      </c>
      <c r="S234" s="5"/>
      <c r="T234" s="5"/>
      <c r="U234" s="2" t="s">
        <v>812</v>
      </c>
      <c r="V234" s="4">
        <v>3615093513596</v>
      </c>
      <c r="W234" s="2" t="s">
        <v>57</v>
      </c>
      <c r="X234" s="10">
        <v>160.05126182965299</v>
      </c>
      <c r="Y234" s="10">
        <f t="shared" si="15"/>
        <v>320.10252365930597</v>
      </c>
      <c r="Z234" s="10">
        <f t="shared" si="16"/>
        <v>124.84032033477918</v>
      </c>
      <c r="AA234" s="10">
        <f t="shared" si="17"/>
        <v>249.68064066955836</v>
      </c>
      <c r="AB234" s="15">
        <f t="shared" si="19"/>
        <v>110.47815958830017</v>
      </c>
      <c r="AC234" s="15">
        <f t="shared" si="18"/>
        <v>220.95631917660035</v>
      </c>
    </row>
    <row r="235" spans="1:29" ht="87.95" customHeight="1">
      <c r="A235" s="1">
        <v>221</v>
      </c>
      <c r="B235" s="2" t="s">
        <v>813</v>
      </c>
      <c r="C235" s="2" t="s">
        <v>670</v>
      </c>
      <c r="D235" s="2" t="s">
        <v>809</v>
      </c>
      <c r="E235" s="2" t="s">
        <v>43</v>
      </c>
      <c r="F235" s="2" t="s">
        <v>44</v>
      </c>
      <c r="G235" s="2" t="s">
        <v>73</v>
      </c>
      <c r="H235" s="2" t="s">
        <v>670</v>
      </c>
      <c r="I235" s="2" t="s">
        <v>47</v>
      </c>
      <c r="J235" s="2" t="s">
        <v>810</v>
      </c>
      <c r="K235" s="2" t="s">
        <v>811</v>
      </c>
      <c r="L235" s="2" t="s">
        <v>357</v>
      </c>
      <c r="M235" s="10">
        <v>400</v>
      </c>
      <c r="N235" s="2" t="s">
        <v>674</v>
      </c>
      <c r="O235" s="2" t="s">
        <v>565</v>
      </c>
      <c r="P235" s="12">
        <v>2</v>
      </c>
      <c r="Q235" s="2" t="s">
        <v>358</v>
      </c>
      <c r="R235" s="2" t="s">
        <v>54</v>
      </c>
      <c r="S235" s="5"/>
      <c r="T235" s="5"/>
      <c r="U235" s="2" t="s">
        <v>812</v>
      </c>
      <c r="V235" s="4">
        <v>3615093513602</v>
      </c>
      <c r="W235" s="2" t="s">
        <v>57</v>
      </c>
      <c r="X235" s="10">
        <v>160.05126182965299</v>
      </c>
      <c r="Y235" s="10">
        <f t="shared" si="15"/>
        <v>320.10252365930597</v>
      </c>
      <c r="Z235" s="10">
        <f t="shared" si="16"/>
        <v>124.84032033477918</v>
      </c>
      <c r="AA235" s="10">
        <f t="shared" si="17"/>
        <v>249.68064066955836</v>
      </c>
      <c r="AB235" s="15">
        <f t="shared" si="19"/>
        <v>110.47815958830017</v>
      </c>
      <c r="AC235" s="15">
        <f t="shared" si="18"/>
        <v>220.95631917660035</v>
      </c>
    </row>
    <row r="236" spans="1:29" ht="87.95" customHeight="1">
      <c r="A236" s="1">
        <v>222</v>
      </c>
      <c r="B236" s="2" t="s">
        <v>814</v>
      </c>
      <c r="C236" s="2" t="s">
        <v>670</v>
      </c>
      <c r="D236" s="2" t="s">
        <v>809</v>
      </c>
      <c r="E236" s="2" t="s">
        <v>43</v>
      </c>
      <c r="F236" s="2" t="s">
        <v>44</v>
      </c>
      <c r="G236" s="2" t="s">
        <v>73</v>
      </c>
      <c r="H236" s="2" t="s">
        <v>670</v>
      </c>
      <c r="I236" s="2" t="s">
        <v>47</v>
      </c>
      <c r="J236" s="2" t="s">
        <v>810</v>
      </c>
      <c r="K236" s="2" t="s">
        <v>811</v>
      </c>
      <c r="L236" s="2" t="s">
        <v>755</v>
      </c>
      <c r="M236" s="10">
        <v>400</v>
      </c>
      <c r="N236" s="2" t="s">
        <v>674</v>
      </c>
      <c r="O236" s="2" t="s">
        <v>565</v>
      </c>
      <c r="P236" s="12">
        <v>2</v>
      </c>
      <c r="Q236" s="2" t="s">
        <v>757</v>
      </c>
      <c r="R236" s="2" t="s">
        <v>54</v>
      </c>
      <c r="S236" s="5"/>
      <c r="T236" s="5"/>
      <c r="U236" s="2" t="s">
        <v>812</v>
      </c>
      <c r="V236" s="4">
        <v>3615093517259</v>
      </c>
      <c r="W236" s="2" t="s">
        <v>57</v>
      </c>
      <c r="X236" s="10">
        <v>160.05126182965299</v>
      </c>
      <c r="Y236" s="10">
        <f t="shared" si="15"/>
        <v>320.10252365930597</v>
      </c>
      <c r="Z236" s="10">
        <f t="shared" si="16"/>
        <v>124.84032033477918</v>
      </c>
      <c r="AA236" s="10">
        <f t="shared" si="17"/>
        <v>249.68064066955836</v>
      </c>
      <c r="AB236" s="15">
        <f t="shared" si="19"/>
        <v>110.47815958830017</v>
      </c>
      <c r="AC236" s="15">
        <f t="shared" si="18"/>
        <v>220.95631917660035</v>
      </c>
    </row>
    <row r="237" spans="1:29" ht="87.95" customHeight="1">
      <c r="A237" s="1">
        <v>223</v>
      </c>
      <c r="B237" s="2" t="s">
        <v>815</v>
      </c>
      <c r="C237" s="2" t="s">
        <v>816</v>
      </c>
      <c r="D237" s="2" t="s">
        <v>817</v>
      </c>
      <c r="E237" s="2" t="s">
        <v>43</v>
      </c>
      <c r="F237" s="2" t="s">
        <v>44</v>
      </c>
      <c r="G237" s="2" t="s">
        <v>281</v>
      </c>
      <c r="H237" s="2" t="s">
        <v>282</v>
      </c>
      <c r="I237" s="2" t="s">
        <v>47</v>
      </c>
      <c r="J237" s="2" t="s">
        <v>818</v>
      </c>
      <c r="K237" s="2" t="s">
        <v>819</v>
      </c>
      <c r="L237" s="2" t="s">
        <v>285</v>
      </c>
      <c r="M237" s="10">
        <v>1980</v>
      </c>
      <c r="N237" s="2" t="s">
        <v>51</v>
      </c>
      <c r="O237" s="2" t="s">
        <v>77</v>
      </c>
      <c r="P237" s="12">
        <v>2</v>
      </c>
      <c r="Q237" s="2" t="s">
        <v>820</v>
      </c>
      <c r="R237" s="2" t="s">
        <v>54</v>
      </c>
      <c r="S237" s="5"/>
      <c r="T237" s="5"/>
      <c r="U237" s="2" t="s">
        <v>821</v>
      </c>
      <c r="V237" s="4">
        <v>3615093524950</v>
      </c>
      <c r="W237" s="2" t="s">
        <v>57</v>
      </c>
      <c r="X237" s="10">
        <v>781.24605678233399</v>
      </c>
      <c r="Y237" s="10">
        <f t="shared" si="15"/>
        <v>1562.492113564668</v>
      </c>
      <c r="Z237" s="10">
        <f t="shared" si="16"/>
        <v>609.37356490693981</v>
      </c>
      <c r="AA237" s="10">
        <f t="shared" si="17"/>
        <v>1218.7471298138796</v>
      </c>
      <c r="AB237" s="15">
        <f t="shared" si="19"/>
        <v>539.26864151056623</v>
      </c>
      <c r="AC237" s="15">
        <f t="shared" si="18"/>
        <v>1078.5372830211325</v>
      </c>
    </row>
    <row r="238" spans="1:29" ht="87.95" customHeight="1">
      <c r="A238" s="1">
        <v>224</v>
      </c>
      <c r="B238" s="2" t="s">
        <v>822</v>
      </c>
      <c r="C238" s="2" t="s">
        <v>816</v>
      </c>
      <c r="D238" s="2" t="s">
        <v>823</v>
      </c>
      <c r="E238" s="2" t="s">
        <v>43</v>
      </c>
      <c r="F238" s="2" t="s">
        <v>44</v>
      </c>
      <c r="G238" s="2" t="s">
        <v>281</v>
      </c>
      <c r="H238" s="2" t="s">
        <v>282</v>
      </c>
      <c r="I238" s="2" t="s">
        <v>47</v>
      </c>
      <c r="J238" s="2" t="s">
        <v>824</v>
      </c>
      <c r="K238" s="2" t="s">
        <v>819</v>
      </c>
      <c r="L238" s="2" t="s">
        <v>50</v>
      </c>
      <c r="M238" s="10">
        <v>1800</v>
      </c>
      <c r="N238" s="2" t="s">
        <v>51</v>
      </c>
      <c r="O238" s="2" t="s">
        <v>77</v>
      </c>
      <c r="P238" s="12">
        <v>2</v>
      </c>
      <c r="Q238" s="2" t="s">
        <v>367</v>
      </c>
      <c r="R238" s="2" t="s">
        <v>54</v>
      </c>
      <c r="S238" s="5"/>
      <c r="T238" s="5"/>
      <c r="U238" s="2" t="s">
        <v>821</v>
      </c>
      <c r="V238" s="4">
        <v>3615093524967</v>
      </c>
      <c r="W238" s="2" t="s">
        <v>57</v>
      </c>
      <c r="X238" s="10">
        <v>721.57531545741301</v>
      </c>
      <c r="Y238" s="10">
        <f t="shared" si="15"/>
        <v>1443.150630914826</v>
      </c>
      <c r="Z238" s="10">
        <f t="shared" si="16"/>
        <v>562.83026136494459</v>
      </c>
      <c r="AA238" s="10">
        <f t="shared" si="17"/>
        <v>1125.6605227298892</v>
      </c>
      <c r="AB238" s="15">
        <f t="shared" si="19"/>
        <v>498.07987731411032</v>
      </c>
      <c r="AC238" s="15">
        <f t="shared" si="18"/>
        <v>996.15975462822064</v>
      </c>
    </row>
    <row r="239" spans="1:29" ht="87.95" customHeight="1">
      <c r="A239" s="1">
        <v>225</v>
      </c>
      <c r="B239" s="2" t="s">
        <v>825</v>
      </c>
      <c r="C239" s="2" t="s">
        <v>816</v>
      </c>
      <c r="D239" s="2" t="s">
        <v>823</v>
      </c>
      <c r="E239" s="2" t="s">
        <v>43</v>
      </c>
      <c r="F239" s="2" t="s">
        <v>44</v>
      </c>
      <c r="G239" s="2" t="s">
        <v>281</v>
      </c>
      <c r="H239" s="2" t="s">
        <v>282</v>
      </c>
      <c r="I239" s="2" t="s">
        <v>47</v>
      </c>
      <c r="J239" s="2" t="s">
        <v>824</v>
      </c>
      <c r="K239" s="2" t="s">
        <v>819</v>
      </c>
      <c r="L239" s="2" t="s">
        <v>826</v>
      </c>
      <c r="M239" s="10">
        <v>1800</v>
      </c>
      <c r="N239" s="2" t="s">
        <v>51</v>
      </c>
      <c r="O239" s="2" t="s">
        <v>77</v>
      </c>
      <c r="P239" s="12">
        <v>3</v>
      </c>
      <c r="Q239" s="2" t="s">
        <v>827</v>
      </c>
      <c r="R239" s="2" t="s">
        <v>54</v>
      </c>
      <c r="S239" s="5"/>
      <c r="T239" s="5"/>
      <c r="U239" s="2" t="s">
        <v>821</v>
      </c>
      <c r="V239" s="4">
        <v>3615093524974</v>
      </c>
      <c r="W239" s="2" t="s">
        <v>57</v>
      </c>
      <c r="X239" s="10">
        <v>721.57531545741301</v>
      </c>
      <c r="Y239" s="10">
        <f t="shared" si="15"/>
        <v>2164.7259463722389</v>
      </c>
      <c r="Z239" s="10">
        <f t="shared" si="16"/>
        <v>562.83026136494459</v>
      </c>
      <c r="AA239" s="10">
        <f t="shared" si="17"/>
        <v>1688.4907840948338</v>
      </c>
      <c r="AB239" s="15">
        <f t="shared" si="19"/>
        <v>498.07987731411032</v>
      </c>
      <c r="AC239" s="15">
        <f t="shared" si="18"/>
        <v>1494.239631942331</v>
      </c>
    </row>
    <row r="240" spans="1:29" ht="87.95" customHeight="1">
      <c r="A240" s="1">
        <v>226</v>
      </c>
      <c r="B240" s="2" t="s">
        <v>828</v>
      </c>
      <c r="C240" s="2" t="s">
        <v>816</v>
      </c>
      <c r="D240" s="2" t="s">
        <v>823</v>
      </c>
      <c r="E240" s="2" t="s">
        <v>43</v>
      </c>
      <c r="F240" s="2" t="s">
        <v>44</v>
      </c>
      <c r="G240" s="2" t="s">
        <v>281</v>
      </c>
      <c r="H240" s="2" t="s">
        <v>282</v>
      </c>
      <c r="I240" s="2" t="s">
        <v>47</v>
      </c>
      <c r="J240" s="2" t="s">
        <v>824</v>
      </c>
      <c r="K240" s="2" t="s">
        <v>819</v>
      </c>
      <c r="L240" s="2" t="s">
        <v>829</v>
      </c>
      <c r="M240" s="10">
        <v>1800</v>
      </c>
      <c r="N240" s="2" t="s">
        <v>51</v>
      </c>
      <c r="O240" s="2" t="s">
        <v>77</v>
      </c>
      <c r="P240" s="12">
        <v>3</v>
      </c>
      <c r="Q240" s="2" t="s">
        <v>830</v>
      </c>
      <c r="R240" s="2" t="s">
        <v>54</v>
      </c>
      <c r="S240" s="5"/>
      <c r="T240" s="5"/>
      <c r="U240" s="2" t="s">
        <v>821</v>
      </c>
      <c r="V240" s="4">
        <v>3615093524981</v>
      </c>
      <c r="W240" s="2" t="s">
        <v>57</v>
      </c>
      <c r="X240" s="10">
        <v>721.57531545741301</v>
      </c>
      <c r="Y240" s="10">
        <f t="shared" si="15"/>
        <v>2164.7259463722389</v>
      </c>
      <c r="Z240" s="10">
        <f t="shared" si="16"/>
        <v>562.83026136494459</v>
      </c>
      <c r="AA240" s="10">
        <f t="shared" si="17"/>
        <v>1688.4907840948338</v>
      </c>
      <c r="AB240" s="15">
        <f t="shared" si="19"/>
        <v>498.07987731411032</v>
      </c>
      <c r="AC240" s="15">
        <f t="shared" si="18"/>
        <v>1494.239631942331</v>
      </c>
    </row>
    <row r="241" spans="1:29" ht="87.95" customHeight="1">
      <c r="A241" s="1">
        <v>227</v>
      </c>
      <c r="B241" s="2" t="s">
        <v>831</v>
      </c>
      <c r="C241" s="2" t="s">
        <v>832</v>
      </c>
      <c r="D241" s="2" t="s">
        <v>833</v>
      </c>
      <c r="E241" s="2" t="s">
        <v>43</v>
      </c>
      <c r="F241" s="2" t="s">
        <v>44</v>
      </c>
      <c r="G241" s="2" t="s">
        <v>261</v>
      </c>
      <c r="H241" s="2" t="s">
        <v>834</v>
      </c>
      <c r="I241" s="2" t="s">
        <v>47</v>
      </c>
      <c r="J241" s="2" t="s">
        <v>835</v>
      </c>
      <c r="K241" s="2" t="s">
        <v>836</v>
      </c>
      <c r="L241" s="2" t="s">
        <v>837</v>
      </c>
      <c r="M241" s="10">
        <v>3380</v>
      </c>
      <c r="N241" s="2" t="s">
        <v>51</v>
      </c>
      <c r="O241" s="1">
        <v>36</v>
      </c>
      <c r="P241" s="12">
        <v>1</v>
      </c>
      <c r="Q241" s="2" t="s">
        <v>838</v>
      </c>
      <c r="R241" s="2" t="s">
        <v>54</v>
      </c>
      <c r="S241" s="5"/>
      <c r="T241" s="5"/>
      <c r="U241" s="2" t="s">
        <v>839</v>
      </c>
      <c r="V241" s="4">
        <v>3615093570650</v>
      </c>
      <c r="W241" s="2" t="s">
        <v>57</v>
      </c>
      <c r="X241" s="10">
        <v>1336.92034700315</v>
      </c>
      <c r="Y241" s="10">
        <f t="shared" si="15"/>
        <v>1336.92034700315</v>
      </c>
      <c r="Z241" s="10">
        <f t="shared" si="16"/>
        <v>1042.8006781951858</v>
      </c>
      <c r="AA241" s="10">
        <f t="shared" si="17"/>
        <v>1042.8006781951858</v>
      </c>
      <c r="AB241" s="15">
        <f t="shared" si="19"/>
        <v>922.83245857981058</v>
      </c>
      <c r="AC241" s="15">
        <f t="shared" si="18"/>
        <v>922.83245857981058</v>
      </c>
    </row>
    <row r="242" spans="1:29" ht="87.95" customHeight="1">
      <c r="A242" s="1">
        <v>228</v>
      </c>
      <c r="B242" s="2" t="s">
        <v>840</v>
      </c>
      <c r="C242" s="2" t="s">
        <v>832</v>
      </c>
      <c r="D242" s="2" t="s">
        <v>833</v>
      </c>
      <c r="E242" s="2" t="s">
        <v>43</v>
      </c>
      <c r="F242" s="2" t="s">
        <v>44</v>
      </c>
      <c r="G242" s="2" t="s">
        <v>261</v>
      </c>
      <c r="H242" s="2" t="s">
        <v>834</v>
      </c>
      <c r="I242" s="2" t="s">
        <v>47</v>
      </c>
      <c r="J242" s="2" t="s">
        <v>835</v>
      </c>
      <c r="K242" s="2" t="s">
        <v>836</v>
      </c>
      <c r="L242" s="2" t="s">
        <v>837</v>
      </c>
      <c r="M242" s="10">
        <v>3380</v>
      </c>
      <c r="N242" s="2" t="s">
        <v>51</v>
      </c>
      <c r="O242" s="1">
        <v>40</v>
      </c>
      <c r="P242" s="12">
        <v>1</v>
      </c>
      <c r="Q242" s="2" t="s">
        <v>838</v>
      </c>
      <c r="R242" s="2" t="s">
        <v>54</v>
      </c>
      <c r="S242" s="5"/>
      <c r="T242" s="5"/>
      <c r="U242" s="2" t="s">
        <v>841</v>
      </c>
      <c r="V242" s="4">
        <v>3615093577888</v>
      </c>
      <c r="W242" s="2" t="s">
        <v>57</v>
      </c>
      <c r="X242" s="10">
        <v>1336.92034700315</v>
      </c>
      <c r="Y242" s="10">
        <f t="shared" si="15"/>
        <v>1336.92034700315</v>
      </c>
      <c r="Z242" s="10">
        <f t="shared" si="16"/>
        <v>1042.8006781951858</v>
      </c>
      <c r="AA242" s="10">
        <f t="shared" si="17"/>
        <v>1042.8006781951858</v>
      </c>
      <c r="AB242" s="15">
        <f t="shared" si="19"/>
        <v>922.83245857981058</v>
      </c>
      <c r="AC242" s="15">
        <f t="shared" si="18"/>
        <v>922.83245857981058</v>
      </c>
    </row>
    <row r="243" spans="1:29" ht="87.95" customHeight="1">
      <c r="A243" s="1">
        <v>229</v>
      </c>
      <c r="B243" s="2" t="s">
        <v>842</v>
      </c>
      <c r="C243" s="2" t="s">
        <v>832</v>
      </c>
      <c r="D243" s="2" t="s">
        <v>833</v>
      </c>
      <c r="E243" s="2" t="s">
        <v>43</v>
      </c>
      <c r="F243" s="2" t="s">
        <v>44</v>
      </c>
      <c r="G243" s="2" t="s">
        <v>261</v>
      </c>
      <c r="H243" s="2" t="s">
        <v>834</v>
      </c>
      <c r="I243" s="2" t="s">
        <v>47</v>
      </c>
      <c r="J243" s="2" t="s">
        <v>835</v>
      </c>
      <c r="K243" s="2" t="s">
        <v>836</v>
      </c>
      <c r="L243" s="2" t="s">
        <v>843</v>
      </c>
      <c r="M243" s="10">
        <v>3380</v>
      </c>
      <c r="N243" s="2" t="s">
        <v>51</v>
      </c>
      <c r="O243" s="1">
        <v>38</v>
      </c>
      <c r="P243" s="12">
        <v>1</v>
      </c>
      <c r="Q243" s="2" t="s">
        <v>844</v>
      </c>
      <c r="R243" s="2" t="s">
        <v>54</v>
      </c>
      <c r="S243" s="5"/>
      <c r="T243" s="5"/>
      <c r="U243" s="2" t="s">
        <v>839</v>
      </c>
      <c r="V243" s="4">
        <v>3615093572975</v>
      </c>
      <c r="W243" s="2" t="s">
        <v>57</v>
      </c>
      <c r="X243" s="10">
        <v>1336.92034700315</v>
      </c>
      <c r="Y243" s="10">
        <f t="shared" si="15"/>
        <v>1336.92034700315</v>
      </c>
      <c r="Z243" s="10">
        <f t="shared" si="16"/>
        <v>1042.8006781951858</v>
      </c>
      <c r="AA243" s="10">
        <f t="shared" si="17"/>
        <v>1042.8006781951858</v>
      </c>
      <c r="AB243" s="15">
        <f t="shared" si="19"/>
        <v>922.83245857981058</v>
      </c>
      <c r="AC243" s="15">
        <f t="shared" si="18"/>
        <v>922.83245857981058</v>
      </c>
    </row>
    <row r="244" spans="1:29" ht="87.95" customHeight="1">
      <c r="A244" s="1">
        <v>230</v>
      </c>
      <c r="B244" s="2" t="s">
        <v>845</v>
      </c>
      <c r="C244" s="2" t="s">
        <v>92</v>
      </c>
      <c r="D244" s="2" t="s">
        <v>846</v>
      </c>
      <c r="E244" s="2" t="s">
        <v>43</v>
      </c>
      <c r="F244" s="2" t="s">
        <v>44</v>
      </c>
      <c r="G244" s="2" t="s">
        <v>94</v>
      </c>
      <c r="H244" s="2" t="s">
        <v>421</v>
      </c>
      <c r="I244" s="2" t="s">
        <v>47</v>
      </c>
      <c r="J244" s="2" t="s">
        <v>847</v>
      </c>
      <c r="K244" s="2" t="s">
        <v>848</v>
      </c>
      <c r="L244" s="2" t="s">
        <v>50</v>
      </c>
      <c r="M244" s="10">
        <v>27440</v>
      </c>
      <c r="N244" s="2" t="s">
        <v>51</v>
      </c>
      <c r="O244" s="2" t="s">
        <v>77</v>
      </c>
      <c r="P244" s="12">
        <v>2</v>
      </c>
      <c r="Q244" s="2" t="s">
        <v>53</v>
      </c>
      <c r="R244" s="2" t="s">
        <v>54</v>
      </c>
      <c r="S244" s="5"/>
      <c r="T244" s="5"/>
      <c r="U244" s="2" t="s">
        <v>849</v>
      </c>
      <c r="V244" s="4">
        <v>3615093535475</v>
      </c>
      <c r="W244" s="2" t="s">
        <v>57</v>
      </c>
      <c r="X244" s="10">
        <v>10410.070977918</v>
      </c>
      <c r="Y244" s="10">
        <f t="shared" si="15"/>
        <v>20820.141955835999</v>
      </c>
      <c r="Z244" s="10">
        <f t="shared" si="16"/>
        <v>8119.8772239250939</v>
      </c>
      <c r="AA244" s="10">
        <f t="shared" si="17"/>
        <v>16239.754447850188</v>
      </c>
      <c r="AB244" s="15">
        <f t="shared" si="19"/>
        <v>7185.7320565708806</v>
      </c>
      <c r="AC244" s="15">
        <f t="shared" si="18"/>
        <v>14371.464113141761</v>
      </c>
    </row>
    <row r="245" spans="1:29" ht="87.95" customHeight="1">
      <c r="A245" s="1">
        <v>231</v>
      </c>
      <c r="B245" s="2" t="s">
        <v>850</v>
      </c>
      <c r="C245" s="2" t="s">
        <v>212</v>
      </c>
      <c r="D245" s="2" t="s">
        <v>851</v>
      </c>
      <c r="E245" s="2" t="s">
        <v>43</v>
      </c>
      <c r="F245" s="2" t="s">
        <v>44</v>
      </c>
      <c r="G245" s="2" t="s">
        <v>281</v>
      </c>
      <c r="H245" s="2" t="s">
        <v>282</v>
      </c>
      <c r="I245" s="2" t="s">
        <v>47</v>
      </c>
      <c r="J245" s="2" t="s">
        <v>852</v>
      </c>
      <c r="K245" s="2" t="s">
        <v>853</v>
      </c>
      <c r="L245" s="2" t="s">
        <v>854</v>
      </c>
      <c r="M245" s="10">
        <v>1260</v>
      </c>
      <c r="N245" s="2" t="s">
        <v>51</v>
      </c>
      <c r="O245" s="2" t="s">
        <v>77</v>
      </c>
      <c r="P245" s="12">
        <v>2</v>
      </c>
      <c r="Q245" s="2" t="s">
        <v>855</v>
      </c>
      <c r="R245" s="2" t="s">
        <v>54</v>
      </c>
      <c r="S245" s="5"/>
      <c r="T245" s="5"/>
      <c r="U245" s="2" t="s">
        <v>856</v>
      </c>
      <c r="V245" s="4">
        <v>3615093542046</v>
      </c>
      <c r="W245" s="2" t="s">
        <v>57</v>
      </c>
      <c r="X245" s="10">
        <v>499.92310725552102</v>
      </c>
      <c r="Y245" s="10">
        <f t="shared" si="15"/>
        <v>999.84621451104204</v>
      </c>
      <c r="Z245" s="10">
        <f t="shared" si="16"/>
        <v>389.94107349783167</v>
      </c>
      <c r="AA245" s="10">
        <f t="shared" si="17"/>
        <v>779.88214699566333</v>
      </c>
      <c r="AB245" s="15">
        <f t="shared" si="19"/>
        <v>345.08059601578026</v>
      </c>
      <c r="AC245" s="15">
        <f t="shared" si="18"/>
        <v>690.16119203156052</v>
      </c>
    </row>
    <row r="246" spans="1:29" ht="87.95" customHeight="1">
      <c r="A246" s="1">
        <v>232</v>
      </c>
      <c r="B246" s="2" t="s">
        <v>857</v>
      </c>
      <c r="C246" s="2" t="s">
        <v>501</v>
      </c>
      <c r="D246" s="2" t="s">
        <v>858</v>
      </c>
      <c r="E246" s="2" t="s">
        <v>43</v>
      </c>
      <c r="F246" s="2" t="s">
        <v>44</v>
      </c>
      <c r="G246" s="2" t="s">
        <v>261</v>
      </c>
      <c r="H246" s="2" t="s">
        <v>503</v>
      </c>
      <c r="I246" s="2" t="s">
        <v>47</v>
      </c>
      <c r="J246" s="2" t="s">
        <v>859</v>
      </c>
      <c r="K246" s="2" t="s">
        <v>860</v>
      </c>
      <c r="L246" s="2" t="s">
        <v>861</v>
      </c>
      <c r="M246" s="10">
        <v>3820</v>
      </c>
      <c r="N246" s="2" t="s">
        <v>51</v>
      </c>
      <c r="O246" s="1">
        <v>36</v>
      </c>
      <c r="P246" s="12">
        <v>1</v>
      </c>
      <c r="Q246" s="2" t="s">
        <v>862</v>
      </c>
      <c r="R246" s="2" t="s">
        <v>863</v>
      </c>
      <c r="S246" s="5"/>
      <c r="T246" s="5"/>
      <c r="U246" s="2" t="s">
        <v>508</v>
      </c>
      <c r="V246" s="4">
        <v>3615093576461</v>
      </c>
      <c r="W246" s="2" t="s">
        <v>57</v>
      </c>
      <c r="X246" s="10">
        <v>1568.5784700315501</v>
      </c>
      <c r="Y246" s="10">
        <f t="shared" si="15"/>
        <v>1568.5784700315501</v>
      </c>
      <c r="Z246" s="10">
        <f t="shared" si="16"/>
        <v>1223.4945006393962</v>
      </c>
      <c r="AA246" s="10">
        <f t="shared" si="17"/>
        <v>1223.4945006393962</v>
      </c>
      <c r="AB246" s="15">
        <f t="shared" si="19"/>
        <v>1082.7384961410587</v>
      </c>
      <c r="AC246" s="15">
        <f t="shared" si="18"/>
        <v>1082.7384961410587</v>
      </c>
    </row>
    <row r="247" spans="1:29" ht="87.95" customHeight="1">
      <c r="A247" s="1">
        <v>233</v>
      </c>
      <c r="B247" s="2" t="s">
        <v>864</v>
      </c>
      <c r="C247" s="2" t="s">
        <v>501</v>
      </c>
      <c r="D247" s="2" t="s">
        <v>858</v>
      </c>
      <c r="E247" s="2" t="s">
        <v>43</v>
      </c>
      <c r="F247" s="2" t="s">
        <v>44</v>
      </c>
      <c r="G247" s="2" t="s">
        <v>261</v>
      </c>
      <c r="H247" s="2" t="s">
        <v>503</v>
      </c>
      <c r="I247" s="2" t="s">
        <v>47</v>
      </c>
      <c r="J247" s="2" t="s">
        <v>859</v>
      </c>
      <c r="K247" s="2" t="s">
        <v>860</v>
      </c>
      <c r="L247" s="2" t="s">
        <v>861</v>
      </c>
      <c r="M247" s="10">
        <v>3820</v>
      </c>
      <c r="N247" s="2" t="s">
        <v>51</v>
      </c>
      <c r="O247" s="1">
        <v>38</v>
      </c>
      <c r="P247" s="12">
        <v>1</v>
      </c>
      <c r="Q247" s="2" t="s">
        <v>862</v>
      </c>
      <c r="R247" s="2" t="s">
        <v>863</v>
      </c>
      <c r="S247" s="5"/>
      <c r="T247" s="5"/>
      <c r="U247" s="2" t="s">
        <v>865</v>
      </c>
      <c r="V247" s="4">
        <v>3615093578021</v>
      </c>
      <c r="W247" s="2" t="s">
        <v>57</v>
      </c>
      <c r="X247" s="10">
        <v>1568.5784700315501</v>
      </c>
      <c r="Y247" s="10">
        <f t="shared" si="15"/>
        <v>1568.5784700315501</v>
      </c>
      <c r="Z247" s="10">
        <f t="shared" si="16"/>
        <v>1223.4945006393962</v>
      </c>
      <c r="AA247" s="10">
        <f t="shared" si="17"/>
        <v>1223.4945006393962</v>
      </c>
      <c r="AB247" s="15">
        <f t="shared" si="19"/>
        <v>1082.7384961410587</v>
      </c>
      <c r="AC247" s="15">
        <f t="shared" si="18"/>
        <v>1082.7384961410587</v>
      </c>
    </row>
    <row r="248" spans="1:29" ht="87.95" customHeight="1">
      <c r="A248" s="1">
        <v>234</v>
      </c>
      <c r="B248" s="2" t="s">
        <v>866</v>
      </c>
      <c r="C248" s="2" t="s">
        <v>501</v>
      </c>
      <c r="D248" s="2" t="s">
        <v>867</v>
      </c>
      <c r="E248" s="2" t="s">
        <v>43</v>
      </c>
      <c r="F248" s="2" t="s">
        <v>44</v>
      </c>
      <c r="G248" s="2" t="s">
        <v>261</v>
      </c>
      <c r="H248" s="2" t="s">
        <v>503</v>
      </c>
      <c r="I248" s="2" t="s">
        <v>47</v>
      </c>
      <c r="J248" s="2" t="s">
        <v>868</v>
      </c>
      <c r="K248" s="2" t="s">
        <v>869</v>
      </c>
      <c r="L248" s="2" t="s">
        <v>870</v>
      </c>
      <c r="M248" s="10">
        <v>4200</v>
      </c>
      <c r="N248" s="2" t="s">
        <v>51</v>
      </c>
      <c r="O248" s="1">
        <v>38</v>
      </c>
      <c r="P248" s="12">
        <v>1</v>
      </c>
      <c r="Q248" s="2" t="s">
        <v>871</v>
      </c>
      <c r="R248" s="2" t="s">
        <v>54</v>
      </c>
      <c r="S248" s="5"/>
      <c r="T248" s="5"/>
      <c r="U248" s="2" t="s">
        <v>872</v>
      </c>
      <c r="V248" s="4">
        <v>3615093602689</v>
      </c>
      <c r="W248" s="2" t="s">
        <v>57</v>
      </c>
      <c r="X248" s="10">
        <v>1751.8631703470001</v>
      </c>
      <c r="Y248" s="10">
        <f t="shared" si="15"/>
        <v>1751.8631703470001</v>
      </c>
      <c r="Z248" s="10">
        <f t="shared" si="16"/>
        <v>1366.4569517833179</v>
      </c>
      <c r="AA248" s="10">
        <f t="shared" si="17"/>
        <v>1366.4569517833179</v>
      </c>
      <c r="AB248" s="15">
        <f t="shared" si="19"/>
        <v>1209.253939631255</v>
      </c>
      <c r="AC248" s="15">
        <f t="shared" si="18"/>
        <v>1209.253939631255</v>
      </c>
    </row>
    <row r="249" spans="1:29" ht="87.95" customHeight="1">
      <c r="A249" s="1">
        <v>235</v>
      </c>
      <c r="B249" s="2" t="s">
        <v>873</v>
      </c>
      <c r="C249" s="2" t="s">
        <v>501</v>
      </c>
      <c r="D249" s="2" t="s">
        <v>867</v>
      </c>
      <c r="E249" s="2" t="s">
        <v>43</v>
      </c>
      <c r="F249" s="2" t="s">
        <v>44</v>
      </c>
      <c r="G249" s="2" t="s">
        <v>261</v>
      </c>
      <c r="H249" s="2" t="s">
        <v>503</v>
      </c>
      <c r="I249" s="2" t="s">
        <v>47</v>
      </c>
      <c r="J249" s="2" t="s">
        <v>868</v>
      </c>
      <c r="K249" s="2" t="s">
        <v>869</v>
      </c>
      <c r="L249" s="2" t="s">
        <v>870</v>
      </c>
      <c r="M249" s="10">
        <v>4200</v>
      </c>
      <c r="N249" s="2" t="s">
        <v>51</v>
      </c>
      <c r="O249" s="1">
        <v>40</v>
      </c>
      <c r="P249" s="12">
        <v>1</v>
      </c>
      <c r="Q249" s="2" t="s">
        <v>871</v>
      </c>
      <c r="R249" s="2" t="s">
        <v>54</v>
      </c>
      <c r="S249" s="5"/>
      <c r="T249" s="5"/>
      <c r="U249" s="2" t="s">
        <v>872</v>
      </c>
      <c r="V249" s="4">
        <v>3615093602696</v>
      </c>
      <c r="W249" s="2" t="s">
        <v>57</v>
      </c>
      <c r="X249" s="10">
        <v>1751.8631703470001</v>
      </c>
      <c r="Y249" s="10">
        <f t="shared" si="15"/>
        <v>1751.8631703470001</v>
      </c>
      <c r="Z249" s="10">
        <f t="shared" si="16"/>
        <v>1366.4569517833179</v>
      </c>
      <c r="AA249" s="10">
        <f t="shared" si="17"/>
        <v>1366.4569517833179</v>
      </c>
      <c r="AB249" s="15">
        <f t="shared" si="19"/>
        <v>1209.253939631255</v>
      </c>
      <c r="AC249" s="15">
        <f t="shared" si="18"/>
        <v>1209.253939631255</v>
      </c>
    </row>
    <row r="250" spans="1:29" ht="87.95" customHeight="1">
      <c r="A250" s="1">
        <v>236</v>
      </c>
      <c r="B250" s="2" t="s">
        <v>874</v>
      </c>
      <c r="C250" s="2" t="s">
        <v>501</v>
      </c>
      <c r="D250" s="2" t="s">
        <v>875</v>
      </c>
      <c r="E250" s="2" t="s">
        <v>43</v>
      </c>
      <c r="F250" s="2" t="s">
        <v>44</v>
      </c>
      <c r="G250" s="2" t="s">
        <v>261</v>
      </c>
      <c r="H250" s="2" t="s">
        <v>503</v>
      </c>
      <c r="I250" s="2" t="s">
        <v>47</v>
      </c>
      <c r="J250" s="2" t="s">
        <v>876</v>
      </c>
      <c r="K250" s="2" t="s">
        <v>877</v>
      </c>
      <c r="L250" s="2" t="s">
        <v>878</v>
      </c>
      <c r="M250" s="10">
        <v>3700</v>
      </c>
      <c r="N250" s="2" t="s">
        <v>51</v>
      </c>
      <c r="O250" s="1">
        <v>40</v>
      </c>
      <c r="P250" s="12">
        <v>1</v>
      </c>
      <c r="Q250" s="2" t="s">
        <v>879</v>
      </c>
      <c r="R250" s="2" t="s">
        <v>54</v>
      </c>
      <c r="S250" s="5"/>
      <c r="T250" s="5"/>
      <c r="U250" s="2" t="s">
        <v>865</v>
      </c>
      <c r="V250" s="4">
        <v>3615093578212</v>
      </c>
      <c r="W250" s="2" t="s">
        <v>57</v>
      </c>
      <c r="X250" s="10">
        <v>1462.19242902208</v>
      </c>
      <c r="Y250" s="10">
        <f t="shared" si="15"/>
        <v>1462.19242902208</v>
      </c>
      <c r="Z250" s="10">
        <f t="shared" si="16"/>
        <v>1140.5131652413233</v>
      </c>
      <c r="AA250" s="10">
        <f t="shared" si="17"/>
        <v>1140.5131652413233</v>
      </c>
      <c r="AB250" s="15">
        <f t="shared" si="19"/>
        <v>1009.3036860542685</v>
      </c>
      <c r="AC250" s="15">
        <f t="shared" si="18"/>
        <v>1009.3036860542685</v>
      </c>
    </row>
    <row r="251" spans="1:29" ht="87.95" customHeight="1">
      <c r="A251" s="1">
        <v>237</v>
      </c>
      <c r="B251" s="2" t="s">
        <v>880</v>
      </c>
      <c r="C251" s="2" t="s">
        <v>881</v>
      </c>
      <c r="D251" s="2" t="s">
        <v>882</v>
      </c>
      <c r="E251" s="2" t="s">
        <v>43</v>
      </c>
      <c r="F251" s="2" t="s">
        <v>44</v>
      </c>
      <c r="G251" s="2" t="s">
        <v>261</v>
      </c>
      <c r="H251" s="2" t="s">
        <v>746</v>
      </c>
      <c r="I251" s="2" t="s">
        <v>47</v>
      </c>
      <c r="J251" s="2" t="s">
        <v>883</v>
      </c>
      <c r="K251" s="2" t="s">
        <v>884</v>
      </c>
      <c r="L251" s="2" t="s">
        <v>885</v>
      </c>
      <c r="M251" s="10">
        <v>2200</v>
      </c>
      <c r="N251" s="2" t="s">
        <v>51</v>
      </c>
      <c r="O251" s="1">
        <v>36</v>
      </c>
      <c r="P251" s="12">
        <v>1</v>
      </c>
      <c r="Q251" s="2" t="s">
        <v>886</v>
      </c>
      <c r="R251" s="2" t="s">
        <v>863</v>
      </c>
      <c r="S251" s="3" t="s">
        <v>887</v>
      </c>
      <c r="T251" s="2" t="e" vm="75">
        <v>#VALUE!</v>
      </c>
      <c r="U251" s="2" t="s">
        <v>888</v>
      </c>
      <c r="V251" s="4">
        <v>3615093602573</v>
      </c>
      <c r="W251" s="2" t="s">
        <v>57</v>
      </c>
      <c r="X251" s="10">
        <v>917.97712933753905</v>
      </c>
      <c r="Y251" s="10">
        <f t="shared" si="15"/>
        <v>917.97712933753905</v>
      </c>
      <c r="Z251" s="10">
        <f t="shared" si="16"/>
        <v>716.02408863525216</v>
      </c>
      <c r="AA251" s="10">
        <f t="shared" si="17"/>
        <v>716.02408863525216</v>
      </c>
      <c r="AB251" s="15">
        <f t="shared" si="19"/>
        <v>633.64963596040025</v>
      </c>
      <c r="AC251" s="15">
        <f t="shared" si="18"/>
        <v>633.64963596040025</v>
      </c>
    </row>
    <row r="252" spans="1:29" ht="87.95" customHeight="1">
      <c r="A252" s="1">
        <v>238</v>
      </c>
      <c r="B252" s="2" t="s">
        <v>889</v>
      </c>
      <c r="C252" s="2" t="s">
        <v>881</v>
      </c>
      <c r="D252" s="2" t="s">
        <v>882</v>
      </c>
      <c r="E252" s="2" t="s">
        <v>43</v>
      </c>
      <c r="F252" s="2" t="s">
        <v>44</v>
      </c>
      <c r="G252" s="2" t="s">
        <v>261</v>
      </c>
      <c r="H252" s="2" t="s">
        <v>746</v>
      </c>
      <c r="I252" s="2" t="s">
        <v>47</v>
      </c>
      <c r="J252" s="2" t="s">
        <v>883</v>
      </c>
      <c r="K252" s="2" t="s">
        <v>884</v>
      </c>
      <c r="L252" s="2" t="s">
        <v>890</v>
      </c>
      <c r="M252" s="10">
        <v>2200</v>
      </c>
      <c r="N252" s="2" t="s">
        <v>51</v>
      </c>
      <c r="O252" s="1">
        <v>40</v>
      </c>
      <c r="P252" s="12">
        <v>1</v>
      </c>
      <c r="Q252" s="2" t="s">
        <v>891</v>
      </c>
      <c r="R252" s="2" t="s">
        <v>863</v>
      </c>
      <c r="S252" s="5"/>
      <c r="T252" s="5"/>
      <c r="U252" s="2" t="s">
        <v>888</v>
      </c>
      <c r="V252" s="4">
        <v>3615093602641</v>
      </c>
      <c r="W252" s="2" t="s">
        <v>57</v>
      </c>
      <c r="X252" s="10">
        <v>919.00630914826502</v>
      </c>
      <c r="Y252" s="10">
        <f t="shared" si="15"/>
        <v>919.00630914826502</v>
      </c>
      <c r="Z252" s="10">
        <f t="shared" si="16"/>
        <v>716.82685104889595</v>
      </c>
      <c r="AA252" s="10">
        <f t="shared" si="17"/>
        <v>716.82685104889595</v>
      </c>
      <c r="AB252" s="15">
        <f t="shared" si="19"/>
        <v>634.36004517601418</v>
      </c>
      <c r="AC252" s="15">
        <f t="shared" si="18"/>
        <v>634.36004517601418</v>
      </c>
    </row>
    <row r="253" spans="1:29" ht="87.95" customHeight="1">
      <c r="A253" s="1">
        <v>239</v>
      </c>
      <c r="B253" s="2" t="s">
        <v>892</v>
      </c>
      <c r="C253" s="2" t="s">
        <v>881</v>
      </c>
      <c r="D253" s="2" t="s">
        <v>882</v>
      </c>
      <c r="E253" s="2" t="s">
        <v>43</v>
      </c>
      <c r="F253" s="2" t="s">
        <v>44</v>
      </c>
      <c r="G253" s="2" t="s">
        <v>261</v>
      </c>
      <c r="H253" s="2" t="s">
        <v>746</v>
      </c>
      <c r="I253" s="2" t="s">
        <v>47</v>
      </c>
      <c r="J253" s="2" t="s">
        <v>883</v>
      </c>
      <c r="K253" s="2" t="s">
        <v>884</v>
      </c>
      <c r="L253" s="2" t="s">
        <v>893</v>
      </c>
      <c r="M253" s="10">
        <v>2200</v>
      </c>
      <c r="N253" s="2" t="s">
        <v>51</v>
      </c>
      <c r="O253" s="1">
        <v>38</v>
      </c>
      <c r="P253" s="12">
        <v>1</v>
      </c>
      <c r="Q253" s="2" t="s">
        <v>844</v>
      </c>
      <c r="R253" s="2" t="s">
        <v>863</v>
      </c>
      <c r="S253" s="3" t="s">
        <v>894</v>
      </c>
      <c r="T253" s="2" t="e" vm="76">
        <v>#VALUE!</v>
      </c>
      <c r="U253" s="2" t="s">
        <v>888</v>
      </c>
      <c r="V253" s="4">
        <v>3615093602535</v>
      </c>
      <c r="W253" s="2" t="s">
        <v>57</v>
      </c>
      <c r="X253" s="10">
        <v>917.97712933753905</v>
      </c>
      <c r="Y253" s="10">
        <f t="shared" si="15"/>
        <v>917.97712933753905</v>
      </c>
      <c r="Z253" s="10">
        <f t="shared" si="16"/>
        <v>716.02408863525216</v>
      </c>
      <c r="AA253" s="10">
        <f t="shared" si="17"/>
        <v>716.02408863525216</v>
      </c>
      <c r="AB253" s="15">
        <f t="shared" si="19"/>
        <v>633.64963596040025</v>
      </c>
      <c r="AC253" s="15">
        <f t="shared" si="18"/>
        <v>633.64963596040025</v>
      </c>
    </row>
    <row r="254" spans="1:29" ht="87.95" customHeight="1">
      <c r="A254" s="1">
        <v>240</v>
      </c>
      <c r="B254" s="2" t="s">
        <v>895</v>
      </c>
      <c r="C254" s="2" t="s">
        <v>881</v>
      </c>
      <c r="D254" s="2" t="s">
        <v>882</v>
      </c>
      <c r="E254" s="2" t="s">
        <v>43</v>
      </c>
      <c r="F254" s="2" t="s">
        <v>44</v>
      </c>
      <c r="G254" s="2" t="s">
        <v>261</v>
      </c>
      <c r="H254" s="2" t="s">
        <v>746</v>
      </c>
      <c r="I254" s="2" t="s">
        <v>47</v>
      </c>
      <c r="J254" s="2" t="s">
        <v>883</v>
      </c>
      <c r="K254" s="2" t="s">
        <v>884</v>
      </c>
      <c r="L254" s="2" t="s">
        <v>893</v>
      </c>
      <c r="M254" s="10">
        <v>2200</v>
      </c>
      <c r="N254" s="2" t="s">
        <v>51</v>
      </c>
      <c r="O254" s="1">
        <v>40</v>
      </c>
      <c r="P254" s="12">
        <v>1</v>
      </c>
      <c r="Q254" s="2" t="s">
        <v>844</v>
      </c>
      <c r="R254" s="2" t="s">
        <v>863</v>
      </c>
      <c r="S254" s="3" t="s">
        <v>894</v>
      </c>
      <c r="T254" s="2" t="e" vm="76">
        <v>#VALUE!</v>
      </c>
      <c r="U254" s="2" t="s">
        <v>888</v>
      </c>
      <c r="V254" s="4">
        <v>3615093602542</v>
      </c>
      <c r="W254" s="2" t="s">
        <v>57</v>
      </c>
      <c r="X254" s="10">
        <v>917.97712933753905</v>
      </c>
      <c r="Y254" s="10">
        <f t="shared" si="15"/>
        <v>917.97712933753905</v>
      </c>
      <c r="Z254" s="10">
        <f t="shared" si="16"/>
        <v>716.02408863525216</v>
      </c>
      <c r="AA254" s="10">
        <f t="shared" si="17"/>
        <v>716.02408863525216</v>
      </c>
      <c r="AB254" s="15">
        <f t="shared" si="19"/>
        <v>633.64963596040025</v>
      </c>
      <c r="AC254" s="15">
        <f t="shared" si="18"/>
        <v>633.64963596040025</v>
      </c>
    </row>
    <row r="255" spans="1:29" ht="87.95" customHeight="1">
      <c r="A255" s="1">
        <v>241</v>
      </c>
      <c r="B255" s="2" t="s">
        <v>896</v>
      </c>
      <c r="C255" s="2" t="s">
        <v>670</v>
      </c>
      <c r="D255" s="2" t="s">
        <v>897</v>
      </c>
      <c r="E255" s="2" t="s">
        <v>43</v>
      </c>
      <c r="F255" s="2" t="s">
        <v>44</v>
      </c>
      <c r="G255" s="2" t="s">
        <v>73</v>
      </c>
      <c r="H255" s="2" t="s">
        <v>670</v>
      </c>
      <c r="I255" s="2" t="s">
        <v>47</v>
      </c>
      <c r="J255" s="2" t="s">
        <v>898</v>
      </c>
      <c r="K255" s="2" t="s">
        <v>673</v>
      </c>
      <c r="L255" s="2" t="s">
        <v>681</v>
      </c>
      <c r="M255" s="10">
        <v>1520</v>
      </c>
      <c r="N255" s="2" t="s">
        <v>674</v>
      </c>
      <c r="O255" s="2" t="s">
        <v>679</v>
      </c>
      <c r="P255" s="12">
        <v>1</v>
      </c>
      <c r="Q255" s="2" t="s">
        <v>682</v>
      </c>
      <c r="R255" s="2" t="s">
        <v>54</v>
      </c>
      <c r="S255" s="3" t="s">
        <v>899</v>
      </c>
      <c r="T255" s="2" t="e" vm="77">
        <v>#VALUE!</v>
      </c>
      <c r="U255" s="2" t="s">
        <v>677</v>
      </c>
      <c r="V255" s="4">
        <v>3615093571879</v>
      </c>
      <c r="W255" s="2" t="s">
        <v>57</v>
      </c>
      <c r="X255" s="10">
        <v>603.18020504731896</v>
      </c>
      <c r="Y255" s="10">
        <f t="shared" si="15"/>
        <v>603.18020504731896</v>
      </c>
      <c r="Z255" s="10">
        <f t="shared" si="16"/>
        <v>470.4818266153394</v>
      </c>
      <c r="AA255" s="10">
        <f t="shared" si="17"/>
        <v>470.4818266153394</v>
      </c>
      <c r="AB255" s="15">
        <f t="shared" si="19"/>
        <v>416.35559877463669</v>
      </c>
      <c r="AC255" s="15">
        <f t="shared" si="18"/>
        <v>416.35559877463669</v>
      </c>
    </row>
    <row r="256" spans="1:29" ht="87.95" customHeight="1">
      <c r="A256" s="1">
        <v>242</v>
      </c>
      <c r="B256" s="2" t="s">
        <v>900</v>
      </c>
      <c r="C256" s="2" t="s">
        <v>670</v>
      </c>
      <c r="D256" s="2" t="s">
        <v>897</v>
      </c>
      <c r="E256" s="2" t="s">
        <v>43</v>
      </c>
      <c r="F256" s="2" t="s">
        <v>44</v>
      </c>
      <c r="G256" s="2" t="s">
        <v>73</v>
      </c>
      <c r="H256" s="2" t="s">
        <v>670</v>
      </c>
      <c r="I256" s="2" t="s">
        <v>47</v>
      </c>
      <c r="J256" s="2" t="s">
        <v>898</v>
      </c>
      <c r="K256" s="2" t="s">
        <v>673</v>
      </c>
      <c r="L256" s="2" t="s">
        <v>681</v>
      </c>
      <c r="M256" s="10">
        <v>1520</v>
      </c>
      <c r="N256" s="2" t="s">
        <v>674</v>
      </c>
      <c r="O256" s="2" t="s">
        <v>901</v>
      </c>
      <c r="P256" s="12">
        <v>1</v>
      </c>
      <c r="Q256" s="2" t="s">
        <v>682</v>
      </c>
      <c r="R256" s="2" t="s">
        <v>54</v>
      </c>
      <c r="S256" s="3" t="s">
        <v>899</v>
      </c>
      <c r="T256" s="2" t="e" vm="77">
        <v>#VALUE!</v>
      </c>
      <c r="U256" s="2" t="s">
        <v>677</v>
      </c>
      <c r="V256" s="4">
        <v>3615093571886</v>
      </c>
      <c r="W256" s="2" t="s">
        <v>57</v>
      </c>
      <c r="X256" s="10">
        <v>603.18020504731896</v>
      </c>
      <c r="Y256" s="10">
        <f t="shared" si="15"/>
        <v>603.18020504731896</v>
      </c>
      <c r="Z256" s="10">
        <f t="shared" si="16"/>
        <v>470.4818266153394</v>
      </c>
      <c r="AA256" s="10">
        <f t="shared" si="17"/>
        <v>470.4818266153394</v>
      </c>
      <c r="AB256" s="15">
        <f t="shared" si="19"/>
        <v>416.35559877463669</v>
      </c>
      <c r="AC256" s="15">
        <f t="shared" si="18"/>
        <v>416.35559877463669</v>
      </c>
    </row>
    <row r="257" spans="1:29" ht="87" customHeight="1">
      <c r="A257" s="1">
        <v>243</v>
      </c>
      <c r="B257" s="2" t="s">
        <v>902</v>
      </c>
      <c r="C257" s="2" t="s">
        <v>670</v>
      </c>
      <c r="D257" s="2" t="s">
        <v>897</v>
      </c>
      <c r="E257" s="2" t="s">
        <v>43</v>
      </c>
      <c r="F257" s="2" t="s">
        <v>44</v>
      </c>
      <c r="G257" s="2" t="s">
        <v>73</v>
      </c>
      <c r="H257" s="2" t="s">
        <v>670</v>
      </c>
      <c r="I257" s="2" t="s">
        <v>47</v>
      </c>
      <c r="J257" s="2" t="s">
        <v>898</v>
      </c>
      <c r="K257" s="2" t="s">
        <v>673</v>
      </c>
      <c r="L257" s="2" t="s">
        <v>903</v>
      </c>
      <c r="M257" s="10">
        <v>1520</v>
      </c>
      <c r="N257" s="2" t="s">
        <v>674</v>
      </c>
      <c r="O257" s="2" t="s">
        <v>904</v>
      </c>
      <c r="P257" s="12">
        <v>1</v>
      </c>
      <c r="Q257" s="2" t="s">
        <v>905</v>
      </c>
      <c r="R257" s="2" t="s">
        <v>54</v>
      </c>
      <c r="S257" s="3" t="s">
        <v>906</v>
      </c>
      <c r="T257" s="2" t="e" vm="77">
        <v>#VALUE!</v>
      </c>
      <c r="U257" s="2" t="s">
        <v>677</v>
      </c>
      <c r="V257" s="4">
        <v>3615093572012</v>
      </c>
      <c r="W257" s="2" t="s">
        <v>57</v>
      </c>
      <c r="X257" s="10">
        <v>603.14471608832798</v>
      </c>
      <c r="Y257" s="10">
        <f t="shared" si="15"/>
        <v>603.14471608832798</v>
      </c>
      <c r="Z257" s="10">
        <f t="shared" si="16"/>
        <v>470.45414515279964</v>
      </c>
      <c r="AA257" s="10">
        <f t="shared" si="17"/>
        <v>470.45414515279964</v>
      </c>
      <c r="AB257" s="15">
        <f t="shared" si="19"/>
        <v>416.33110190513247</v>
      </c>
      <c r="AC257" s="15">
        <f t="shared" si="18"/>
        <v>416.33110190513247</v>
      </c>
    </row>
    <row r="258" spans="1:29" ht="15.7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9">
        <f>SUM(M15:M257)</f>
        <v>436280</v>
      </c>
      <c r="N258" s="6"/>
      <c r="O258" s="6"/>
      <c r="P258" s="6">
        <f>SUM(P15:P257)</f>
        <v>359</v>
      </c>
      <c r="Q258" s="6"/>
      <c r="R258" s="6"/>
      <c r="S258" s="6"/>
      <c r="T258" s="6"/>
      <c r="U258" s="6"/>
      <c r="V258" s="6"/>
      <c r="W258" s="6"/>
      <c r="X258" s="9"/>
      <c r="Y258" s="9">
        <f t="shared" ref="Y258:AC258" si="20">SUM(Y15:Y257)</f>
        <v>223193.09542586759</v>
      </c>
      <c r="Z258" s="9"/>
      <c r="AA258" s="9">
        <f t="shared" si="20"/>
        <v>174091.08313767699</v>
      </c>
      <c r="AB258" s="14"/>
      <c r="AC258" s="14">
        <f t="shared" si="20"/>
        <v>154062.90543157252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hyperlinks>
    <hyperlink ref="S256" r:id="rId1" xr:uid="{C48D5122-32D2-A744-9ADB-865A8708DC44}"/>
    <hyperlink ref="S255" r:id="rId2" xr:uid="{CB070855-6BAD-0645-B8AB-66BB0A616A03}"/>
    <hyperlink ref="S254" r:id="rId3" xr:uid="{4FAFC43B-A4FE-A842-9292-D16A8BB01B52}"/>
    <hyperlink ref="S253" r:id="rId4" xr:uid="{66480FFE-F11B-3449-8141-E16A765D3E99}"/>
    <hyperlink ref="S251" r:id="rId5" xr:uid="{CC5DDF81-5A7A-CF4C-8221-5EF412E4C59C}"/>
    <hyperlink ref="S224" r:id="rId6" xr:uid="{565A0B67-8596-DB4A-9605-86255B5EFAB1}"/>
    <hyperlink ref="S216" r:id="rId7" xr:uid="{16100C6E-5BB7-7745-BBD2-30420200C393}"/>
    <hyperlink ref="S215" r:id="rId8" xr:uid="{DA958C11-605E-2740-B540-69BA85FC5374}"/>
    <hyperlink ref="S211" r:id="rId9" xr:uid="{63C3917A-5AF0-8D4F-9E0D-C5B92E3A79B3}"/>
    <hyperlink ref="S209" r:id="rId10" xr:uid="{8A67E103-9C06-4E41-896E-016628AFA968}"/>
    <hyperlink ref="S208" r:id="rId11" xr:uid="{B8DDE0B9-708F-D748-80F7-70E59816A871}"/>
    <hyperlink ref="S186" r:id="rId12" xr:uid="{226690E8-75B7-BE47-9049-DB93A2CAE4F9}"/>
    <hyperlink ref="S188" r:id="rId13" xr:uid="{E1C3F329-BDEA-D941-9970-664DFA6B4CA8}"/>
    <hyperlink ref="S187" r:id="rId14" xr:uid="{A8455F1E-2671-BE42-9CCB-C2B88B82CD88}"/>
    <hyperlink ref="S185" r:id="rId15" xr:uid="{4D125C16-1375-CE4A-882A-AD92C725724C}"/>
    <hyperlink ref="S184" r:id="rId16" xr:uid="{C4C76016-7A5E-1C4F-91C9-F3079083128E}"/>
    <hyperlink ref="S183" r:id="rId17" xr:uid="{AB2BF361-D39C-644F-8B68-EA481307C169}"/>
    <hyperlink ref="S173" r:id="rId18" xr:uid="{22D27E6C-61C4-6149-B20C-15FA8855BF2F}"/>
    <hyperlink ref="S172" r:id="rId19" xr:uid="{A344EE94-A6E3-0D48-A6C5-93128A90975B}"/>
    <hyperlink ref="S171" r:id="rId20" xr:uid="{06E29845-4D56-C74F-868E-D7E1824152DB}"/>
    <hyperlink ref="S170" r:id="rId21" xr:uid="{285856E3-1FA2-7E48-9A04-D128E911E2B0}"/>
    <hyperlink ref="S169" r:id="rId22" xr:uid="{417A1301-79CD-9143-AF84-0B36DCB5A606}"/>
    <hyperlink ref="S168" r:id="rId23" xr:uid="{60C66342-17E0-4443-BF53-315A98AE1000}"/>
    <hyperlink ref="S167" r:id="rId24" xr:uid="{41505533-8BA2-024F-8AF3-1DA38E03D0CD}"/>
    <hyperlink ref="S166" r:id="rId25" xr:uid="{C3127E82-2D24-C64E-9123-402F9D27A39F}"/>
    <hyperlink ref="S164" r:id="rId26" xr:uid="{E4E777CB-DC61-3741-8ED7-11013336A0AB}"/>
    <hyperlink ref="S149" r:id="rId27" xr:uid="{0077E946-A089-DE4C-8BA7-14F2C379E327}"/>
    <hyperlink ref="S148" r:id="rId28" xr:uid="{976A5C26-C467-FC49-BF51-5133D098B221}"/>
    <hyperlink ref="S145" r:id="rId29" xr:uid="{ECA6BD21-A4BA-8941-842D-2B3EC58CDB15}"/>
    <hyperlink ref="S141" r:id="rId30" xr:uid="{59FBD212-D450-2D4E-9F10-74ABB08A3F3D}"/>
    <hyperlink ref="S140" r:id="rId31" xr:uid="{BC84F862-7D86-FD41-BC27-39CA8ECB894C}"/>
    <hyperlink ref="S139" r:id="rId32" xr:uid="{DCA16039-8412-1545-88E1-DADAEA3F4099}"/>
    <hyperlink ref="S137" r:id="rId33" xr:uid="{75A7039D-732D-FF4B-AD1C-E68A7DDF6CB7}"/>
    <hyperlink ref="S136" r:id="rId34" xr:uid="{1C98D3FA-F204-1D4B-89AA-14DE5F6F9D63}"/>
    <hyperlink ref="S133" r:id="rId35" xr:uid="{8BCC902F-58D0-1547-A23F-AB5E2600E059}"/>
    <hyperlink ref="S132" r:id="rId36" xr:uid="{DFAC160A-E6D2-FA46-9CAA-1DBA797AE0A0}"/>
    <hyperlink ref="S131" r:id="rId37" xr:uid="{7EF17EE1-A93A-564A-9BB4-BD821193A7A4}"/>
    <hyperlink ref="S130" r:id="rId38" xr:uid="{01C4530A-EB9F-8543-A286-21C6B3EB0907}"/>
    <hyperlink ref="S129" r:id="rId39" xr:uid="{595E1D1D-E8EB-BC42-BB6C-8B55BE52D02D}"/>
    <hyperlink ref="S128" r:id="rId40" xr:uid="{A31D2FDA-98EE-9B49-939D-A92C3149427D}"/>
    <hyperlink ref="S121" r:id="rId41" xr:uid="{1324EB02-B6E1-024E-A002-444769867A82}"/>
    <hyperlink ref="S120" r:id="rId42" xr:uid="{AADDB4DE-814E-084E-8750-3301A7690205}"/>
    <hyperlink ref="S119" r:id="rId43" xr:uid="{87A98BB6-616A-1046-B735-2429282120C3}"/>
    <hyperlink ref="S118" r:id="rId44" xr:uid="{5810332C-0B22-E74B-BEE2-C768498811EF}"/>
    <hyperlink ref="S116" r:id="rId45" xr:uid="{12AFB2C0-8C8C-B54C-A8F9-3D75A5E8B991}"/>
    <hyperlink ref="S115" r:id="rId46" xr:uid="{5C91EE05-A67B-F841-8E69-5A62C23A9F89}"/>
    <hyperlink ref="S114" r:id="rId47" xr:uid="{2D2C3131-3C1B-F843-BA77-00BA708268E8}"/>
    <hyperlink ref="S113" r:id="rId48" xr:uid="{D1CFE71B-7C10-4A4B-AF82-51D4D84D8F79}"/>
    <hyperlink ref="S112" r:id="rId49" xr:uid="{6B1365FB-B591-9641-91C1-42872862F29D}"/>
    <hyperlink ref="S111" r:id="rId50" xr:uid="{6B5F0C64-A8E4-F742-A5DC-305AFC0BC0CB}"/>
    <hyperlink ref="S110" r:id="rId51" xr:uid="{21D1A312-F620-C541-ABA7-00521228B723}"/>
    <hyperlink ref="S109" r:id="rId52" xr:uid="{A7B1AAD2-7B2B-BD42-8572-7178AC1F10DB}"/>
    <hyperlink ref="S108" r:id="rId53" xr:uid="{6058A565-923F-614E-B369-7A699AFB553D}"/>
    <hyperlink ref="S107" r:id="rId54" xr:uid="{7B8A60FB-97F6-F545-8E74-32C9D729B682}"/>
    <hyperlink ref="S106" r:id="rId55" xr:uid="{DAEFB5D2-4871-1449-96B2-30A3A3757C92}"/>
    <hyperlink ref="S105" r:id="rId56" xr:uid="{BC430439-6C4D-1A40-8644-5E4DEB6842C2}"/>
    <hyperlink ref="S104" r:id="rId57" xr:uid="{8EFDDAA7-58DE-C346-B7E5-0EB01CC869C9}"/>
    <hyperlink ref="S103" r:id="rId58" xr:uid="{36951992-BBB0-5A46-B8A6-36E23DDD3E9E}"/>
    <hyperlink ref="S102" r:id="rId59" xr:uid="{26649E79-25FA-E14C-B24D-E32644A05983}"/>
    <hyperlink ref="S101" r:id="rId60" xr:uid="{5A35F1C3-D639-BA41-B228-B8A81D40A170}"/>
    <hyperlink ref="S100" r:id="rId61" xr:uid="{1BF1E30A-F045-0A4F-A23A-9890D0E1BBA9}"/>
    <hyperlink ref="S99" r:id="rId62" xr:uid="{4AEB8DBF-145F-6D4C-958C-FC8FBDA04B76}"/>
    <hyperlink ref="S98" r:id="rId63" xr:uid="{69704007-5189-FA47-B27E-7C86D868353E}"/>
    <hyperlink ref="S96" r:id="rId64" xr:uid="{DDA33696-AF27-134E-92BD-5BCE6D193ED5}"/>
    <hyperlink ref="S95" r:id="rId65" xr:uid="{83CAA6E0-CE81-9148-86AB-2F7FDFB92D4C}"/>
    <hyperlink ref="S94" r:id="rId66" xr:uid="{3AE52846-2BE5-F94B-A1D7-7566EA6799D6}"/>
    <hyperlink ref="S93" r:id="rId67" xr:uid="{65BB0117-57B9-3542-A8D0-EB23F1EE3045}"/>
    <hyperlink ref="S92" r:id="rId68" xr:uid="{75BFAF25-2145-DB43-A8B5-82B38E1E241B}"/>
    <hyperlink ref="S91" r:id="rId69" xr:uid="{AFAC65CF-6CC7-D94B-9E93-A14BAAC107F4}"/>
    <hyperlink ref="S90" r:id="rId70" xr:uid="{45626627-6476-B64F-89E5-8829370B8A4A}"/>
    <hyperlink ref="S89" r:id="rId71" xr:uid="{402461D0-9ECC-4D4C-9194-9E8C73DCDCB9}"/>
    <hyperlink ref="S88" r:id="rId72" xr:uid="{40C317FA-0FDA-3B45-8FD3-1B63B27E3B01}"/>
    <hyperlink ref="S87" r:id="rId73" xr:uid="{CFC0F695-3585-A045-8272-04ED98FE8F9C}"/>
    <hyperlink ref="S86" r:id="rId74" xr:uid="{E3E6DAFF-7B97-BB44-B75A-FD829C3AE1C9}"/>
    <hyperlink ref="S85" r:id="rId75" xr:uid="{5547AC9D-E419-7341-AD9E-3AA2C16FB1D6}"/>
    <hyperlink ref="S84" r:id="rId76" xr:uid="{6F98DE51-2F59-5449-BAC1-87C2A3AF3F51}"/>
    <hyperlink ref="S83" r:id="rId77" xr:uid="{5500C404-AE92-EF4E-83C6-5274C648170E}"/>
    <hyperlink ref="S82" r:id="rId78" xr:uid="{D59B3079-C1C4-7C4D-A55D-5B218A34792D}"/>
    <hyperlink ref="S81" r:id="rId79" xr:uid="{4FE4A452-E977-7D44-A164-35ED8353823C}"/>
    <hyperlink ref="S80" r:id="rId80" xr:uid="{2A29FB88-60D8-A648-921B-21F9903924BA}"/>
    <hyperlink ref="S77" r:id="rId81" xr:uid="{BFF1819B-6EDC-A446-80E8-857E8BFA55B8}"/>
    <hyperlink ref="S78" r:id="rId82" xr:uid="{4EB6D7F7-02C5-074D-9ABC-9C64A042A5BF}"/>
    <hyperlink ref="S69" r:id="rId83" xr:uid="{2DCBFF26-B6FF-0B42-B915-0739E592EA12}"/>
    <hyperlink ref="S68" r:id="rId84" xr:uid="{8F9657D4-5A8A-CC4B-9647-731C30EB5DFE}"/>
    <hyperlink ref="S67" r:id="rId85" xr:uid="{E49D8AD0-0BA4-A942-85E2-04C5B3347548}"/>
    <hyperlink ref="S66" r:id="rId86" xr:uid="{766B312D-D248-9743-8DF2-A9EC32716599}"/>
    <hyperlink ref="S65" r:id="rId87" xr:uid="{A1061EF6-2792-DC41-A66E-ED587C9BF048}"/>
    <hyperlink ref="S64" r:id="rId88" xr:uid="{5A587B22-C3B1-BE41-BF6D-7F65DDA9B779}"/>
    <hyperlink ref="S63" r:id="rId89" xr:uid="{D2E1C779-E5DD-A546-BFEC-702D7D32EECE}"/>
    <hyperlink ref="S62" r:id="rId90" xr:uid="{D5051E55-B396-9B40-AC33-F101618851F2}"/>
    <hyperlink ref="S59" r:id="rId91" xr:uid="{AAA8FC09-025D-B047-8D27-982624DA9F21}"/>
    <hyperlink ref="S61" r:id="rId92" xr:uid="{61E697DE-C592-7F43-8321-CC3CE244307B}"/>
    <hyperlink ref="S60" r:id="rId93" xr:uid="{F92FE3FC-8E16-434E-A41E-49FCC536C8F8}"/>
    <hyperlink ref="S58" r:id="rId94" xr:uid="{55BDE316-BF84-A34C-85D5-185E7048E2D7}"/>
    <hyperlink ref="S57" r:id="rId95" xr:uid="{BC25139C-C60A-624F-B13F-A62EF6C576C9}"/>
    <hyperlink ref="S56" r:id="rId96" xr:uid="{B2D978E9-ED40-094A-A1E3-0A80DB32002B}"/>
    <hyperlink ref="S55" r:id="rId97" xr:uid="{05A2E912-E0FA-454D-A629-0F5D42CCDD43}"/>
    <hyperlink ref="S54" r:id="rId98" xr:uid="{AA6DA4D1-C658-0645-953F-987B795BF341}"/>
    <hyperlink ref="S48" r:id="rId99" xr:uid="{67A5F2E5-D4C7-C942-B607-3AB005B1534F}"/>
    <hyperlink ref="S47" r:id="rId100" xr:uid="{B0F443AF-0D84-B24F-BB92-3075EE25DC94}"/>
    <hyperlink ref="S46" r:id="rId101" xr:uid="{FFE526BD-137A-E94B-B1C5-81122F5393BC}"/>
    <hyperlink ref="S45" r:id="rId102" xr:uid="{241B7192-D55A-0F43-A586-14991D1A6C6F}"/>
    <hyperlink ref="S44" r:id="rId103" xr:uid="{2984F548-07BC-2C49-9C89-6B48114C26E3}"/>
    <hyperlink ref="S38" r:id="rId104" xr:uid="{B450C951-93DC-4D4D-9CD0-C1B6A5F19E11}"/>
    <hyperlink ref="S37" r:id="rId105" xr:uid="{A7860F46-D529-1545-978F-A963A6AC4EBE}"/>
    <hyperlink ref="S36" r:id="rId106" xr:uid="{AFE42A88-A4FC-FC42-A2AD-1A4A3E286093}"/>
    <hyperlink ref="S35" r:id="rId107" xr:uid="{4E57A937-7843-2A4C-98D8-D6FB969BCDF8}"/>
    <hyperlink ref="S34" r:id="rId108" xr:uid="{41A09317-4ED2-9642-AA45-E59D2C552F55}"/>
    <hyperlink ref="S33" r:id="rId109" xr:uid="{956281DA-4A2C-7243-8F2C-E7A18411B281}"/>
    <hyperlink ref="S32" r:id="rId110" xr:uid="{AE83614F-3D9C-6444-BF2A-10896845CAAA}"/>
    <hyperlink ref="S31" r:id="rId111" xr:uid="{FF893ECC-4B22-C548-8E09-B650A734E2B8}"/>
    <hyperlink ref="S30" r:id="rId112" xr:uid="{F306C67E-A053-174E-9620-B3D40C1441A8}"/>
    <hyperlink ref="S29" r:id="rId113" xr:uid="{70F71B0D-0C23-5E47-9C4C-A9C0A019EFC9}"/>
    <hyperlink ref="S28" r:id="rId114" xr:uid="{1BEEC7A9-50D4-C248-8453-593936D44700}"/>
    <hyperlink ref="S27" r:id="rId115" xr:uid="{39BFFE7B-567C-A148-93BC-5D45CFB1AB5F}"/>
    <hyperlink ref="S26" r:id="rId116" xr:uid="{A4D23E8E-1CE9-664A-B4E3-34F7C7E6F9AA}"/>
    <hyperlink ref="S24" r:id="rId117" xr:uid="{FA4099B7-7C74-244A-978E-15D2C145AAEB}"/>
    <hyperlink ref="S22" r:id="rId118" xr:uid="{B27057DC-9486-144C-BCB4-B3AFD0E4B445}"/>
    <hyperlink ref="S16" r:id="rId119" xr:uid="{AE812A43-D368-B545-A427-34118D69218D}"/>
    <hyperlink ref="S257" r:id="rId120" xr:uid="{CE965200-3D81-4E43-BF2A-2DC8A6942F99}"/>
    <hyperlink ref="S15" r:id="rId121" xr:uid="{3D1F89DD-BE09-4349-9E9C-EDACCF977DF6}"/>
    <hyperlink ref="S23" r:id="rId122" xr:uid="{00000000-0004-0000-0000-000000000000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70047806-8F6B-4E78-BDBA-DF10C3056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777A0E-8402-4A39-A404-AFA3308120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ED893E-39AA-4593-B0FF-8AC5ED7AF3C4}">
  <ds:schemaRefs>
    <ds:schemaRef ds:uri="http://purl.org/dc/dcmitype/"/>
    <ds:schemaRef ds:uri="http://purl.org/dc/elements/1.1/"/>
    <ds:schemaRef ds:uri="3287f65e-bd81-4ef8-9d4a-f770dbe35018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34545f7-dfad-40dc-8880-0a5cc848d94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2026-02-05T11:39:55Z</dcterms:created>
  <dcterms:modified xsi:type="dcterms:W3CDTF">2026-02-05T16:30:12Z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