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747E27E5-A271-457D-B5F0-A1B97CBBB841}" xr6:coauthVersionLast="47" xr6:coauthVersionMax="47" xr10:uidLastSave="{00000000-0000-0000-0000-000000000000}"/>
  <bookViews>
    <workbookView xWindow="-98" yWindow="-98" windowWidth="21795" windowHeight="13695" xr2:uid="{B8E4B67F-9AA9-4FCE-BEB5-B1B240505D2D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L16" i="1"/>
  <c r="P16" i="1"/>
  <c r="P15" i="1"/>
  <c r="AE16" i="1"/>
  <c r="AE15" i="1"/>
  <c r="M16" i="1"/>
  <c r="M15" i="1"/>
  <c r="AE17" i="1" l="1"/>
  <c r="N15" i="1"/>
  <c r="L15" i="1"/>
  <c r="N16" i="1" l="1"/>
  <c r="N17" i="1" s="1"/>
  <c r="J16" i="1"/>
  <c r="J15" i="1"/>
  <c r="J17" i="1" l="1"/>
  <c r="L17" i="1"/>
</calcChain>
</file>

<file path=xl/sharedStrings.xml><?xml version="1.0" encoding="utf-8"?>
<sst xmlns="http://schemas.openxmlformats.org/spreadsheetml/2006/main" count="45" uniqueCount="40">
  <si>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</si>
  <si>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</si>
  <si>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</si>
  <si>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</si>
  <si>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</si>
  <si>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</si>
  <si>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</si>
  <si>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</si>
  <si>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</si>
  <si>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</si>
  <si>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</si>
  <si>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</si>
  <si>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</si>
  <si>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IMAGE</t>
  </si>
  <si>
    <t>MODEL</t>
  </si>
  <si>
    <t>DESCRIPTION</t>
  </si>
  <si>
    <t>COLOUR</t>
  </si>
  <si>
    <t>GENDER</t>
  </si>
  <si>
    <t>COMPOSITION</t>
  </si>
  <si>
    <t>C.O.O</t>
  </si>
  <si>
    <t>RRP €</t>
  </si>
  <si>
    <t>RRP TOT €</t>
  </si>
  <si>
    <t>Cost €</t>
  </si>
  <si>
    <t>Cost Tot €</t>
  </si>
  <si>
    <t>Cost £</t>
  </si>
  <si>
    <t>Cost Tot £</t>
  </si>
  <si>
    <t>UK RRP £</t>
  </si>
  <si>
    <t>41</t>
  </si>
  <si>
    <t>42</t>
  </si>
  <si>
    <t>43</t>
  </si>
  <si>
    <t>44</t>
  </si>
  <si>
    <t>TOT</t>
  </si>
  <si>
    <t>ALEXANDER MCQUEEN</t>
  </si>
  <si>
    <t>SNEAKER</t>
  </si>
  <si>
    <t>MENS</t>
  </si>
  <si>
    <t>100% COW LEATHER</t>
  </si>
  <si>
    <t>ITALY</t>
  </si>
  <si>
    <t>WHITE/ BLACK</t>
  </si>
  <si>
    <t>WHITE/ GREEN</t>
  </si>
  <si>
    <t>UK RRP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</si>
</sst>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_([$€-2]\ * #,##0.00_);_([$€-2]\ * \(#,##0.00\);_([$€-2]\ * &quot;-&quot;??_);_(@_)"/>
  </numFmts>
  <fonts count="8" x14ac:knownFonts="1">
    <font>
      <sz val="11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4" fontId="6" fillId="4" borderId="4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e 2" xfId="1" xr:uid="{F95E40DB-38C2-48BF-B0A4-491EBE6D44A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100013</xdr:rowOff>
    </xdr:from>
    <xdr:to>
      <xdr:col>1</xdr:col>
      <xdr:colOff>1447800</xdr:colOff>
      <xdr:row>14</xdr:row>
      <xdr:rowOff>852488</xdr:rowOff>
    </xdr:to>
    <xdr:pic>
      <xdr:nvPicPr>
        <xdr:cNvPr id="1856" name="Picture 64">
          <a:extLst>
            <a:ext uri="{FF2B5EF4-FFF2-40B4-BE49-F238E27FC236}">
              <a16:creationId xmlns:a16="http://schemas.microsoft.com/office/drawing/2014/main" id="{EFF90469-4ACB-4A9A-C126-6E2D7BA58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643188"/>
          <a:ext cx="1409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15</xdr:row>
      <xdr:rowOff>100013</xdr:rowOff>
    </xdr:from>
    <xdr:to>
      <xdr:col>1</xdr:col>
      <xdr:colOff>1447800</xdr:colOff>
      <xdr:row>15</xdr:row>
      <xdr:rowOff>852488</xdr:rowOff>
    </xdr:to>
    <xdr:pic>
      <xdr:nvPicPr>
        <xdr:cNvPr id="1857" name="Picture 78">
          <a:extLst>
            <a:ext uri="{FF2B5EF4-FFF2-40B4-BE49-F238E27FC236}">
              <a16:creationId xmlns:a16="http://schemas.microsoft.com/office/drawing/2014/main" id="{BD891961-6018-FB57-CAB9-51C65507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595688"/>
          <a:ext cx="1409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0F9B-8499-46EA-B261-510A2A002F33}">
  <dimension ref="A1:AE17"/>
  <sheetViews>
    <sheetView tabSelected="1" zoomScaleNormal="100" workbookViewId="0">
      <selection activeCell="C16" sqref="C16"/>
    </sheetView>
  </sheetViews>
  <sheetFormatPr defaultColWidth="8.796875" defaultRowHeight="15.75" x14ac:dyDescent="0.45"/>
  <cols>
    <col min="1" max="1" width="18.796875" style="1" customWidth="1"/>
    <col min="2" max="2" width="20.6640625" style="1" customWidth="1"/>
    <col min="3" max="3" width="8" style="1" bestFit="1" customWidth="1"/>
    <col min="4" max="4" width="12.33203125" style="1" bestFit="1" customWidth="1"/>
    <col min="5" max="6" width="8.33203125" style="1" bestFit="1" customWidth="1"/>
    <col min="7" max="7" width="13.46484375" style="1" bestFit="1" customWidth="1"/>
    <col min="8" max="8" width="6.1328125" style="1" bestFit="1" customWidth="1"/>
    <col min="9" max="12" width="13.1328125" style="4" customWidth="1"/>
    <col min="13" max="16" width="13.1328125" style="3" customWidth="1"/>
    <col min="17" max="30" width="5.33203125" style="1" customWidth="1"/>
    <col min="31" max="31" width="9.1328125" style="1"/>
    <col min="32" max="16384" width="8.796875" style="1"/>
  </cols>
  <sheetData>
    <row r="1" spans="1:31" x14ac:dyDescent="0.45">
      <c r="A1" s="18" t="s">
        <v>0</v>
      </c>
      <c r="B1" s="19"/>
      <c r="C1" s="20"/>
    </row>
    <row r="2" spans="1:31" x14ac:dyDescent="0.45">
      <c r="A2" s="21" t="s">
        <v>1</v>
      </c>
      <c r="B2" s="21"/>
      <c r="C2" s="21"/>
    </row>
    <row r="3" spans="1:31" x14ac:dyDescent="0.45">
      <c r="A3" s="21" t="s">
        <v>2</v>
      </c>
      <c r="B3" s="21"/>
      <c r="C3" s="21"/>
    </row>
    <row r="4" spans="1:31" x14ac:dyDescent="0.45">
      <c r="A4" s="21" t="s">
        <v>3</v>
      </c>
      <c r="B4" s="21"/>
      <c r="C4" s="21"/>
    </row>
    <row r="5" spans="1:31" x14ac:dyDescent="0.45">
      <c r="A5" s="21" t="s">
        <v>4</v>
      </c>
      <c r="B5" s="21"/>
      <c r="C5" s="21"/>
    </row>
    <row r="6" spans="1:31" x14ac:dyDescent="0.45">
      <c r="A6" s="21" t="s">
        <v>5</v>
      </c>
      <c r="B6" s="21"/>
      <c r="C6" s="21"/>
    </row>
    <row r="7" spans="1:31" x14ac:dyDescent="0.45">
      <c r="A7" s="21" t="s">
        <v>6</v>
      </c>
      <c r="B7" s="21"/>
      <c r="C7" s="21"/>
    </row>
    <row r="8" spans="1:31" x14ac:dyDescent="0.45">
      <c r="A8" s="21" t="s">
        <v>7</v>
      </c>
      <c r="B8" s="21"/>
      <c r="C8" s="21"/>
    </row>
    <row r="9" spans="1:31" x14ac:dyDescent="0.45">
      <c r="A9" s="21" t="s">
        <v>8</v>
      </c>
      <c r="B9" s="21"/>
      <c r="C9" s="21"/>
    </row>
    <row r="10" spans="1:31" x14ac:dyDescent="0.45">
      <c r="A10" s="15" t="s">
        <v>9</v>
      </c>
      <c r="B10" s="16"/>
      <c r="C10" s="17"/>
    </row>
    <row r="11" spans="1:31" x14ac:dyDescent="0.45">
      <c r="A11" s="15" t="s">
        <v>10</v>
      </c>
      <c r="B11" s="16"/>
      <c r="C11" s="17"/>
    </row>
    <row r="12" spans="1:31" x14ac:dyDescent="0.45">
      <c r="A12" s="15" t="s">
        <v>11</v>
      </c>
      <c r="B12" s="16"/>
      <c r="C12" s="17"/>
    </row>
    <row r="14" spans="1:31" ht="18" customHeight="1" x14ac:dyDescent="0.4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7" t="s">
        <v>24</v>
      </c>
      <c r="N14" s="7" t="s">
        <v>25</v>
      </c>
      <c r="O14" s="7" t="s">
        <v>26</v>
      </c>
      <c r="P14" s="7" t="s">
        <v>39</v>
      </c>
      <c r="Q14" s="8">
        <v>40</v>
      </c>
      <c r="R14" s="8">
        <v>40.5</v>
      </c>
      <c r="S14" s="8" t="s">
        <v>27</v>
      </c>
      <c r="T14" s="8">
        <v>41.5</v>
      </c>
      <c r="U14" s="8" t="s">
        <v>28</v>
      </c>
      <c r="V14" s="8">
        <v>42.5</v>
      </c>
      <c r="W14" s="8" t="s">
        <v>29</v>
      </c>
      <c r="X14" s="8">
        <v>43.5</v>
      </c>
      <c r="Y14" s="8" t="s">
        <v>30</v>
      </c>
      <c r="Z14" s="8">
        <v>44.5</v>
      </c>
      <c r="AA14" s="8">
        <v>45</v>
      </c>
      <c r="AB14" s="8">
        <v>45.5</v>
      </c>
      <c r="AC14" s="8">
        <v>46</v>
      </c>
      <c r="AD14" s="8">
        <v>47</v>
      </c>
      <c r="AE14" s="9" t="s">
        <v>31</v>
      </c>
    </row>
    <row r="15" spans="1:31" ht="75" customHeight="1" x14ac:dyDescent="0.45">
      <c r="A15" s="10" t="s">
        <v>32</v>
      </c>
      <c r="B15" s="10"/>
      <c r="C15" s="10">
        <v>553680</v>
      </c>
      <c r="D15" s="10" t="s">
        <v>33</v>
      </c>
      <c r="E15" s="10" t="s">
        <v>37</v>
      </c>
      <c r="F15" s="10" t="s">
        <v>34</v>
      </c>
      <c r="G15" s="10" t="s">
        <v>35</v>
      </c>
      <c r="H15" s="10" t="s">
        <v>36</v>
      </c>
      <c r="I15" s="11">
        <v>645</v>
      </c>
      <c r="J15" s="11">
        <f>I15*AE15</f>
        <v>79980</v>
      </c>
      <c r="K15" s="11">
        <v>137.75</v>
      </c>
      <c r="L15" s="11">
        <f>K15*AE15</f>
        <v>17081</v>
      </c>
      <c r="M15" s="12">
        <f>SUM(K15/1.13)</f>
        <v>121.90265486725664</v>
      </c>
      <c r="N15" s="12">
        <f>SUM(M15*AE15)</f>
        <v>15115.929203539823</v>
      </c>
      <c r="O15" s="12">
        <v>530</v>
      </c>
      <c r="P15" s="12">
        <f>SUM(O15*AE15)</f>
        <v>65720</v>
      </c>
      <c r="Q15" s="10">
        <v>10</v>
      </c>
      <c r="R15" s="10">
        <v>7</v>
      </c>
      <c r="S15" s="10">
        <v>44</v>
      </c>
      <c r="T15" s="10">
        <v>37</v>
      </c>
      <c r="U15" s="10">
        <v>12</v>
      </c>
      <c r="V15" s="10">
        <v>0</v>
      </c>
      <c r="W15" s="10">
        <v>5</v>
      </c>
      <c r="X15" s="10">
        <v>1</v>
      </c>
      <c r="Y15" s="10">
        <v>5</v>
      </c>
      <c r="Z15" s="10">
        <v>2</v>
      </c>
      <c r="AA15" s="10">
        <v>1</v>
      </c>
      <c r="AB15" s="10">
        <v>0</v>
      </c>
      <c r="AC15" s="10">
        <v>0</v>
      </c>
      <c r="AD15" s="10">
        <v>0</v>
      </c>
      <c r="AE15" s="10">
        <f>SUM(Q15:AD15)</f>
        <v>124</v>
      </c>
    </row>
    <row r="16" spans="1:31" ht="75" customHeight="1" x14ac:dyDescent="0.45">
      <c r="A16" s="10" t="s">
        <v>32</v>
      </c>
      <c r="B16" s="10"/>
      <c r="C16" s="10">
        <v>625162</v>
      </c>
      <c r="D16" s="10" t="s">
        <v>33</v>
      </c>
      <c r="E16" s="10" t="s">
        <v>38</v>
      </c>
      <c r="F16" s="10" t="s">
        <v>34</v>
      </c>
      <c r="G16" s="10" t="s">
        <v>35</v>
      </c>
      <c r="H16" s="10" t="s">
        <v>36</v>
      </c>
      <c r="I16" s="11">
        <v>645</v>
      </c>
      <c r="J16" s="11">
        <f>I16*AE16</f>
        <v>79335</v>
      </c>
      <c r="K16" s="11">
        <v>137.75</v>
      </c>
      <c r="L16" s="11">
        <f>K16*AE16</f>
        <v>16943.25</v>
      </c>
      <c r="M16" s="12">
        <f>SUM(K16/1.13)</f>
        <v>121.90265486725664</v>
      </c>
      <c r="N16" s="12">
        <f>SUM(M16*AE16)</f>
        <v>14994.026548672568</v>
      </c>
      <c r="O16" s="12">
        <v>530</v>
      </c>
      <c r="P16" s="12">
        <f>SUM(O16*AE16)</f>
        <v>65190</v>
      </c>
      <c r="Q16" s="10">
        <v>0</v>
      </c>
      <c r="R16" s="10">
        <v>0</v>
      </c>
      <c r="S16" s="10">
        <v>17</v>
      </c>
      <c r="T16" s="10">
        <v>8</v>
      </c>
      <c r="U16" s="10">
        <v>11</v>
      </c>
      <c r="V16" s="10">
        <v>3</v>
      </c>
      <c r="W16" s="10">
        <v>24</v>
      </c>
      <c r="X16" s="10">
        <v>3</v>
      </c>
      <c r="Y16" s="10">
        <v>28</v>
      </c>
      <c r="Z16" s="10">
        <v>3</v>
      </c>
      <c r="AA16" s="10">
        <v>17</v>
      </c>
      <c r="AB16" s="10">
        <v>6</v>
      </c>
      <c r="AC16" s="10">
        <v>2</v>
      </c>
      <c r="AD16" s="10">
        <v>1</v>
      </c>
      <c r="AE16" s="10">
        <f>SUM(Q16:AD16)</f>
        <v>123</v>
      </c>
    </row>
    <row r="17" spans="1:31" s="2" customFormat="1" ht="21" customHeight="1" x14ac:dyDescent="0.45">
      <c r="A17" s="8"/>
      <c r="B17" s="8"/>
      <c r="C17" s="8"/>
      <c r="D17" s="8"/>
      <c r="E17" s="8"/>
      <c r="F17" s="8"/>
      <c r="G17" s="8"/>
      <c r="H17" s="8"/>
      <c r="I17" s="13"/>
      <c r="J17" s="13">
        <f t="shared" ref="J17" si="0">SUM(J15:J16)</f>
        <v>159315</v>
      </c>
      <c r="K17" s="13"/>
      <c r="L17" s="13">
        <f>SUM(L15:L16)</f>
        <v>34024.25</v>
      </c>
      <c r="M17" s="14"/>
      <c r="N17" s="14">
        <f>SUM(N15:N16)</f>
        <v>30109.955752212391</v>
      </c>
      <c r="O17" s="14"/>
      <c r="P17" s="14">
        <f>SUM(P15:P16)</f>
        <v>130910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>
        <f>SUM(AE15:AE16)</f>
        <v>247</v>
      </c>
    </row>
  </sheetData>
  <sheetProtection sheet="1" objects="1" scenarios="1" selectLockedCells="1" selectUnlockedCells="1"/>
  <sortState xmlns:xlrd2="http://schemas.microsoft.com/office/spreadsheetml/2017/richdata2" ref="A15:Y16">
    <sortCondition ref="F15:F16"/>
    <sortCondition ref="A15:A16"/>
    <sortCondition ref="C15:C16"/>
    <sortCondition ref="E15:E16"/>
  </sortState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BBBBFE-3575-4191-8CF8-EDF9A23E3535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534545f7-dfad-40dc-8880-0a5cc848d94b"/>
    <ds:schemaRef ds:uri="http://schemas.microsoft.com/office/infopath/2007/PartnerControls"/>
    <ds:schemaRef ds:uri="3287f65e-bd81-4ef8-9d4a-f770dbe3501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1E2F22-1248-42A6-A4D0-153FA9EA2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52E283-0FD8-4691-9259-2D965A4A71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2023-05-23T13:09:48Z</dcterms:created>
  <dcterms:modified xsi:type="dcterms:W3CDTF">2026-01-30T13:45:08Z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