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9A63618A-5B5E-4AEF-993D-7BA30A682D1B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OFFER!$A$14:$V$390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Y17" i="1"/>
  <c r="Y18" i="1"/>
  <c r="Y19" i="1"/>
  <c r="AA19" i="1" s="1"/>
  <c r="AB19" i="1" s="1"/>
  <c r="Y20" i="1"/>
  <c r="Z20" i="1" s="1"/>
  <c r="Y21" i="1"/>
  <c r="Z21" i="1" s="1"/>
  <c r="Y22" i="1"/>
  <c r="Z22" i="1" s="1"/>
  <c r="Y23" i="1"/>
  <c r="Z23" i="1" s="1"/>
  <c r="Y24" i="1"/>
  <c r="AA24" i="1" s="1"/>
  <c r="AB24" i="1" s="1"/>
  <c r="Y25" i="1"/>
  <c r="AA25" i="1" s="1"/>
  <c r="AB25" i="1" s="1"/>
  <c r="Y26" i="1"/>
  <c r="AA26" i="1" s="1"/>
  <c r="AB26" i="1" s="1"/>
  <c r="Y27" i="1"/>
  <c r="AA27" i="1" s="1"/>
  <c r="AB27" i="1" s="1"/>
  <c r="Y28" i="1"/>
  <c r="Y29" i="1"/>
  <c r="Y30" i="1"/>
  <c r="Z30" i="1" s="1"/>
  <c r="Y31" i="1"/>
  <c r="Y32" i="1"/>
  <c r="Y33" i="1"/>
  <c r="Y34" i="1"/>
  <c r="AA34" i="1" s="1"/>
  <c r="AB34" i="1" s="1"/>
  <c r="Y35" i="1"/>
  <c r="Z35" i="1" s="1"/>
  <c r="Y36" i="1"/>
  <c r="AA36" i="1" s="1"/>
  <c r="AB36" i="1" s="1"/>
  <c r="Y37" i="1"/>
  <c r="AA37" i="1" s="1"/>
  <c r="AB37" i="1" s="1"/>
  <c r="Y38" i="1"/>
  <c r="AA38" i="1" s="1"/>
  <c r="AB38" i="1" s="1"/>
  <c r="Y39" i="1"/>
  <c r="Z39" i="1" s="1"/>
  <c r="Y40" i="1"/>
  <c r="Z40" i="1" s="1"/>
  <c r="Y41" i="1"/>
  <c r="Z41" i="1" s="1"/>
  <c r="Y42" i="1"/>
  <c r="Y43" i="1"/>
  <c r="Y44" i="1"/>
  <c r="Y45" i="1"/>
  <c r="AA45" i="1" s="1"/>
  <c r="AB45" i="1" s="1"/>
  <c r="Y46" i="1"/>
  <c r="AA46" i="1" s="1"/>
  <c r="AB46" i="1" s="1"/>
  <c r="Y47" i="1"/>
  <c r="AA47" i="1" s="1"/>
  <c r="AB47" i="1" s="1"/>
  <c r="Y48" i="1"/>
  <c r="Y49" i="1"/>
  <c r="Y50" i="1"/>
  <c r="Z50" i="1" s="1"/>
  <c r="Y51" i="1"/>
  <c r="AA51" i="1" s="1"/>
  <c r="AB51" i="1" s="1"/>
  <c r="Y52" i="1"/>
  <c r="AA52" i="1" s="1"/>
  <c r="AB52" i="1" s="1"/>
  <c r="Y53" i="1"/>
  <c r="Z53" i="1" s="1"/>
  <c r="Y54" i="1"/>
  <c r="Y55" i="1"/>
  <c r="Y56" i="1"/>
  <c r="AA56" i="1" s="1"/>
  <c r="AB56" i="1" s="1"/>
  <c r="Y57" i="1"/>
  <c r="AA57" i="1" s="1"/>
  <c r="AB57" i="1" s="1"/>
  <c r="Y58" i="1"/>
  <c r="AA58" i="1" s="1"/>
  <c r="AB58" i="1" s="1"/>
  <c r="Y59" i="1"/>
  <c r="Z59" i="1" s="1"/>
  <c r="Y60" i="1"/>
  <c r="Z60" i="1" s="1"/>
  <c r="Y61" i="1"/>
  <c r="Z61" i="1" s="1"/>
  <c r="Y62" i="1"/>
  <c r="Z62" i="1" s="1"/>
  <c r="Y63" i="1"/>
  <c r="Y64" i="1"/>
  <c r="Z64" i="1" s="1"/>
  <c r="Y65" i="1"/>
  <c r="Z65" i="1" s="1"/>
  <c r="Y66" i="1"/>
  <c r="Y67" i="1"/>
  <c r="AA67" i="1" s="1"/>
  <c r="AB67" i="1" s="1"/>
  <c r="Y68" i="1"/>
  <c r="AA68" i="1" s="1"/>
  <c r="AB68" i="1" s="1"/>
  <c r="Y69" i="1"/>
  <c r="AA69" i="1" s="1"/>
  <c r="AB69" i="1" s="1"/>
  <c r="Y70" i="1"/>
  <c r="Y71" i="1"/>
  <c r="AA71" i="1" s="1"/>
  <c r="AB71" i="1" s="1"/>
  <c r="Y72" i="1"/>
  <c r="AA72" i="1" s="1"/>
  <c r="AB72" i="1" s="1"/>
  <c r="Y73" i="1"/>
  <c r="AA73" i="1" s="1"/>
  <c r="AB73" i="1" s="1"/>
  <c r="Y74" i="1"/>
  <c r="Z74" i="1" s="1"/>
  <c r="Y75" i="1"/>
  <c r="Z75" i="1" s="1"/>
  <c r="Y76" i="1"/>
  <c r="Y77" i="1"/>
  <c r="Y78" i="1"/>
  <c r="Z78" i="1" s="1"/>
  <c r="Y79" i="1"/>
  <c r="Z79" i="1" s="1"/>
  <c r="Y80" i="1"/>
  <c r="Y81" i="1"/>
  <c r="Y82" i="1"/>
  <c r="Y83" i="1"/>
  <c r="AA83" i="1" s="1"/>
  <c r="AB83" i="1" s="1"/>
  <c r="Y84" i="1"/>
  <c r="AA84" i="1" s="1"/>
  <c r="AB84" i="1" s="1"/>
  <c r="Y85" i="1"/>
  <c r="AA85" i="1" s="1"/>
  <c r="AB85" i="1" s="1"/>
  <c r="Y86" i="1"/>
  <c r="Y87" i="1"/>
  <c r="AA87" i="1" s="1"/>
  <c r="AB87" i="1" s="1"/>
  <c r="Y88" i="1"/>
  <c r="Y89" i="1"/>
  <c r="Z89" i="1" s="1"/>
  <c r="Y90" i="1"/>
  <c r="Z90" i="1" s="1"/>
  <c r="Y91" i="1"/>
  <c r="Z91" i="1" s="1"/>
  <c r="Y92" i="1"/>
  <c r="Y93" i="1"/>
  <c r="Y94" i="1"/>
  <c r="AA94" i="1" s="1"/>
  <c r="AB94" i="1" s="1"/>
  <c r="Y95" i="1"/>
  <c r="Z95" i="1" s="1"/>
  <c r="Y96" i="1"/>
  <c r="AA96" i="1" s="1"/>
  <c r="AB96" i="1" s="1"/>
  <c r="Y97" i="1"/>
  <c r="Y98" i="1"/>
  <c r="AA98" i="1" s="1"/>
  <c r="AB98" i="1" s="1"/>
  <c r="Y99" i="1"/>
  <c r="Z99" i="1" s="1"/>
  <c r="Y100" i="1"/>
  <c r="Y101" i="1"/>
  <c r="AA101" i="1" s="1"/>
  <c r="AB101" i="1" s="1"/>
  <c r="Y102" i="1"/>
  <c r="AA102" i="1" s="1"/>
  <c r="AB102" i="1" s="1"/>
  <c r="Y103" i="1"/>
  <c r="AA103" i="1" s="1"/>
  <c r="AB103" i="1" s="1"/>
  <c r="Y104" i="1"/>
  <c r="AA104" i="1" s="1"/>
  <c r="AB104" i="1" s="1"/>
  <c r="Y105" i="1"/>
  <c r="AA105" i="1" s="1"/>
  <c r="AB105" i="1" s="1"/>
  <c r="Y106" i="1"/>
  <c r="AA106" i="1" s="1"/>
  <c r="AB106" i="1" s="1"/>
  <c r="Y107" i="1"/>
  <c r="AA107" i="1" s="1"/>
  <c r="AB107" i="1" s="1"/>
  <c r="Y108" i="1"/>
  <c r="Y109" i="1"/>
  <c r="Z109" i="1" s="1"/>
  <c r="Y110" i="1"/>
  <c r="Z110" i="1" s="1"/>
  <c r="Y111" i="1"/>
  <c r="Z111" i="1" s="1"/>
  <c r="Y112" i="1"/>
  <c r="Z112" i="1" s="1"/>
  <c r="Y113" i="1"/>
  <c r="Z113" i="1" s="1"/>
  <c r="Y114" i="1"/>
  <c r="Z114" i="1" s="1"/>
  <c r="Y115" i="1"/>
  <c r="Z115" i="1" s="1"/>
  <c r="Y116" i="1"/>
  <c r="AA116" i="1" s="1"/>
  <c r="AB116" i="1" s="1"/>
  <c r="Y117" i="1"/>
  <c r="AA117" i="1" s="1"/>
  <c r="AB117" i="1" s="1"/>
  <c r="Y118" i="1"/>
  <c r="Y119" i="1"/>
  <c r="Y120" i="1"/>
  <c r="Y121" i="1"/>
  <c r="Y122" i="1"/>
  <c r="Y123" i="1"/>
  <c r="AA123" i="1" s="1"/>
  <c r="AB123" i="1" s="1"/>
  <c r="Y124" i="1"/>
  <c r="Z124" i="1" s="1"/>
  <c r="Y125" i="1"/>
  <c r="Z125" i="1" s="1"/>
  <c r="Y126" i="1"/>
  <c r="AA126" i="1" s="1"/>
  <c r="AB126" i="1" s="1"/>
  <c r="Y127" i="1"/>
  <c r="AA127" i="1" s="1"/>
  <c r="AB127" i="1" s="1"/>
  <c r="Y128" i="1"/>
  <c r="Z128" i="1" s="1"/>
  <c r="Y129" i="1"/>
  <c r="Z129" i="1" s="1"/>
  <c r="Y130" i="1"/>
  <c r="Y131" i="1"/>
  <c r="Y132" i="1"/>
  <c r="Y133" i="1"/>
  <c r="Z133" i="1" s="1"/>
  <c r="Y134" i="1"/>
  <c r="Z134" i="1" s="1"/>
  <c r="Y135" i="1"/>
  <c r="AA135" i="1" s="1"/>
  <c r="AB135" i="1" s="1"/>
  <c r="Y136" i="1"/>
  <c r="AA136" i="1" s="1"/>
  <c r="AB136" i="1" s="1"/>
  <c r="Y137" i="1"/>
  <c r="AA137" i="1" s="1"/>
  <c r="AB137" i="1" s="1"/>
  <c r="Y138" i="1"/>
  <c r="Y139" i="1"/>
  <c r="AA139" i="1" s="1"/>
  <c r="AB139" i="1" s="1"/>
  <c r="Y140" i="1"/>
  <c r="Y141" i="1"/>
  <c r="AA141" i="1" s="1"/>
  <c r="AB141" i="1" s="1"/>
  <c r="Y142" i="1"/>
  <c r="AA142" i="1" s="1"/>
  <c r="AB142" i="1" s="1"/>
  <c r="Y143" i="1"/>
  <c r="Y144" i="1"/>
  <c r="AA144" i="1" s="1"/>
  <c r="AB144" i="1" s="1"/>
  <c r="Y145" i="1"/>
  <c r="Z145" i="1" s="1"/>
  <c r="Y146" i="1"/>
  <c r="AA146" i="1" s="1"/>
  <c r="AB146" i="1" s="1"/>
  <c r="Y147" i="1"/>
  <c r="AA147" i="1" s="1"/>
  <c r="AB147" i="1" s="1"/>
  <c r="Y148" i="1"/>
  <c r="Z148" i="1" s="1"/>
  <c r="Y149" i="1"/>
  <c r="AA149" i="1" s="1"/>
  <c r="AB149" i="1" s="1"/>
  <c r="Y150" i="1"/>
  <c r="Z150" i="1" s="1"/>
  <c r="Y151" i="1"/>
  <c r="AA151" i="1" s="1"/>
  <c r="AB151" i="1" s="1"/>
  <c r="Y152" i="1"/>
  <c r="AA152" i="1" s="1"/>
  <c r="AB152" i="1" s="1"/>
  <c r="Y153" i="1"/>
  <c r="AA153" i="1" s="1"/>
  <c r="AB153" i="1" s="1"/>
  <c r="Y154" i="1"/>
  <c r="AA154" i="1" s="1"/>
  <c r="AB154" i="1" s="1"/>
  <c r="Y155" i="1"/>
  <c r="AA155" i="1" s="1"/>
  <c r="AB155" i="1" s="1"/>
  <c r="Y156" i="1"/>
  <c r="AA156" i="1" s="1"/>
  <c r="AB156" i="1" s="1"/>
  <c r="Y157" i="1"/>
  <c r="AA157" i="1" s="1"/>
  <c r="AB157" i="1" s="1"/>
  <c r="Y158" i="1"/>
  <c r="Y159" i="1"/>
  <c r="Y160" i="1"/>
  <c r="Y161" i="1"/>
  <c r="AA161" i="1" s="1"/>
  <c r="AB161" i="1" s="1"/>
  <c r="Y162" i="1"/>
  <c r="AA162" i="1" s="1"/>
  <c r="AB162" i="1" s="1"/>
  <c r="Y163" i="1"/>
  <c r="Z163" i="1" s="1"/>
  <c r="Y164" i="1"/>
  <c r="AA164" i="1" s="1"/>
  <c r="AB164" i="1" s="1"/>
  <c r="Y165" i="1"/>
  <c r="AA165" i="1" s="1"/>
  <c r="AB165" i="1" s="1"/>
  <c r="Y166" i="1"/>
  <c r="AA166" i="1" s="1"/>
  <c r="AB166" i="1" s="1"/>
  <c r="Y167" i="1"/>
  <c r="AA167" i="1" s="1"/>
  <c r="AB167" i="1" s="1"/>
  <c r="Y168" i="1"/>
  <c r="Y169" i="1"/>
  <c r="Y170" i="1"/>
  <c r="Y171" i="1"/>
  <c r="Z171" i="1" s="1"/>
  <c r="Y172" i="1"/>
  <c r="Y173" i="1"/>
  <c r="AA173" i="1" s="1"/>
  <c r="AB173" i="1" s="1"/>
  <c r="Y174" i="1"/>
  <c r="AA174" i="1" s="1"/>
  <c r="AB174" i="1" s="1"/>
  <c r="Y175" i="1"/>
  <c r="AA175" i="1" s="1"/>
  <c r="AB175" i="1" s="1"/>
  <c r="Y176" i="1"/>
  <c r="AA176" i="1" s="1"/>
  <c r="AB176" i="1" s="1"/>
  <c r="Y177" i="1"/>
  <c r="AA177" i="1" s="1"/>
  <c r="AB177" i="1" s="1"/>
  <c r="Y178" i="1"/>
  <c r="Z178" i="1" s="1"/>
  <c r="Y179" i="1"/>
  <c r="AA179" i="1" s="1"/>
  <c r="AB179" i="1" s="1"/>
  <c r="Y180" i="1"/>
  <c r="Y181" i="1"/>
  <c r="Y182" i="1"/>
  <c r="Y183" i="1"/>
  <c r="Z183" i="1" s="1"/>
  <c r="Y184" i="1"/>
  <c r="Z184" i="1" s="1"/>
  <c r="Y185" i="1"/>
  <c r="Z185" i="1" s="1"/>
  <c r="Y186" i="1"/>
  <c r="AA186" i="1" s="1"/>
  <c r="AB186" i="1" s="1"/>
  <c r="Y187" i="1"/>
  <c r="AA187" i="1" s="1"/>
  <c r="AB187" i="1" s="1"/>
  <c r="Y188" i="1"/>
  <c r="Z188" i="1" s="1"/>
  <c r="Y189" i="1"/>
  <c r="AA189" i="1" s="1"/>
  <c r="AB189" i="1" s="1"/>
  <c r="Y190" i="1"/>
  <c r="Y191" i="1"/>
  <c r="AA191" i="1" s="1"/>
  <c r="AB191" i="1" s="1"/>
  <c r="Y192" i="1"/>
  <c r="AA192" i="1" s="1"/>
  <c r="AB192" i="1" s="1"/>
  <c r="Y193" i="1"/>
  <c r="Y194" i="1"/>
  <c r="AA194" i="1" s="1"/>
  <c r="AB194" i="1" s="1"/>
  <c r="Y195" i="1"/>
  <c r="Z195" i="1" s="1"/>
  <c r="Y196" i="1"/>
  <c r="AA196" i="1" s="1"/>
  <c r="AB196" i="1" s="1"/>
  <c r="Y197" i="1"/>
  <c r="AA197" i="1" s="1"/>
  <c r="AB197" i="1" s="1"/>
  <c r="Y198" i="1"/>
  <c r="Z198" i="1" s="1"/>
  <c r="Y199" i="1"/>
  <c r="AA199" i="1" s="1"/>
  <c r="AB199" i="1" s="1"/>
  <c r="Y200" i="1"/>
  <c r="Z200" i="1" s="1"/>
  <c r="Y201" i="1"/>
  <c r="AA201" i="1" s="1"/>
  <c r="AB201" i="1" s="1"/>
  <c r="Y202" i="1"/>
  <c r="Z202" i="1" s="1"/>
  <c r="Y203" i="1"/>
  <c r="AA203" i="1" s="1"/>
  <c r="AB203" i="1" s="1"/>
  <c r="Y204" i="1"/>
  <c r="AA204" i="1" s="1"/>
  <c r="AB204" i="1" s="1"/>
  <c r="Y205" i="1"/>
  <c r="AA205" i="1" s="1"/>
  <c r="AB205" i="1" s="1"/>
  <c r="Y206" i="1"/>
  <c r="AA206" i="1" s="1"/>
  <c r="AB206" i="1" s="1"/>
  <c r="Y207" i="1"/>
  <c r="AA207" i="1" s="1"/>
  <c r="AB207" i="1" s="1"/>
  <c r="Y208" i="1"/>
  <c r="Y209" i="1"/>
  <c r="Y210" i="1"/>
  <c r="Y211" i="1"/>
  <c r="AA211" i="1" s="1"/>
  <c r="AB211" i="1" s="1"/>
  <c r="Y212" i="1"/>
  <c r="AA212" i="1" s="1"/>
  <c r="AB212" i="1" s="1"/>
  <c r="Y213" i="1"/>
  <c r="AA213" i="1" s="1"/>
  <c r="AB213" i="1" s="1"/>
  <c r="Y214" i="1"/>
  <c r="Z214" i="1" s="1"/>
  <c r="Y215" i="1"/>
  <c r="Z215" i="1" s="1"/>
  <c r="Y216" i="1"/>
  <c r="AA216" i="1" s="1"/>
  <c r="AB216" i="1" s="1"/>
  <c r="Y217" i="1"/>
  <c r="AA217" i="1" s="1"/>
  <c r="AB217" i="1" s="1"/>
  <c r="Y218" i="1"/>
  <c r="Y219" i="1"/>
  <c r="Y220" i="1"/>
  <c r="Y221" i="1"/>
  <c r="Z221" i="1" s="1"/>
  <c r="Y222" i="1"/>
  <c r="Z222" i="1" s="1"/>
  <c r="Y223" i="1"/>
  <c r="Z223" i="1" s="1"/>
  <c r="Y224" i="1"/>
  <c r="AA224" i="1" s="1"/>
  <c r="AB224" i="1" s="1"/>
  <c r="Y225" i="1"/>
  <c r="AA225" i="1" s="1"/>
  <c r="AB225" i="1" s="1"/>
  <c r="Y226" i="1"/>
  <c r="AA226" i="1" s="1"/>
  <c r="AB226" i="1" s="1"/>
  <c r="Y227" i="1"/>
  <c r="AA227" i="1" s="1"/>
  <c r="AB227" i="1" s="1"/>
  <c r="Y228" i="1"/>
  <c r="Y229" i="1"/>
  <c r="AA229" i="1" s="1"/>
  <c r="AB229" i="1" s="1"/>
  <c r="Y230" i="1"/>
  <c r="Y231" i="1"/>
  <c r="Y232" i="1"/>
  <c r="Y233" i="1"/>
  <c r="Z233" i="1" s="1"/>
  <c r="Y234" i="1"/>
  <c r="Z234" i="1" s="1"/>
  <c r="Y235" i="1"/>
  <c r="Z235" i="1" s="1"/>
  <c r="Y236" i="1"/>
  <c r="AA236" i="1" s="1"/>
  <c r="AB236" i="1" s="1"/>
  <c r="Y237" i="1"/>
  <c r="AA237" i="1" s="1"/>
  <c r="AB237" i="1" s="1"/>
  <c r="Y238" i="1"/>
  <c r="Z238" i="1" s="1"/>
  <c r="Y239" i="1"/>
  <c r="AA239" i="1" s="1"/>
  <c r="AB239" i="1" s="1"/>
  <c r="Y240" i="1"/>
  <c r="Z240" i="1" s="1"/>
  <c r="Y241" i="1"/>
  <c r="AA241" i="1" s="1"/>
  <c r="AB241" i="1" s="1"/>
  <c r="Y242" i="1"/>
  <c r="AA242" i="1" s="1"/>
  <c r="AB242" i="1" s="1"/>
  <c r="Y243" i="1"/>
  <c r="Y244" i="1"/>
  <c r="AA244" i="1" s="1"/>
  <c r="AB244" i="1" s="1"/>
  <c r="Y245" i="1"/>
  <c r="AA245" i="1" s="1"/>
  <c r="AB245" i="1" s="1"/>
  <c r="Y246" i="1"/>
  <c r="AA246" i="1" s="1"/>
  <c r="AB246" i="1" s="1"/>
  <c r="Y247" i="1"/>
  <c r="AA247" i="1" s="1"/>
  <c r="AB247" i="1" s="1"/>
  <c r="Y248" i="1"/>
  <c r="Y249" i="1"/>
  <c r="AA249" i="1" s="1"/>
  <c r="AB249" i="1" s="1"/>
  <c r="Y250" i="1"/>
  <c r="Z250" i="1" s="1"/>
  <c r="Y251" i="1"/>
  <c r="Z251" i="1" s="1"/>
  <c r="Y252" i="1"/>
  <c r="AA252" i="1" s="1"/>
  <c r="AB252" i="1" s="1"/>
  <c r="Y253" i="1"/>
  <c r="Z253" i="1" s="1"/>
  <c r="Y254" i="1"/>
  <c r="AA254" i="1" s="1"/>
  <c r="AB254" i="1" s="1"/>
  <c r="Y255" i="1"/>
  <c r="AA255" i="1" s="1"/>
  <c r="AB255" i="1" s="1"/>
  <c r="Y256" i="1"/>
  <c r="AA256" i="1" s="1"/>
  <c r="AB256" i="1" s="1"/>
  <c r="Y257" i="1"/>
  <c r="AA257" i="1" s="1"/>
  <c r="AB257" i="1" s="1"/>
  <c r="Y258" i="1"/>
  <c r="Y259" i="1"/>
  <c r="Z259" i="1" s="1"/>
  <c r="Y260" i="1"/>
  <c r="Z260" i="1" s="1"/>
  <c r="Y261" i="1"/>
  <c r="AA261" i="1" s="1"/>
  <c r="AB261" i="1" s="1"/>
  <c r="Y262" i="1"/>
  <c r="AA262" i="1" s="1"/>
  <c r="AB262" i="1" s="1"/>
  <c r="Y263" i="1"/>
  <c r="AA263" i="1" s="1"/>
  <c r="AB263" i="1" s="1"/>
  <c r="Y264" i="1"/>
  <c r="AA264" i="1" s="1"/>
  <c r="AB264" i="1" s="1"/>
  <c r="Y265" i="1"/>
  <c r="AA265" i="1" s="1"/>
  <c r="AB265" i="1" s="1"/>
  <c r="Y266" i="1"/>
  <c r="AA266" i="1" s="1"/>
  <c r="AB266" i="1" s="1"/>
  <c r="Y267" i="1"/>
  <c r="AA267" i="1" s="1"/>
  <c r="AB267" i="1" s="1"/>
  <c r="Y268" i="1"/>
  <c r="Y269" i="1"/>
  <c r="Y270" i="1"/>
  <c r="Y271" i="1"/>
  <c r="Z271" i="1" s="1"/>
  <c r="Y272" i="1"/>
  <c r="Z272" i="1" s="1"/>
  <c r="Y273" i="1"/>
  <c r="AA273" i="1" s="1"/>
  <c r="AB273" i="1" s="1"/>
  <c r="Y274" i="1"/>
  <c r="AA274" i="1" s="1"/>
  <c r="AB274" i="1" s="1"/>
  <c r="Y275" i="1"/>
  <c r="AA275" i="1" s="1"/>
  <c r="AB275" i="1" s="1"/>
  <c r="Y276" i="1"/>
  <c r="AA276" i="1" s="1"/>
  <c r="AB276" i="1" s="1"/>
  <c r="Y277" i="1"/>
  <c r="AA277" i="1" s="1"/>
  <c r="AB277" i="1" s="1"/>
  <c r="Y278" i="1"/>
  <c r="Y279" i="1"/>
  <c r="AA279" i="1" s="1"/>
  <c r="AB279" i="1" s="1"/>
  <c r="Y280" i="1"/>
  <c r="Y281" i="1"/>
  <c r="Y282" i="1"/>
  <c r="Y283" i="1"/>
  <c r="Y284" i="1"/>
  <c r="AA284" i="1" s="1"/>
  <c r="AB284" i="1" s="1"/>
  <c r="Y285" i="1"/>
  <c r="AA285" i="1" s="1"/>
  <c r="AB285" i="1" s="1"/>
  <c r="Y286" i="1"/>
  <c r="AA286" i="1" s="1"/>
  <c r="AB286" i="1" s="1"/>
  <c r="Y287" i="1"/>
  <c r="AA287" i="1" s="1"/>
  <c r="AB287" i="1" s="1"/>
  <c r="Y288" i="1"/>
  <c r="Z288" i="1" s="1"/>
  <c r="Y289" i="1"/>
  <c r="Z289" i="1" s="1"/>
  <c r="Y290" i="1"/>
  <c r="Z290" i="1" s="1"/>
  <c r="Y291" i="1"/>
  <c r="Z291" i="1" s="1"/>
  <c r="Y292" i="1"/>
  <c r="Y293" i="1"/>
  <c r="Y294" i="1"/>
  <c r="AA294" i="1" s="1"/>
  <c r="AB294" i="1" s="1"/>
  <c r="Y295" i="1"/>
  <c r="Z295" i="1" s="1"/>
  <c r="Y296" i="1"/>
  <c r="AA296" i="1" s="1"/>
  <c r="AB296" i="1" s="1"/>
  <c r="Y297" i="1"/>
  <c r="AA297" i="1" s="1"/>
  <c r="AB297" i="1" s="1"/>
  <c r="Y298" i="1"/>
  <c r="Y299" i="1"/>
  <c r="AA299" i="1" s="1"/>
  <c r="AB299" i="1" s="1"/>
  <c r="Y300" i="1"/>
  <c r="AA300" i="1" s="1"/>
  <c r="AB300" i="1" s="1"/>
  <c r="Y301" i="1"/>
  <c r="AA301" i="1" s="1"/>
  <c r="AB301" i="1" s="1"/>
  <c r="Y302" i="1"/>
  <c r="AA302" i="1" s="1"/>
  <c r="AB302" i="1" s="1"/>
  <c r="Y303" i="1"/>
  <c r="Z303" i="1" s="1"/>
  <c r="Y304" i="1"/>
  <c r="AA304" i="1" s="1"/>
  <c r="AB304" i="1" s="1"/>
  <c r="Y305" i="1"/>
  <c r="AA305" i="1" s="1"/>
  <c r="AB305" i="1" s="1"/>
  <c r="Y306" i="1"/>
  <c r="AA306" i="1" s="1"/>
  <c r="AB306" i="1" s="1"/>
  <c r="Y307" i="1"/>
  <c r="AA307" i="1" s="1"/>
  <c r="AB307" i="1" s="1"/>
  <c r="Y308" i="1"/>
  <c r="Y309" i="1"/>
  <c r="Z309" i="1" s="1"/>
  <c r="Y310" i="1"/>
  <c r="AA310" i="1" s="1"/>
  <c r="AB310" i="1" s="1"/>
  <c r="Y311" i="1"/>
  <c r="AA311" i="1" s="1"/>
  <c r="AB311" i="1" s="1"/>
  <c r="Y312" i="1"/>
  <c r="AA312" i="1" s="1"/>
  <c r="AB312" i="1" s="1"/>
  <c r="Y313" i="1"/>
  <c r="AA313" i="1" s="1"/>
  <c r="AB313" i="1" s="1"/>
  <c r="Y314" i="1"/>
  <c r="AA314" i="1" s="1"/>
  <c r="AB314" i="1" s="1"/>
  <c r="Y315" i="1"/>
  <c r="Z315" i="1" s="1"/>
  <c r="Y316" i="1"/>
  <c r="AA316" i="1" s="1"/>
  <c r="AB316" i="1" s="1"/>
  <c r="Y317" i="1"/>
  <c r="AA317" i="1" s="1"/>
  <c r="AB317" i="1" s="1"/>
  <c r="Y318" i="1"/>
  <c r="Y319" i="1"/>
  <c r="AA319" i="1" s="1"/>
  <c r="AB319" i="1" s="1"/>
  <c r="Y320" i="1"/>
  <c r="AA320" i="1" s="1"/>
  <c r="AB320" i="1" s="1"/>
  <c r="Y321" i="1"/>
  <c r="AA321" i="1" s="1"/>
  <c r="AB321" i="1" s="1"/>
  <c r="Y322" i="1"/>
  <c r="Z322" i="1" s="1"/>
  <c r="Y323" i="1"/>
  <c r="Z323" i="1" s="1"/>
  <c r="Y324" i="1"/>
  <c r="Z324" i="1" s="1"/>
  <c r="Y325" i="1"/>
  <c r="Z325" i="1" s="1"/>
  <c r="Y326" i="1"/>
  <c r="AA326" i="1" s="1"/>
  <c r="AB326" i="1" s="1"/>
  <c r="Y327" i="1"/>
  <c r="AA327" i="1" s="1"/>
  <c r="AB327" i="1" s="1"/>
  <c r="Y328" i="1"/>
  <c r="Z328" i="1" s="1"/>
  <c r="Y329" i="1"/>
  <c r="Z329" i="1" s="1"/>
  <c r="Y330" i="1"/>
  <c r="AA330" i="1" s="1"/>
  <c r="AB330" i="1" s="1"/>
  <c r="Y331" i="1"/>
  <c r="AA331" i="1" s="1"/>
  <c r="AB331" i="1" s="1"/>
  <c r="Y332" i="1"/>
  <c r="AA332" i="1" s="1"/>
  <c r="AB332" i="1" s="1"/>
  <c r="Y333" i="1"/>
  <c r="AA333" i="1" s="1"/>
  <c r="AB333" i="1" s="1"/>
  <c r="Y334" i="1"/>
  <c r="AA334" i="1" s="1"/>
  <c r="AB334" i="1" s="1"/>
  <c r="Y335" i="1"/>
  <c r="AA335" i="1" s="1"/>
  <c r="AB335" i="1" s="1"/>
  <c r="Y336" i="1"/>
  <c r="AA336" i="1" s="1"/>
  <c r="AB336" i="1" s="1"/>
  <c r="Y337" i="1"/>
  <c r="AA337" i="1" s="1"/>
  <c r="AB337" i="1" s="1"/>
  <c r="Y338" i="1"/>
  <c r="Y339" i="1"/>
  <c r="Z339" i="1" s="1"/>
  <c r="Y340" i="1"/>
  <c r="Z340" i="1" s="1"/>
  <c r="Y341" i="1"/>
  <c r="AA341" i="1" s="1"/>
  <c r="AB341" i="1" s="1"/>
  <c r="Y342" i="1"/>
  <c r="AA342" i="1" s="1"/>
  <c r="AB342" i="1" s="1"/>
  <c r="Y343" i="1"/>
  <c r="AA343" i="1" s="1"/>
  <c r="AB343" i="1" s="1"/>
  <c r="Y344" i="1"/>
  <c r="AA344" i="1" s="1"/>
  <c r="AB344" i="1" s="1"/>
  <c r="Y345" i="1"/>
  <c r="Z345" i="1" s="1"/>
  <c r="Y346" i="1"/>
  <c r="AA346" i="1" s="1"/>
  <c r="AB346" i="1" s="1"/>
  <c r="Y347" i="1"/>
  <c r="AA347" i="1" s="1"/>
  <c r="AB347" i="1" s="1"/>
  <c r="Y348" i="1"/>
  <c r="Z348" i="1" s="1"/>
  <c r="Y349" i="1"/>
  <c r="Z349" i="1" s="1"/>
  <c r="Y350" i="1"/>
  <c r="Y351" i="1"/>
  <c r="Y352" i="1"/>
  <c r="AA352" i="1" s="1"/>
  <c r="AB352" i="1" s="1"/>
  <c r="Y353" i="1"/>
  <c r="AA353" i="1" s="1"/>
  <c r="AB353" i="1" s="1"/>
  <c r="Y354" i="1"/>
  <c r="AA354" i="1" s="1"/>
  <c r="AB354" i="1" s="1"/>
  <c r="Y355" i="1"/>
  <c r="AA355" i="1" s="1"/>
  <c r="AB355" i="1" s="1"/>
  <c r="Y356" i="1"/>
  <c r="AA356" i="1" s="1"/>
  <c r="AB356" i="1" s="1"/>
  <c r="Y357" i="1"/>
  <c r="AA357" i="1" s="1"/>
  <c r="AB357" i="1" s="1"/>
  <c r="Y358" i="1"/>
  <c r="Y359" i="1"/>
  <c r="Z359" i="1" s="1"/>
  <c r="Y360" i="1"/>
  <c r="Z360" i="1" s="1"/>
  <c r="Y361" i="1"/>
  <c r="Z361" i="1" s="1"/>
  <c r="Y362" i="1"/>
  <c r="Z362" i="1" s="1"/>
  <c r="Y363" i="1"/>
  <c r="AA363" i="1" s="1"/>
  <c r="AB363" i="1" s="1"/>
  <c r="Y364" i="1"/>
  <c r="AA364" i="1" s="1"/>
  <c r="AB364" i="1" s="1"/>
  <c r="Y365" i="1"/>
  <c r="AA365" i="1" s="1"/>
  <c r="AB365" i="1" s="1"/>
  <c r="Y366" i="1"/>
  <c r="AA366" i="1" s="1"/>
  <c r="AB366" i="1" s="1"/>
  <c r="Y367" i="1"/>
  <c r="AA367" i="1" s="1"/>
  <c r="AB367" i="1" s="1"/>
  <c r="Y368" i="1"/>
  <c r="Y369" i="1"/>
  <c r="AA369" i="1" s="1"/>
  <c r="AB369" i="1" s="1"/>
  <c r="Y370" i="1"/>
  <c r="Y371" i="1"/>
  <c r="Y372" i="1"/>
  <c r="Y373" i="1"/>
  <c r="Y374" i="1"/>
  <c r="Z374" i="1" s="1"/>
  <c r="Y375" i="1"/>
  <c r="AA375" i="1" s="1"/>
  <c r="AB375" i="1" s="1"/>
  <c r="Y376" i="1"/>
  <c r="AA376" i="1" s="1"/>
  <c r="AB376" i="1" s="1"/>
  <c r="Y377" i="1"/>
  <c r="AA377" i="1" s="1"/>
  <c r="AB377" i="1" s="1"/>
  <c r="Y378" i="1"/>
  <c r="Z378" i="1" s="1"/>
  <c r="Y379" i="1"/>
  <c r="Z379" i="1" s="1"/>
  <c r="Y380" i="1"/>
  <c r="AA380" i="1" s="1"/>
  <c r="AB380" i="1" s="1"/>
  <c r="Y381" i="1"/>
  <c r="Y382" i="1"/>
  <c r="Y383" i="1"/>
  <c r="Z383" i="1" s="1"/>
  <c r="Y384" i="1"/>
  <c r="Z384" i="1" s="1"/>
  <c r="Y385" i="1"/>
  <c r="Z385" i="1" s="1"/>
  <c r="Y386" i="1"/>
  <c r="AA386" i="1" s="1"/>
  <c r="AB386" i="1" s="1"/>
  <c r="Y387" i="1"/>
  <c r="AA387" i="1" s="1"/>
  <c r="AB387" i="1" s="1"/>
  <c r="Y388" i="1"/>
  <c r="Y389" i="1"/>
  <c r="AA389" i="1" s="1"/>
  <c r="AB389" i="1" s="1"/>
  <c r="Y390" i="1"/>
  <c r="AA390" i="1" s="1"/>
  <c r="AB390" i="1" s="1"/>
  <c r="Y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15" i="1"/>
  <c r="Z363" i="1" l="1"/>
  <c r="Z343" i="1"/>
  <c r="Z224" i="1"/>
  <c r="AA253" i="1"/>
  <c r="AB253" i="1" s="1"/>
  <c r="AA184" i="1"/>
  <c r="AB184" i="1" s="1"/>
  <c r="AA53" i="1"/>
  <c r="AB53" i="1" s="1"/>
  <c r="AA378" i="1"/>
  <c r="AB378" i="1" s="1"/>
  <c r="Z387" i="1"/>
  <c r="Z247" i="1"/>
  <c r="AA289" i="1"/>
  <c r="AB289" i="1" s="1"/>
  <c r="Z237" i="1"/>
  <c r="AA288" i="1"/>
  <c r="AB288" i="1" s="1"/>
  <c r="Z377" i="1"/>
  <c r="Z117" i="1"/>
  <c r="Z364" i="1"/>
  <c r="Z98" i="1"/>
  <c r="Z187" i="1"/>
  <c r="Z177" i="1"/>
  <c r="Z87" i="1"/>
  <c r="Z357" i="1"/>
  <c r="Z37" i="1"/>
  <c r="Z104" i="1"/>
  <c r="AA50" i="1"/>
  <c r="AB50" i="1" s="1"/>
  <c r="Z365" i="1"/>
  <c r="Z225" i="1"/>
  <c r="AA259" i="1"/>
  <c r="AB259" i="1" s="1"/>
  <c r="AA40" i="1"/>
  <c r="AB40" i="1" s="1"/>
  <c r="Z165" i="1"/>
  <c r="AA124" i="1"/>
  <c r="AB124" i="1" s="1"/>
  <c r="Z287" i="1"/>
  <c r="Z164" i="1"/>
  <c r="AA325" i="1"/>
  <c r="AB325" i="1" s="1"/>
  <c r="AA89" i="1"/>
  <c r="AB89" i="1" s="1"/>
  <c r="AA185" i="1"/>
  <c r="AB185" i="1" s="1"/>
  <c r="AA384" i="1"/>
  <c r="AB384" i="1" s="1"/>
  <c r="Z277" i="1"/>
  <c r="Z147" i="1"/>
  <c r="AA324" i="1"/>
  <c r="AB324" i="1" s="1"/>
  <c r="AA60" i="1"/>
  <c r="AB60" i="1" s="1"/>
  <c r="Z264" i="1"/>
  <c r="Z127" i="1"/>
  <c r="AA323" i="1"/>
  <c r="AB323" i="1" s="1"/>
  <c r="AA59" i="1"/>
  <c r="AB59" i="1" s="1"/>
  <c r="Z335" i="1"/>
  <c r="Z186" i="1"/>
  <c r="AA115" i="1"/>
  <c r="AB115" i="1" s="1"/>
  <c r="Z36" i="1"/>
  <c r="AA374" i="1"/>
  <c r="AB374" i="1" s="1"/>
  <c r="Z213" i="1"/>
  <c r="Z366" i="1"/>
  <c r="Z344" i="1"/>
  <c r="Z296" i="1"/>
  <c r="Z265" i="1"/>
  <c r="Z226" i="1"/>
  <c r="Z197" i="1"/>
  <c r="Z166" i="1"/>
  <c r="Z135" i="1"/>
  <c r="Z105" i="1"/>
  <c r="Z56" i="1"/>
  <c r="AA385" i="1"/>
  <c r="AB385" i="1" s="1"/>
  <c r="AA345" i="1"/>
  <c r="AB345" i="1" s="1"/>
  <c r="AA198" i="1"/>
  <c r="AB198" i="1" s="1"/>
  <c r="AA125" i="1"/>
  <c r="AB125" i="1" s="1"/>
  <c r="AA74" i="1"/>
  <c r="AB74" i="1" s="1"/>
  <c r="AA23" i="1"/>
  <c r="AB23" i="1" s="1"/>
  <c r="Z96" i="1"/>
  <c r="Z46" i="1"/>
  <c r="Z126" i="1"/>
  <c r="Z45" i="1"/>
  <c r="Z386" i="1"/>
  <c r="Z285" i="1"/>
  <c r="Z216" i="1"/>
  <c r="Z155" i="1"/>
  <c r="AA235" i="1"/>
  <c r="AB235" i="1" s="1"/>
  <c r="AA114" i="1"/>
  <c r="AB114" i="1" s="1"/>
  <c r="Z276" i="1"/>
  <c r="Z376" i="1"/>
  <c r="Z355" i="1"/>
  <c r="Z275" i="1"/>
  <c r="Z175" i="1"/>
  <c r="Z116" i="1"/>
  <c r="Z84" i="1"/>
  <c r="Z26" i="1"/>
  <c r="AA223" i="1"/>
  <c r="AB223" i="1" s="1"/>
  <c r="AA145" i="1"/>
  <c r="AB145" i="1" s="1"/>
  <c r="Z375" i="1"/>
  <c r="Z354" i="1"/>
  <c r="Z313" i="1"/>
  <c r="Z274" i="1"/>
  <c r="Z236" i="1"/>
  <c r="Z205" i="1"/>
  <c r="Z174" i="1"/>
  <c r="Z139" i="1"/>
  <c r="Z25" i="1"/>
  <c r="AA215" i="1"/>
  <c r="AB215" i="1" s="1"/>
  <c r="AA79" i="1"/>
  <c r="AB79" i="1" s="1"/>
  <c r="AA35" i="1"/>
  <c r="AB35" i="1" s="1"/>
  <c r="Z255" i="1"/>
  <c r="Z254" i="1"/>
  <c r="Z154" i="1"/>
  <c r="AA234" i="1"/>
  <c r="AB234" i="1" s="1"/>
  <c r="Z356" i="1"/>
  <c r="Z176" i="1"/>
  <c r="Z153" i="1"/>
  <c r="Z85" i="1"/>
  <c r="AA233" i="1"/>
  <c r="AB233" i="1" s="1"/>
  <c r="Z346" i="1"/>
  <c r="Z307" i="1"/>
  <c r="Z273" i="1"/>
  <c r="Z204" i="1"/>
  <c r="Z173" i="1"/>
  <c r="Z137" i="1"/>
  <c r="Z73" i="1"/>
  <c r="Z24" i="1"/>
  <c r="AA349" i="1"/>
  <c r="AB349" i="1" s="1"/>
  <c r="AA214" i="1"/>
  <c r="AB214" i="1" s="1"/>
  <c r="AA134" i="1"/>
  <c r="AB134" i="1" s="1"/>
  <c r="AA78" i="1"/>
  <c r="AB78" i="1" s="1"/>
  <c r="Z286" i="1"/>
  <c r="Z334" i="1"/>
  <c r="AA295" i="1"/>
  <c r="AB295" i="1" s="1"/>
  <c r="AA113" i="1"/>
  <c r="AB113" i="1" s="1"/>
  <c r="AA163" i="1"/>
  <c r="AB163" i="1" s="1"/>
  <c r="AA95" i="1"/>
  <c r="AB95" i="1" s="1"/>
  <c r="Z367" i="1"/>
  <c r="Z297" i="1"/>
  <c r="Z266" i="1"/>
  <c r="Z227" i="1"/>
  <c r="Z199" i="1"/>
  <c r="Z167" i="1"/>
  <c r="Z136" i="1"/>
  <c r="Z57" i="1"/>
  <c r="AA348" i="1"/>
  <c r="AB348" i="1" s="1"/>
  <c r="AA133" i="1"/>
  <c r="AB133" i="1" s="1"/>
  <c r="AA75" i="1"/>
  <c r="AB75" i="1" s="1"/>
  <c r="AA120" i="1"/>
  <c r="AB120" i="1" s="1"/>
  <c r="Z120" i="1"/>
  <c r="AA219" i="1"/>
  <c r="AB219" i="1" s="1"/>
  <c r="Z219" i="1"/>
  <c r="AA159" i="1"/>
  <c r="AB159" i="1" s="1"/>
  <c r="Z159" i="1"/>
  <c r="Z212" i="1"/>
  <c r="Z308" i="1"/>
  <c r="AA308" i="1"/>
  <c r="AB308" i="1" s="1"/>
  <c r="Z278" i="1"/>
  <c r="AA278" i="1"/>
  <c r="AB278" i="1" s="1"/>
  <c r="Z228" i="1"/>
  <c r="AA228" i="1"/>
  <c r="AB228" i="1" s="1"/>
  <c r="AA18" i="1"/>
  <c r="AB18" i="1" s="1"/>
  <c r="Z18" i="1"/>
  <c r="Z189" i="1"/>
  <c r="AA373" i="1"/>
  <c r="AB373" i="1" s="1"/>
  <c r="Z373" i="1"/>
  <c r="AA293" i="1"/>
  <c r="AB293" i="1" s="1"/>
  <c r="Z293" i="1"/>
  <c r="AA283" i="1"/>
  <c r="AB283" i="1" s="1"/>
  <c r="Z283" i="1"/>
  <c r="AA243" i="1"/>
  <c r="AB243" i="1" s="1"/>
  <c r="Z243" i="1"/>
  <c r="AA193" i="1"/>
  <c r="AB193" i="1" s="1"/>
  <c r="Z193" i="1"/>
  <c r="AA143" i="1"/>
  <c r="AB143" i="1" s="1"/>
  <c r="Z143" i="1"/>
  <c r="AA93" i="1"/>
  <c r="AB93" i="1" s="1"/>
  <c r="Z93" i="1"/>
  <c r="Z63" i="1"/>
  <c r="AA63" i="1"/>
  <c r="AB63" i="1" s="1"/>
  <c r="AA43" i="1"/>
  <c r="AB43" i="1" s="1"/>
  <c r="Z43" i="1"/>
  <c r="AA33" i="1"/>
  <c r="AB33" i="1" s="1"/>
  <c r="Z33" i="1"/>
  <c r="Z389" i="1"/>
  <c r="Z369" i="1"/>
  <c r="Z353" i="1"/>
  <c r="Z333" i="1"/>
  <c r="Z319" i="1"/>
  <c r="Z299" i="1"/>
  <c r="Z261" i="1"/>
  <c r="Z239" i="1"/>
  <c r="Z201" i="1"/>
  <c r="Z162" i="1"/>
  <c r="Z141" i="1"/>
  <c r="Z123" i="1"/>
  <c r="Z103" i="1"/>
  <c r="Z83" i="1"/>
  <c r="AA379" i="1"/>
  <c r="AB379" i="1" s="1"/>
  <c r="AA359" i="1"/>
  <c r="AB359" i="1" s="1"/>
  <c r="AA291" i="1"/>
  <c r="AB291" i="1" s="1"/>
  <c r="AA202" i="1"/>
  <c r="AB202" i="1" s="1"/>
  <c r="AA178" i="1"/>
  <c r="AB178" i="1" s="1"/>
  <c r="AA148" i="1"/>
  <c r="AB148" i="1" s="1"/>
  <c r="AA91" i="1"/>
  <c r="AB91" i="1" s="1"/>
  <c r="AA382" i="1"/>
  <c r="AB382" i="1" s="1"/>
  <c r="Z382" i="1"/>
  <c r="AA372" i="1"/>
  <c r="AB372" i="1" s="1"/>
  <c r="Z372" i="1"/>
  <c r="AA292" i="1"/>
  <c r="AB292" i="1" s="1"/>
  <c r="Z292" i="1"/>
  <c r="AA282" i="1"/>
  <c r="AB282" i="1" s="1"/>
  <c r="Z282" i="1"/>
  <c r="AA232" i="1"/>
  <c r="AB232" i="1" s="1"/>
  <c r="Z232" i="1"/>
  <c r="AA182" i="1"/>
  <c r="AB182" i="1" s="1"/>
  <c r="Z182" i="1"/>
  <c r="Z172" i="1"/>
  <c r="AA172" i="1"/>
  <c r="AB172" i="1" s="1"/>
  <c r="AA132" i="1"/>
  <c r="AB132" i="1" s="1"/>
  <c r="Z132" i="1"/>
  <c r="AA122" i="1"/>
  <c r="AB122" i="1" s="1"/>
  <c r="Z122" i="1"/>
  <c r="AA92" i="1"/>
  <c r="AB92" i="1" s="1"/>
  <c r="Z92" i="1"/>
  <c r="AA82" i="1"/>
  <c r="AB82" i="1" s="1"/>
  <c r="Z82" i="1"/>
  <c r="AA42" i="1"/>
  <c r="AB42" i="1" s="1"/>
  <c r="Z42" i="1"/>
  <c r="AA32" i="1"/>
  <c r="AB32" i="1" s="1"/>
  <c r="Z32" i="1"/>
  <c r="Z352" i="1"/>
  <c r="Z332" i="1"/>
  <c r="Z161" i="1"/>
  <c r="Z102" i="1"/>
  <c r="Z52" i="1"/>
  <c r="AA290" i="1"/>
  <c r="AB290" i="1" s="1"/>
  <c r="AA260" i="1"/>
  <c r="AB260" i="1" s="1"/>
  <c r="AA171" i="1"/>
  <c r="AB171" i="1" s="1"/>
  <c r="AA90" i="1"/>
  <c r="AB90" i="1" s="1"/>
  <c r="AA381" i="1"/>
  <c r="AB381" i="1" s="1"/>
  <c r="Z381" i="1"/>
  <c r="AA371" i="1"/>
  <c r="AB371" i="1" s="1"/>
  <c r="Z371" i="1"/>
  <c r="AA351" i="1"/>
  <c r="AB351" i="1" s="1"/>
  <c r="Z351" i="1"/>
  <c r="AA281" i="1"/>
  <c r="AB281" i="1" s="1"/>
  <c r="Z281" i="1"/>
  <c r="AA231" i="1"/>
  <c r="AB231" i="1" s="1"/>
  <c r="Z231" i="1"/>
  <c r="AA181" i="1"/>
  <c r="AB181" i="1" s="1"/>
  <c r="Z181" i="1"/>
  <c r="AA131" i="1"/>
  <c r="AB131" i="1" s="1"/>
  <c r="Z131" i="1"/>
  <c r="AA121" i="1"/>
  <c r="AB121" i="1" s="1"/>
  <c r="Z121" i="1"/>
  <c r="AA81" i="1"/>
  <c r="AB81" i="1" s="1"/>
  <c r="Z81" i="1"/>
  <c r="Z31" i="1"/>
  <c r="AA31" i="1"/>
  <c r="AB31" i="1" s="1"/>
  <c r="Z331" i="1"/>
  <c r="Z312" i="1"/>
  <c r="Z101" i="1"/>
  <c r="Z51" i="1"/>
  <c r="AA322" i="1"/>
  <c r="AB322" i="1" s="1"/>
  <c r="AA200" i="1"/>
  <c r="AB200" i="1" s="1"/>
  <c r="Z350" i="1"/>
  <c r="AA350" i="1"/>
  <c r="AB350" i="1" s="1"/>
  <c r="AA280" i="1"/>
  <c r="AB280" i="1" s="1"/>
  <c r="Z280" i="1"/>
  <c r="AA270" i="1"/>
  <c r="AB270" i="1" s="1"/>
  <c r="Z270" i="1"/>
  <c r="AA230" i="1"/>
  <c r="AB230" i="1" s="1"/>
  <c r="Z230" i="1"/>
  <c r="AA220" i="1"/>
  <c r="AB220" i="1" s="1"/>
  <c r="Z220" i="1"/>
  <c r="AA170" i="1"/>
  <c r="AB170" i="1" s="1"/>
  <c r="Z170" i="1"/>
  <c r="AA130" i="1"/>
  <c r="AB130" i="1" s="1"/>
  <c r="Z130" i="1"/>
  <c r="Z100" i="1"/>
  <c r="AA100" i="1"/>
  <c r="AB100" i="1" s="1"/>
  <c r="Z80" i="1"/>
  <c r="AA80" i="1"/>
  <c r="AB80" i="1" s="1"/>
  <c r="Z70" i="1"/>
  <c r="AA70" i="1"/>
  <c r="AB70" i="1" s="1"/>
  <c r="Z330" i="1"/>
  <c r="Z311" i="1"/>
  <c r="Z192" i="1"/>
  <c r="Z72" i="1"/>
  <c r="AA112" i="1"/>
  <c r="AB112" i="1" s="1"/>
  <c r="AA22" i="1"/>
  <c r="AB22" i="1" s="1"/>
  <c r="Z210" i="1"/>
  <c r="AA210" i="1"/>
  <c r="AB210" i="1" s="1"/>
  <c r="AA169" i="1"/>
  <c r="AB169" i="1" s="1"/>
  <c r="Z169" i="1"/>
  <c r="Z71" i="1"/>
  <c r="AA111" i="1"/>
  <c r="AB111" i="1" s="1"/>
  <c r="AA180" i="1"/>
  <c r="AB180" i="1" s="1"/>
  <c r="Z180" i="1"/>
  <c r="AA49" i="1"/>
  <c r="AB49" i="1" s="1"/>
  <c r="Z49" i="1"/>
  <c r="AA370" i="1"/>
  <c r="AB370" i="1" s="1"/>
  <c r="Z370" i="1"/>
  <c r="Z190" i="1"/>
  <c r="AA190" i="1"/>
  <c r="AB190" i="1" s="1"/>
  <c r="Z388" i="1"/>
  <c r="AA388" i="1"/>
  <c r="AB388" i="1" s="1"/>
  <c r="Z248" i="1"/>
  <c r="AA248" i="1"/>
  <c r="AB248" i="1" s="1"/>
  <c r="Z211" i="1"/>
  <c r="Z342" i="1"/>
  <c r="Z249" i="1"/>
  <c r="Z151" i="1"/>
  <c r="Z68" i="1"/>
  <c r="Z38" i="1"/>
  <c r="AA15" i="1"/>
  <c r="AA339" i="1"/>
  <c r="AB339" i="1" s="1"/>
  <c r="AA309" i="1"/>
  <c r="AB309" i="1" s="1"/>
  <c r="AA250" i="1"/>
  <c r="AB250" i="1" s="1"/>
  <c r="AA129" i="1"/>
  <c r="AB129" i="1" s="1"/>
  <c r="AA109" i="1"/>
  <c r="AB109" i="1" s="1"/>
  <c r="Z160" i="1"/>
  <c r="AA160" i="1"/>
  <c r="AB160" i="1" s="1"/>
  <c r="AA269" i="1"/>
  <c r="AB269" i="1" s="1"/>
  <c r="Z269" i="1"/>
  <c r="Z229" i="1"/>
  <c r="AA222" i="1"/>
  <c r="AB222" i="1" s="1"/>
  <c r="AA268" i="1"/>
  <c r="AB268" i="1" s="1"/>
  <c r="Z268" i="1"/>
  <c r="AA218" i="1"/>
  <c r="AB218" i="1" s="1"/>
  <c r="Z218" i="1"/>
  <c r="AA168" i="1"/>
  <c r="AB168" i="1" s="1"/>
  <c r="Z168" i="1"/>
  <c r="Z138" i="1"/>
  <c r="AA138" i="1"/>
  <c r="AB138" i="1" s="1"/>
  <c r="Z108" i="1"/>
  <c r="AA108" i="1"/>
  <c r="AB108" i="1" s="1"/>
  <c r="Z48" i="1"/>
  <c r="AA48" i="1"/>
  <c r="AB48" i="1" s="1"/>
  <c r="Z69" i="1"/>
  <c r="AA340" i="1"/>
  <c r="AB340" i="1" s="1"/>
  <c r="AA251" i="1"/>
  <c r="AB251" i="1" s="1"/>
  <c r="AA188" i="1"/>
  <c r="AB188" i="1" s="1"/>
  <c r="AA110" i="1"/>
  <c r="AB110" i="1" s="1"/>
  <c r="AA41" i="1"/>
  <c r="AB41" i="1" s="1"/>
  <c r="X391" i="1"/>
  <c r="Z341" i="1"/>
  <c r="Z302" i="1"/>
  <c r="Z149" i="1"/>
  <c r="AA362" i="1"/>
  <c r="AB362" i="1" s="1"/>
  <c r="AA329" i="1"/>
  <c r="AB329" i="1" s="1"/>
  <c r="AA303" i="1"/>
  <c r="AB303" i="1" s="1"/>
  <c r="AA240" i="1"/>
  <c r="AB240" i="1" s="1"/>
  <c r="AA128" i="1"/>
  <c r="AB128" i="1" s="1"/>
  <c r="AA99" i="1"/>
  <c r="AB99" i="1" s="1"/>
  <c r="AA39" i="1"/>
  <c r="AB39" i="1" s="1"/>
  <c r="Z29" i="1"/>
  <c r="AA29" i="1"/>
  <c r="AB29" i="1" s="1"/>
  <c r="Z310" i="1"/>
  <c r="Z191" i="1"/>
  <c r="AA368" i="1"/>
  <c r="AB368" i="1" s="1"/>
  <c r="Z368" i="1"/>
  <c r="Z338" i="1"/>
  <c r="AA338" i="1"/>
  <c r="AB338" i="1" s="1"/>
  <c r="Z298" i="1"/>
  <c r="AA298" i="1"/>
  <c r="AB298" i="1" s="1"/>
  <c r="Z258" i="1"/>
  <c r="AA258" i="1"/>
  <c r="AB258" i="1" s="1"/>
  <c r="Z88" i="1"/>
  <c r="AA88" i="1"/>
  <c r="AB88" i="1" s="1"/>
  <c r="Z15" i="1"/>
  <c r="Z321" i="1"/>
  <c r="Z301" i="1"/>
  <c r="Z263" i="1"/>
  <c r="Z242" i="1"/>
  <c r="Z203" i="1"/>
  <c r="Z58" i="1"/>
  <c r="AA361" i="1"/>
  <c r="AB361" i="1" s="1"/>
  <c r="AA328" i="1"/>
  <c r="AB328" i="1" s="1"/>
  <c r="AA272" i="1"/>
  <c r="AB272" i="1" s="1"/>
  <c r="AA183" i="1"/>
  <c r="AB183" i="1" s="1"/>
  <c r="AA150" i="1"/>
  <c r="AB150" i="1" s="1"/>
  <c r="AA62" i="1"/>
  <c r="AB62" i="1" s="1"/>
  <c r="Z140" i="1"/>
  <c r="AA140" i="1"/>
  <c r="AB140" i="1" s="1"/>
  <c r="Z209" i="1"/>
  <c r="AA209" i="1"/>
  <c r="AB209" i="1" s="1"/>
  <c r="AA119" i="1"/>
  <c r="AB119" i="1" s="1"/>
  <c r="Z119" i="1"/>
  <c r="Z380" i="1"/>
  <c r="Z252" i="1"/>
  <c r="AA21" i="1"/>
  <c r="AB21" i="1" s="1"/>
  <c r="Z358" i="1"/>
  <c r="AA358" i="1"/>
  <c r="AB358" i="1" s="1"/>
  <c r="AA318" i="1"/>
  <c r="AB318" i="1" s="1"/>
  <c r="Z318" i="1"/>
  <c r="Z208" i="1"/>
  <c r="AA208" i="1"/>
  <c r="AB208" i="1" s="1"/>
  <c r="Z158" i="1"/>
  <c r="AA158" i="1"/>
  <c r="AB158" i="1" s="1"/>
  <c r="AA118" i="1"/>
  <c r="AB118" i="1" s="1"/>
  <c r="Z118" i="1"/>
  <c r="Z28" i="1"/>
  <c r="AA28" i="1"/>
  <c r="AB28" i="1" s="1"/>
  <c r="Z152" i="1"/>
  <c r="Z19" i="1"/>
  <c r="AA221" i="1"/>
  <c r="AB221" i="1" s="1"/>
  <c r="Z390" i="1"/>
  <c r="Z320" i="1"/>
  <c r="Z300" i="1"/>
  <c r="Z279" i="1"/>
  <c r="Z262" i="1"/>
  <c r="Z241" i="1"/>
  <c r="Z179" i="1"/>
  <c r="Z142" i="1"/>
  <c r="AA383" i="1"/>
  <c r="AB383" i="1" s="1"/>
  <c r="AA360" i="1"/>
  <c r="AB360" i="1" s="1"/>
  <c r="AA271" i="1"/>
  <c r="AB271" i="1" s="1"/>
  <c r="AA238" i="1"/>
  <c r="AB238" i="1" s="1"/>
  <c r="AA61" i="1"/>
  <c r="AB61" i="1" s="1"/>
  <c r="AA54" i="1"/>
  <c r="AB54" i="1" s="1"/>
  <c r="Z54" i="1"/>
  <c r="AA44" i="1"/>
  <c r="AB44" i="1" s="1"/>
  <c r="Z44" i="1"/>
  <c r="Z347" i="1"/>
  <c r="Z336" i="1"/>
  <c r="Z314" i="1"/>
  <c r="Z267" i="1"/>
  <c r="Z217" i="1"/>
  <c r="AA97" i="1"/>
  <c r="AB97" i="1" s="1"/>
  <c r="Z97" i="1"/>
  <c r="AA77" i="1"/>
  <c r="AB77" i="1" s="1"/>
  <c r="Z77" i="1"/>
  <c r="AA17" i="1"/>
  <c r="AB17" i="1" s="1"/>
  <c r="Z17" i="1"/>
  <c r="Z317" i="1"/>
  <c r="Z306" i="1"/>
  <c r="Z284" i="1"/>
  <c r="Z246" i="1"/>
  <c r="Z196" i="1"/>
  <c r="Z146" i="1"/>
  <c r="Z67" i="1"/>
  <c r="Z34" i="1"/>
  <c r="AA195" i="1"/>
  <c r="AB195" i="1" s="1"/>
  <c r="AA86" i="1"/>
  <c r="AB86" i="1" s="1"/>
  <c r="Z86" i="1"/>
  <c r="AA76" i="1"/>
  <c r="AB76" i="1" s="1"/>
  <c r="Z76" i="1"/>
  <c r="AA66" i="1"/>
  <c r="AB66" i="1" s="1"/>
  <c r="Z66" i="1"/>
  <c r="AA16" i="1"/>
  <c r="AB16" i="1" s="1"/>
  <c r="Z16" i="1"/>
  <c r="Z327" i="1"/>
  <c r="Z316" i="1"/>
  <c r="Z305" i="1"/>
  <c r="Z294" i="1"/>
  <c r="Z257" i="1"/>
  <c r="Z245" i="1"/>
  <c r="Z207" i="1"/>
  <c r="Z157" i="1"/>
  <c r="Z107" i="1"/>
  <c r="Z94" i="1"/>
  <c r="AA315" i="1"/>
  <c r="AB315" i="1" s="1"/>
  <c r="AA65" i="1"/>
  <c r="AB65" i="1" s="1"/>
  <c r="AA55" i="1"/>
  <c r="AB55" i="1" s="1"/>
  <c r="Z55" i="1"/>
  <c r="Z337" i="1"/>
  <c r="Z326" i="1"/>
  <c r="Z304" i="1"/>
  <c r="Z256" i="1"/>
  <c r="Z244" i="1"/>
  <c r="Z206" i="1"/>
  <c r="Z194" i="1"/>
  <c r="Z156" i="1"/>
  <c r="Z144" i="1"/>
  <c r="Z106" i="1"/>
  <c r="Z47" i="1"/>
  <c r="Z27" i="1"/>
  <c r="AA64" i="1"/>
  <c r="AB64" i="1" s="1"/>
  <c r="AA20" i="1"/>
  <c r="AB20" i="1" s="1"/>
  <c r="AA30" i="1"/>
  <c r="AB30" i="1" s="1"/>
  <c r="Z391" i="1" l="1"/>
  <c r="AB15" i="1"/>
  <c r="AB391" i="1" s="1"/>
  <c r="O391" i="1"/>
</calcChain>
</file>

<file path=xl/sharedStrings.xml><?xml version="1.0" encoding="utf-8"?>
<sst xmlns="http://schemas.openxmlformats.org/spreadsheetml/2006/main" count="6808" uniqueCount="1872">
  <si>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</si>
  <si>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</si>
  <si>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</si>
  <si>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</si>
  <si>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</si>
  <si>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</si>
  <si>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</si>
  <si>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</si>
  <si>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</si>
  <si>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</si>
  <si>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</si>
  <si>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</si>
  <si>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SKU</t>
  </si>
  <si>
    <t>Photo 1</t>
  </si>
  <si>
    <t>Photo 2</t>
  </si>
  <si>
    <t>Photo 3</t>
  </si>
  <si>
    <t>Style</t>
  </si>
  <si>
    <t>Ext. Reference</t>
  </si>
  <si>
    <t>Color Code</t>
  </si>
  <si>
    <t>Color</t>
  </si>
  <si>
    <t>Ext. Color</t>
  </si>
  <si>
    <t>Size</t>
  </si>
  <si>
    <t>Brand</t>
  </si>
  <si>
    <t>Gender</t>
  </si>
  <si>
    <t>Family</t>
  </si>
  <si>
    <t>Subfamily</t>
  </si>
  <si>
    <t>QTY</t>
  </si>
  <si>
    <t>Composition Exterior</t>
  </si>
  <si>
    <t>Composition Interior</t>
  </si>
  <si>
    <t>Description</t>
  </si>
  <si>
    <t>Description Extended</t>
  </si>
  <si>
    <t>Made In</t>
  </si>
  <si>
    <t>Barcode</t>
  </si>
  <si>
    <t>EAN-13</t>
  </si>
  <si>
    <t>RRP €</t>
  </si>
  <si>
    <t>RRP TOT €</t>
  </si>
  <si>
    <t>COST €</t>
  </si>
  <si>
    <t>COST TOT €</t>
  </si>
  <si>
    <t>COST £</t>
  </si>
  <si>
    <t>COST TOT £</t>
  </si>
  <si>
    <t>744935-07-U</t>
  </si>
  <si>
    <t>744935</t>
  </si>
  <si>
    <t>BB6003 AW591</t>
  </si>
  <si>
    <t>07</t>
  </si>
  <si>
    <t>White</t>
  </si>
  <si>
    <t>80002</t>
  </si>
  <si>
    <t>U</t>
  </si>
  <si>
    <t>Dolce &amp; Gabbana</t>
  </si>
  <si>
    <t>Women</t>
  </si>
  <si>
    <t>Bags</t>
  </si>
  <si>
    <t>Small leather bag</t>
  </si>
  <si>
    <t>100% Calf</t>
  </si>
  <si>
    <t>55% Calf, 45% Cotton</t>
  </si>
  <si>
    <t>Dolce &amp; Gabbana Women Sicily Small leather bag</t>
  </si>
  <si>
    <t>25x16x10 cm</t>
  </si>
  <si>
    <t>Italy</t>
  </si>
  <si>
    <t>12744935U07</t>
  </si>
  <si>
    <t>8057142124899</t>
  </si>
  <si>
    <t>733902-08-U</t>
  </si>
  <si>
    <t>733902</t>
  </si>
  <si>
    <t>BB6374 AH197</t>
  </si>
  <si>
    <t>08</t>
  </si>
  <si>
    <t>Beige</t>
  </si>
  <si>
    <t>8S469</t>
  </si>
  <si>
    <t>96% Lambskin, 4% Viscose</t>
  </si>
  <si>
    <t>Dolce &amp; Gabbana Women Graffiti Leather Top Handle Bag</t>
  </si>
  <si>
    <t>Graffiti Print
With Dolce&amp;Gabbana Golden Lock
With 2 Handles and Strap
23,5 x 19 x 13 cm</t>
  </si>
  <si>
    <t>12733902U08</t>
  </si>
  <si>
    <t>8054319994316</t>
  </si>
  <si>
    <t>746413-08-U</t>
  </si>
  <si>
    <t>746413</t>
  </si>
  <si>
    <t>BB5888 AO551</t>
  </si>
  <si>
    <t>80995</t>
  </si>
  <si>
    <t>Large leather bag</t>
  </si>
  <si>
    <t>60% Straw, 20% Viscose, 10% Calf, 5% Nylon, 5% ME</t>
  </si>
  <si>
    <t>90% Cotton, 10% Calf</t>
  </si>
  <si>
    <t>Dolce &amp; Gabbana Women Kendra Big Raw Bag</t>
  </si>
  <si>
    <t>60x31x26 cm</t>
  </si>
  <si>
    <t>12746413U08</t>
  </si>
  <si>
    <t>8057155853113</t>
  </si>
  <si>
    <t>736998-20-U</t>
  </si>
  <si>
    <t>736998</t>
  </si>
  <si>
    <t>BB4391 B5373</t>
  </si>
  <si>
    <t>20</t>
  </si>
  <si>
    <t>Red</t>
  </si>
  <si>
    <t>80315</t>
  </si>
  <si>
    <t>100% Cotton</t>
  </si>
  <si>
    <t>Dolce &amp; Gabbana Women Shopper Large leather bag</t>
  </si>
  <si>
    <t>34x28x16 cm</t>
  </si>
  <si>
    <t>12736998U20</t>
  </si>
  <si>
    <t>8057155630431</t>
  </si>
  <si>
    <t>742709-30-U</t>
  </si>
  <si>
    <t>742709</t>
  </si>
  <si>
    <t>BI1399 AJ114</t>
  </si>
  <si>
    <t>30</t>
  </si>
  <si>
    <t>Light Pink</t>
  </si>
  <si>
    <t>80412</t>
  </si>
  <si>
    <t>Wallets and Cases</t>
  </si>
  <si>
    <t>Coin Purse</t>
  </si>
  <si>
    <t>Dolce &amp; Gabbana Women Mini Coin Purse 9,5x6x4 cm</t>
  </si>
  <si>
    <t/>
  </si>
  <si>
    <t>12742709U30</t>
  </si>
  <si>
    <t>8054802768783</t>
  </si>
  <si>
    <t>745906-07-35</t>
  </si>
  <si>
    <t>745906</t>
  </si>
  <si>
    <t>CW0047 AM806</t>
  </si>
  <si>
    <t>89697</t>
  </si>
  <si>
    <t>35</t>
  </si>
  <si>
    <t>Shoes</t>
  </si>
  <si>
    <t>Flip Flops</t>
  </si>
  <si>
    <t>100% Lapin</t>
  </si>
  <si>
    <t>Dolce &amp; Gabbana Women Flip Flops</t>
  </si>
  <si>
    <t>227459063507</t>
  </si>
  <si>
    <t>8058091708178</t>
  </si>
  <si>
    <t>745904-15-35</t>
  </si>
  <si>
    <t>745904</t>
  </si>
  <si>
    <t>CW0047 AG976</t>
  </si>
  <si>
    <t>15</t>
  </si>
  <si>
    <t>Black</t>
  </si>
  <si>
    <t>8B956</t>
  </si>
  <si>
    <t>100% Mink</t>
  </si>
  <si>
    <t>227459043515</t>
  </si>
  <si>
    <t>8058091234486</t>
  </si>
  <si>
    <t>742609-21-36</t>
  </si>
  <si>
    <t>742609</t>
  </si>
  <si>
    <t>CW0148 AQ624</t>
  </si>
  <si>
    <t>21</t>
  </si>
  <si>
    <t>Silver</t>
  </si>
  <si>
    <t>8B418</t>
  </si>
  <si>
    <t>36</t>
  </si>
  <si>
    <t>92% Polyester, 8% Polyurethane</t>
  </si>
  <si>
    <t>Dolce &amp; Gabbana Women Jewels Flip Flops</t>
  </si>
  <si>
    <t>Platform 3cm</t>
  </si>
  <si>
    <t>227426093621</t>
  </si>
  <si>
    <t>8057142604629</t>
  </si>
  <si>
    <t>742609-21-37</t>
  </si>
  <si>
    <t>37</t>
  </si>
  <si>
    <t>227426093721</t>
  </si>
  <si>
    <t>8057142604643</t>
  </si>
  <si>
    <t>742609-21-38</t>
  </si>
  <si>
    <t>38</t>
  </si>
  <si>
    <t>227426093821</t>
  </si>
  <si>
    <t>8057142604667</t>
  </si>
  <si>
    <t>742609-21-39</t>
  </si>
  <si>
    <t>39</t>
  </si>
  <si>
    <t>227426093921</t>
  </si>
  <si>
    <t>8057142317185</t>
  </si>
  <si>
    <t>742609-21-40</t>
  </si>
  <si>
    <t>40</t>
  </si>
  <si>
    <t>227426094021</t>
  </si>
  <si>
    <t>8057142604704</t>
  </si>
  <si>
    <t>746240-06-36</t>
  </si>
  <si>
    <t>746240</t>
  </si>
  <si>
    <t>F5O94D G900T</t>
  </si>
  <si>
    <t>06</t>
  </si>
  <si>
    <t>Pink</t>
  </si>
  <si>
    <t>F0660</t>
  </si>
  <si>
    <t>Shirts</t>
  </si>
  <si>
    <t>Long Sleeve Shirt</t>
  </si>
  <si>
    <t>96% Cotton, 4% Elastane</t>
  </si>
  <si>
    <t>Dolce &amp; Gabbana Women Top Long Sleeve Shirt</t>
  </si>
  <si>
    <t>227462403606</t>
  </si>
  <si>
    <t>8057142373365</t>
  </si>
  <si>
    <t>746240-06-38</t>
  </si>
  <si>
    <t>227462403806</t>
  </si>
  <si>
    <t>8057142373372</t>
  </si>
  <si>
    <t>746240-06-40</t>
  </si>
  <si>
    <t>227462404006</t>
  </si>
  <si>
    <t>8057142157125</t>
  </si>
  <si>
    <t>746239-26-36</t>
  </si>
  <si>
    <t>746239</t>
  </si>
  <si>
    <t>F5M30T IS1AY</t>
  </si>
  <si>
    <t>26</t>
  </si>
  <si>
    <t>Green</t>
  </si>
  <si>
    <t>HN1AN</t>
  </si>
  <si>
    <t>100% Silk</t>
  </si>
  <si>
    <t>Dolce &amp; Gabbana Women Long Sleeve Shirt</t>
  </si>
  <si>
    <t>227462393626</t>
  </si>
  <si>
    <t>8054802743889</t>
  </si>
  <si>
    <t>746239-26-38</t>
  </si>
  <si>
    <t>227462393826</t>
  </si>
  <si>
    <t>8054802743896</t>
  </si>
  <si>
    <t>746239-26-40</t>
  </si>
  <si>
    <t>227462394026</t>
  </si>
  <si>
    <t>8054802067152</t>
  </si>
  <si>
    <t>746239-26-42</t>
  </si>
  <si>
    <t>42</t>
  </si>
  <si>
    <t>227462394226</t>
  </si>
  <si>
    <t>8054802743919</t>
  </si>
  <si>
    <t>746239-26-44</t>
  </si>
  <si>
    <t>44</t>
  </si>
  <si>
    <t>227462394426</t>
  </si>
  <si>
    <t>8054802743926</t>
  </si>
  <si>
    <t>746239-26-46</t>
  </si>
  <si>
    <t>46</t>
  </si>
  <si>
    <t>227462394626</t>
  </si>
  <si>
    <t>8054802743933</t>
  </si>
  <si>
    <t>746239-26-48</t>
  </si>
  <si>
    <t>48</t>
  </si>
  <si>
    <t>227462394826</t>
  </si>
  <si>
    <t>8054802743940</t>
  </si>
  <si>
    <t>746239-26-50</t>
  </si>
  <si>
    <t>50</t>
  </si>
  <si>
    <t>227462395026</t>
  </si>
  <si>
    <t>8054802743957</t>
  </si>
  <si>
    <t>746239-26-52</t>
  </si>
  <si>
    <t>52</t>
  </si>
  <si>
    <t>227462395226</t>
  </si>
  <si>
    <t>8057155003785</t>
  </si>
  <si>
    <t>746238-20-36</t>
  </si>
  <si>
    <t>746238</t>
  </si>
  <si>
    <t>F5G26T FP5Q3</t>
  </si>
  <si>
    <t>X0860</t>
  </si>
  <si>
    <t>Dolce &amp; Gabbana Women Carretto Long Sleeve Shirt</t>
  </si>
  <si>
    <t>227462383620</t>
  </si>
  <si>
    <t>8052087593649</t>
  </si>
  <si>
    <t>745928-21-38</t>
  </si>
  <si>
    <t>745928</t>
  </si>
  <si>
    <t>F5L08T HS160</t>
  </si>
  <si>
    <t>H113N</t>
  </si>
  <si>
    <t>74% Silk, 26% P2</t>
  </si>
  <si>
    <t>Dolce &amp; Gabbana Women Animal Print Long Sleeve Shirt</t>
  </si>
  <si>
    <t>227459283821</t>
  </si>
  <si>
    <t>8056265285067</t>
  </si>
  <si>
    <t>745928-21-40</t>
  </si>
  <si>
    <t>227459284021</t>
  </si>
  <si>
    <t>8056265285074</t>
  </si>
  <si>
    <t>745928-21-42</t>
  </si>
  <si>
    <t>227459284221</t>
  </si>
  <si>
    <t>8056265285081</t>
  </si>
  <si>
    <t>745928-21-44</t>
  </si>
  <si>
    <t>227459284421</t>
  </si>
  <si>
    <t>8056265285098</t>
  </si>
  <si>
    <t>745928-21-46</t>
  </si>
  <si>
    <t>227459284621</t>
  </si>
  <si>
    <t>8056265285104</t>
  </si>
  <si>
    <t>745928-74-38</t>
  </si>
  <si>
    <t>74</t>
  </si>
  <si>
    <t>Gold</t>
  </si>
  <si>
    <t>H013M</t>
  </si>
  <si>
    <t>227459283874</t>
  </si>
  <si>
    <t>8056265285005</t>
  </si>
  <si>
    <t>745928-74-40</t>
  </si>
  <si>
    <t>227459284074</t>
  </si>
  <si>
    <t>8056265285012</t>
  </si>
  <si>
    <t>745928-74-42</t>
  </si>
  <si>
    <t>227459284274</t>
  </si>
  <si>
    <t>8056265285029</t>
  </si>
  <si>
    <t>745928-74-44</t>
  </si>
  <si>
    <t>227459284474</t>
  </si>
  <si>
    <t>8056265285036</t>
  </si>
  <si>
    <t>745927-25-44</t>
  </si>
  <si>
    <t>745927</t>
  </si>
  <si>
    <t>F5I11T FU1A7</t>
  </si>
  <si>
    <t>25</t>
  </si>
  <si>
    <t>Purple</t>
  </si>
  <si>
    <t>F0257</t>
  </si>
  <si>
    <t>Dolce &amp; Gabbana Women Bow Long Sleeve Shirt</t>
  </si>
  <si>
    <t>227459274425</t>
  </si>
  <si>
    <t>8059579997831</t>
  </si>
  <si>
    <t>745927-25-46</t>
  </si>
  <si>
    <t>227459274625</t>
  </si>
  <si>
    <t>8059579997848</t>
  </si>
  <si>
    <t>745927-26-38</t>
  </si>
  <si>
    <t>V3924</t>
  </si>
  <si>
    <t>227459273826</t>
  </si>
  <si>
    <t>8059579997916</t>
  </si>
  <si>
    <t>745927-26-44</t>
  </si>
  <si>
    <t>227459274426</t>
  </si>
  <si>
    <t>8059579997947</t>
  </si>
  <si>
    <t>745927-26-46</t>
  </si>
  <si>
    <t>227459274626</t>
  </si>
  <si>
    <t>8059579997954</t>
  </si>
  <si>
    <t>745927-90-46</t>
  </si>
  <si>
    <t>90</t>
  </si>
  <si>
    <t>Dark Green</t>
  </si>
  <si>
    <t>V0340</t>
  </si>
  <si>
    <t>227459274690</t>
  </si>
  <si>
    <t>8059579998012</t>
  </si>
  <si>
    <t>743956-37-40</t>
  </si>
  <si>
    <t>743956</t>
  </si>
  <si>
    <t>F5O55T GDZ58</t>
  </si>
  <si>
    <t>Dark Pink</t>
  </si>
  <si>
    <t>S9003</t>
  </si>
  <si>
    <t>Dolce &amp; Gabbana Women Combined Long Sleeve Shirt</t>
  </si>
  <si>
    <t>227439564037</t>
  </si>
  <si>
    <t>8057142028517</t>
  </si>
  <si>
    <t>743955-18-42</t>
  </si>
  <si>
    <t>743955</t>
  </si>
  <si>
    <t>F5O52T GDZ60</t>
  </si>
  <si>
    <t>18</t>
  </si>
  <si>
    <t>Light Blue</t>
  </si>
  <si>
    <t>S9002</t>
  </si>
  <si>
    <t>227439554218</t>
  </si>
  <si>
    <t>8057142372832</t>
  </si>
  <si>
    <t>743955-18-44</t>
  </si>
  <si>
    <t>227439554418</t>
  </si>
  <si>
    <t>8057142372849</t>
  </si>
  <si>
    <t>743955-18-46</t>
  </si>
  <si>
    <t>227439554618</t>
  </si>
  <si>
    <t>8057142372856</t>
  </si>
  <si>
    <t>738497-18-36</t>
  </si>
  <si>
    <t>738497</t>
  </si>
  <si>
    <t>F5M41T IS1A4</t>
  </si>
  <si>
    <t>HC1AM</t>
  </si>
  <si>
    <t>Short Sleeve Shirt</t>
  </si>
  <si>
    <t>Dolce &amp; Gabbana Women Short sleeve shirt</t>
  </si>
  <si>
    <t>227384973618</t>
  </si>
  <si>
    <t>8057155121144</t>
  </si>
  <si>
    <t>738497-18-40</t>
  </si>
  <si>
    <t>227384974018</t>
  </si>
  <si>
    <t>8054802141197</t>
  </si>
  <si>
    <t>746252-30-38</t>
  </si>
  <si>
    <t>746252</t>
  </si>
  <si>
    <t>F72J5T FURA5</t>
  </si>
  <si>
    <t>80405</t>
  </si>
  <si>
    <t>Blouse</t>
  </si>
  <si>
    <t>79% Acetate, 15% Polyamide, 6% Elastane</t>
  </si>
  <si>
    <t>Dolce &amp; Gabbana Women Bow Blouse</t>
  </si>
  <si>
    <t>227462523830</t>
  </si>
  <si>
    <t>8054319964807</t>
  </si>
  <si>
    <t>746252-30-40</t>
  </si>
  <si>
    <t>227462524030</t>
  </si>
  <si>
    <t>8054319964814</t>
  </si>
  <si>
    <t>746252-30-46</t>
  </si>
  <si>
    <t>227462524630</t>
  </si>
  <si>
    <t>8054319964845</t>
  </si>
  <si>
    <t>738483-79-42</t>
  </si>
  <si>
    <t>738483</t>
  </si>
  <si>
    <t>F72K0Z GD09T</t>
  </si>
  <si>
    <t>79</t>
  </si>
  <si>
    <t>Maroon</t>
  </si>
  <si>
    <t>F0130</t>
  </si>
  <si>
    <t>Dolce &amp; Gabbana Women Blouse</t>
  </si>
  <si>
    <t>227384834279</t>
  </si>
  <si>
    <t>8054319877152</t>
  </si>
  <si>
    <t>746253-15-38</t>
  </si>
  <si>
    <t>746253</t>
  </si>
  <si>
    <t>F73G6T HS103</t>
  </si>
  <si>
    <t>HNX46</t>
  </si>
  <si>
    <t>Tops</t>
  </si>
  <si>
    <t>Top</t>
  </si>
  <si>
    <t>Dolce &amp; Gabbana Women Roses Straps Top</t>
  </si>
  <si>
    <t>227462533815</t>
  </si>
  <si>
    <t>8053286711216</t>
  </si>
  <si>
    <t>740775-06-36</t>
  </si>
  <si>
    <t>740775</t>
  </si>
  <si>
    <t>F5N40T IS1E4</t>
  </si>
  <si>
    <t>HA2AI</t>
  </si>
  <si>
    <t>Dolce &amp; Gabbana Women Flowers Frills Top</t>
  </si>
  <si>
    <t>227407753606</t>
  </si>
  <si>
    <t>8057155367993</t>
  </si>
  <si>
    <t>740775-06-38</t>
  </si>
  <si>
    <t>227407753806</t>
  </si>
  <si>
    <t>8057155368006</t>
  </si>
  <si>
    <t>743978-23-36</t>
  </si>
  <si>
    <t>743978</t>
  </si>
  <si>
    <t>F75Q4T FSA2F</t>
  </si>
  <si>
    <t>23</t>
  </si>
  <si>
    <t>Yellow</t>
  </si>
  <si>
    <t>HG13N</t>
  </si>
  <si>
    <t>Bodysuit</t>
  </si>
  <si>
    <t>61% Viscose, 39% Silk</t>
  </si>
  <si>
    <t>Dolce &amp; Gabbana Women Long Sleeves Bodysuit</t>
  </si>
  <si>
    <t>227439783623</t>
  </si>
  <si>
    <t>8057142591059</t>
  </si>
  <si>
    <t>741816-15-36</t>
  </si>
  <si>
    <t>741816</t>
  </si>
  <si>
    <t>F8J80T G7MSK</t>
  </si>
  <si>
    <t>S9000</t>
  </si>
  <si>
    <t>T-shirts and Polos</t>
  </si>
  <si>
    <t>Short Sleeve T-shirt</t>
  </si>
  <si>
    <t>Dolce &amp; Gabbana Women "Vote for Women" Short Sleeve T-shirt</t>
  </si>
  <si>
    <t>227418163615</t>
  </si>
  <si>
    <t>8051124089008</t>
  </si>
  <si>
    <t>741816-15-38</t>
  </si>
  <si>
    <t>227418163815</t>
  </si>
  <si>
    <t>8051124087646</t>
  </si>
  <si>
    <t>741446-15-36</t>
  </si>
  <si>
    <t>741446</t>
  </si>
  <si>
    <t>F8H32Z HH7LU</t>
  </si>
  <si>
    <t>HNK34</t>
  </si>
  <si>
    <t>Dolce &amp; Gabbana Women Short Sleeve T-shirt</t>
  </si>
  <si>
    <t>"Italian Brand"</t>
  </si>
  <si>
    <t>227414463615</t>
  </si>
  <si>
    <t>8053286632641</t>
  </si>
  <si>
    <t>741446-15-38</t>
  </si>
  <si>
    <t>227414463815</t>
  </si>
  <si>
    <t>8053286641803</t>
  </si>
  <si>
    <t>745946-13-XXS</t>
  </si>
  <si>
    <t>745946</t>
  </si>
  <si>
    <t>F8O59Z G7BYS</t>
  </si>
  <si>
    <t>13</t>
  </si>
  <si>
    <t>Light Green</t>
  </si>
  <si>
    <t>V3836</t>
  </si>
  <si>
    <t>XXS</t>
  </si>
  <si>
    <t>Sleeveless T-shirt</t>
  </si>
  <si>
    <t>100% Polyester</t>
  </si>
  <si>
    <t>Dolce &amp; Gabbana Women Sleeveless Sequins DG T-shirt</t>
  </si>
  <si>
    <t>32745946XXS13</t>
  </si>
  <si>
    <t>8052145132391</t>
  </si>
  <si>
    <t>746788-24-36</t>
  </si>
  <si>
    <t>746788</t>
  </si>
  <si>
    <t>FXD08T JBVK7</t>
  </si>
  <si>
    <t>24</t>
  </si>
  <si>
    <t>Ecru</t>
  </si>
  <si>
    <t>Knitwear and Sweatshirt</t>
  </si>
  <si>
    <t>Jumper</t>
  </si>
  <si>
    <t>100% Virgin Wool</t>
  </si>
  <si>
    <t>Dolce &amp; Gabbana Women Wool Jumper</t>
  </si>
  <si>
    <t>227467883624</t>
  </si>
  <si>
    <t>8057142391048</t>
  </si>
  <si>
    <t>746788-24-38</t>
  </si>
  <si>
    <t>227467883824</t>
  </si>
  <si>
    <t>8057142391055</t>
  </si>
  <si>
    <t>746788-24-40</t>
  </si>
  <si>
    <t>227467884024</t>
  </si>
  <si>
    <t>8057142206397</t>
  </si>
  <si>
    <t>746788-24-42</t>
  </si>
  <si>
    <t>227467884224</t>
  </si>
  <si>
    <t>8057142391079</t>
  </si>
  <si>
    <t>746256-88-42</t>
  </si>
  <si>
    <t>746256</t>
  </si>
  <si>
    <t>F9G60Z HLMZL</t>
  </si>
  <si>
    <t>88</t>
  </si>
  <si>
    <t>Bronze</t>
  </si>
  <si>
    <t>S0997</t>
  </si>
  <si>
    <t>Dolce &amp; Gabbana Women Jumper</t>
  </si>
  <si>
    <t>227462564288</t>
  </si>
  <si>
    <t>8059226882169</t>
  </si>
  <si>
    <t>746323-20-40</t>
  </si>
  <si>
    <t>746323</t>
  </si>
  <si>
    <t>F6ACMT IS1QA</t>
  </si>
  <si>
    <t>HN4IY</t>
  </si>
  <si>
    <t>Dresses</t>
  </si>
  <si>
    <t>Mid-Length Dress</t>
  </si>
  <si>
    <t>91% Silk, 9% Elastane</t>
  </si>
  <si>
    <t>Dolce &amp; Gabbana Women Cherries Mid-Length Dress</t>
  </si>
  <si>
    <t>227463234020</t>
  </si>
  <si>
    <t>8056265298050</t>
  </si>
  <si>
    <t>746251-11-40</t>
  </si>
  <si>
    <t>746251</t>
  </si>
  <si>
    <t>F6R6JT FSA1T</t>
  </si>
  <si>
    <t>11</t>
  </si>
  <si>
    <t>Orange</t>
  </si>
  <si>
    <t>HV3BB</t>
  </si>
  <si>
    <t>89% Silk, 11% Elastane</t>
  </si>
  <si>
    <t>Dolce &amp; Gabbana Women Daisies Mid-Length Dress</t>
  </si>
  <si>
    <t>227462514011</t>
  </si>
  <si>
    <t>8057142145139</t>
  </si>
  <si>
    <t>746251-11-42</t>
  </si>
  <si>
    <t>227462514211</t>
  </si>
  <si>
    <t>8057142691728</t>
  </si>
  <si>
    <t>746247-11-36</t>
  </si>
  <si>
    <t>746247</t>
  </si>
  <si>
    <t>F6I6IT IS1JI</t>
  </si>
  <si>
    <t>100% Polyamide</t>
  </si>
  <si>
    <t>227462473611</t>
  </si>
  <si>
    <t>8057142373709</t>
  </si>
  <si>
    <t>746247-11-38</t>
  </si>
  <si>
    <t>227462473811</t>
  </si>
  <si>
    <t>8057142373716</t>
  </si>
  <si>
    <t>746247-11-40</t>
  </si>
  <si>
    <t>227462474011</t>
  </si>
  <si>
    <t>8057142145023</t>
  </si>
  <si>
    <t>746247-11-42</t>
  </si>
  <si>
    <t>227462474211</t>
  </si>
  <si>
    <t>8057142373730</t>
  </si>
  <si>
    <t>746247-11-44</t>
  </si>
  <si>
    <t>227462474411</t>
  </si>
  <si>
    <t>8057142373747</t>
  </si>
  <si>
    <t>745685-25-38</t>
  </si>
  <si>
    <t>745685</t>
  </si>
  <si>
    <t>F6E7FT FSATW</t>
  </si>
  <si>
    <t>X0836</t>
  </si>
  <si>
    <t>95% Silk, 5% Elastane</t>
  </si>
  <si>
    <t>Dolce &amp; Gabbana Women Animal Print Mid-Length Dress</t>
  </si>
  <si>
    <t>227456853825</t>
  </si>
  <si>
    <t>8051200462084</t>
  </si>
  <si>
    <t>745685-25-40</t>
  </si>
  <si>
    <t>227456854025</t>
  </si>
  <si>
    <t>8051200462091</t>
  </si>
  <si>
    <t>745685-25-44</t>
  </si>
  <si>
    <t>227456854425</t>
  </si>
  <si>
    <t>8051200462114</t>
  </si>
  <si>
    <t>746329-15-40</t>
  </si>
  <si>
    <t>746329</t>
  </si>
  <si>
    <t>F6E2LT FSRLI</t>
  </si>
  <si>
    <t>HNII3</t>
  </si>
  <si>
    <t>Long Dress</t>
  </si>
  <si>
    <t>97% Viscose, 3% Elastane</t>
  </si>
  <si>
    <t>94% Silk, 6% Elastane</t>
  </si>
  <si>
    <t>Dolce &amp; Gabbana Women Tomato Can Long Dress</t>
  </si>
  <si>
    <t>227463294015</t>
  </si>
  <si>
    <t>8054797178130</t>
  </si>
  <si>
    <t>746329-15-42</t>
  </si>
  <si>
    <t>227463294215</t>
  </si>
  <si>
    <t>8054797178147</t>
  </si>
  <si>
    <t>746329-15-44</t>
  </si>
  <si>
    <t>227463294415</t>
  </si>
  <si>
    <t>8054797178154</t>
  </si>
  <si>
    <t>746250-18-38</t>
  </si>
  <si>
    <t>746250</t>
  </si>
  <si>
    <t>F6R2QT FSADD</t>
  </si>
  <si>
    <t>X0834</t>
  </si>
  <si>
    <t>Dolce &amp; Gabbana Women Straps Animal Print Long Dress</t>
  </si>
  <si>
    <t>227462503818</t>
  </si>
  <si>
    <t>8051200303172</t>
  </si>
  <si>
    <t>746250-18-40</t>
  </si>
  <si>
    <t>227462504018</t>
  </si>
  <si>
    <t>8051200303189</t>
  </si>
  <si>
    <t>746250-18-42</t>
  </si>
  <si>
    <t>227462504218</t>
  </si>
  <si>
    <t>8051200303196</t>
  </si>
  <si>
    <t>746250-18-44</t>
  </si>
  <si>
    <t>227462504418</t>
  </si>
  <si>
    <t>8051200303202</t>
  </si>
  <si>
    <t>746242-08-48</t>
  </si>
  <si>
    <t>746242</t>
  </si>
  <si>
    <t>F6A3FT FSAZN</t>
  </si>
  <si>
    <t>HK1AL</t>
  </si>
  <si>
    <t>96% Silk, 4% Elastane</t>
  </si>
  <si>
    <t>Dolce &amp; Gabbana Women Flowers Long Dress</t>
  </si>
  <si>
    <t>227462424808</t>
  </si>
  <si>
    <t>8057155100262</t>
  </si>
  <si>
    <t>746242-08-50</t>
  </si>
  <si>
    <t>227462425008</t>
  </si>
  <si>
    <t>8057155100279</t>
  </si>
  <si>
    <t>746242-08-52</t>
  </si>
  <si>
    <t>227462425208</t>
  </si>
  <si>
    <t>8057155100286</t>
  </si>
  <si>
    <t>746241-20-38</t>
  </si>
  <si>
    <t>746241</t>
  </si>
  <si>
    <t>F6AVZT FSA4V</t>
  </si>
  <si>
    <t>HSYJN</t>
  </si>
  <si>
    <t>87% Virgin Wool, 10% Cotton, 3% Polyamide</t>
  </si>
  <si>
    <t>92% Silk, 6% Polyester, 2% Elastane</t>
  </si>
  <si>
    <t>227462413820</t>
  </si>
  <si>
    <t>8059579434107</t>
  </si>
  <si>
    <t>746241-20-40</t>
  </si>
  <si>
    <t>227462414020</t>
  </si>
  <si>
    <t>8059579081899</t>
  </si>
  <si>
    <t>746241-20-42</t>
  </si>
  <si>
    <t>227462414220</t>
  </si>
  <si>
    <t>8059579434121</t>
  </si>
  <si>
    <t>746241-20-44</t>
  </si>
  <si>
    <t>227462414420</t>
  </si>
  <si>
    <t>8059579434138</t>
  </si>
  <si>
    <t>746322-07-40</t>
  </si>
  <si>
    <t>746322</t>
  </si>
  <si>
    <t>F6ABDT GDASP</t>
  </si>
  <si>
    <t>S8000</t>
  </si>
  <si>
    <t>Jumpsuit</t>
  </si>
  <si>
    <t>Dolce &amp; Gabbana Women Printed Jumpsuit</t>
  </si>
  <si>
    <t>227463224007</t>
  </si>
  <si>
    <t>8052145397707</t>
  </si>
  <si>
    <t>745687-15-44</t>
  </si>
  <si>
    <t>745687</t>
  </si>
  <si>
    <t>I9466Z GDBL4</t>
  </si>
  <si>
    <t>S8400</t>
  </si>
  <si>
    <t>Coats and Jackets</t>
  </si>
  <si>
    <t>Jacket</t>
  </si>
  <si>
    <t>62% Cotton, 20% Polyester, 18% Polyamide</t>
  </si>
  <si>
    <t>97% Polyester, 3% Elastane</t>
  </si>
  <si>
    <t>Dolce &amp; Gabbana Women Embroidered Rabbit Jacket</t>
  </si>
  <si>
    <t>227456874415</t>
  </si>
  <si>
    <t>8059579790999</t>
  </si>
  <si>
    <t>738427-08-50</t>
  </si>
  <si>
    <t>738427</t>
  </si>
  <si>
    <t>F28TZT FUFJ6</t>
  </si>
  <si>
    <t>M0265</t>
  </si>
  <si>
    <t>98% Cotton, 2% Elastane</t>
  </si>
  <si>
    <t>Dolce &amp; Gabbana Women Jacket</t>
  </si>
  <si>
    <t>227384275008</t>
  </si>
  <si>
    <t>8057155049592</t>
  </si>
  <si>
    <t>746232-15-42</t>
  </si>
  <si>
    <t>746232</t>
  </si>
  <si>
    <t>FTC4ET FUBEC</t>
  </si>
  <si>
    <t>S8290</t>
  </si>
  <si>
    <t>Trousers</t>
  </si>
  <si>
    <t>Trouser</t>
  </si>
  <si>
    <t>98% Virgin Wool, 2% Elastane</t>
  </si>
  <si>
    <t>Dolce &amp; Gabbana Women Trouser</t>
  </si>
  <si>
    <t>227462324215</t>
  </si>
  <si>
    <t>8056810926384</t>
  </si>
  <si>
    <t>746231-06-36</t>
  </si>
  <si>
    <t>746231</t>
  </si>
  <si>
    <t>FTCN5T FU244</t>
  </si>
  <si>
    <t>F0877</t>
  </si>
  <si>
    <t>227462313606</t>
  </si>
  <si>
    <t>8059579102839</t>
  </si>
  <si>
    <t>746231-06-38</t>
  </si>
  <si>
    <t>227462313806</t>
  </si>
  <si>
    <t>8059579102846</t>
  </si>
  <si>
    <t>746231-06-40</t>
  </si>
  <si>
    <t>227462314006</t>
  </si>
  <si>
    <t>8058990144374</t>
  </si>
  <si>
    <t>746231-06-44</t>
  </si>
  <si>
    <t>227462314406</t>
  </si>
  <si>
    <t>8058990888780</t>
  </si>
  <si>
    <t>746231-06-48</t>
  </si>
  <si>
    <t>227462314806</t>
  </si>
  <si>
    <t>8059579102853</t>
  </si>
  <si>
    <t>746231-06-50</t>
  </si>
  <si>
    <t>227462315006</t>
  </si>
  <si>
    <t>8059579102860</t>
  </si>
  <si>
    <t>729577-15-42</t>
  </si>
  <si>
    <t>729577</t>
  </si>
  <si>
    <t>FTAM2T FUBAJ</t>
  </si>
  <si>
    <t>99% Virgin Wool, 1% Elastane</t>
  </si>
  <si>
    <t>Dolce &amp; Gabbana Women Trousers</t>
  </si>
  <si>
    <t>227295774215</t>
  </si>
  <si>
    <t>8057142005006</t>
  </si>
  <si>
    <t>729577-15-44</t>
  </si>
  <si>
    <t>227295774415</t>
  </si>
  <si>
    <t>8057142005013</t>
  </si>
  <si>
    <t>729577-15-46</t>
  </si>
  <si>
    <t>227295774615</t>
  </si>
  <si>
    <t>8057142005020</t>
  </si>
  <si>
    <t>746230-15-42</t>
  </si>
  <si>
    <t>746230</t>
  </si>
  <si>
    <t>FTCAHD G8IU1</t>
  </si>
  <si>
    <t>S9001</t>
  </si>
  <si>
    <t>Jeans</t>
  </si>
  <si>
    <t>99% Cotton, 1% Elastane</t>
  </si>
  <si>
    <t>Dolce &amp; Gabbana Women 5 Pockets Jeans</t>
  </si>
  <si>
    <t>227462304215</t>
  </si>
  <si>
    <t>8056265316884</t>
  </si>
  <si>
    <t>746230-15-44</t>
  </si>
  <si>
    <t>227462304415</t>
  </si>
  <si>
    <t>8056265316891</t>
  </si>
  <si>
    <t>738088-15-36</t>
  </si>
  <si>
    <t>738088</t>
  </si>
  <si>
    <t>FTBF1Z G7TBH</t>
  </si>
  <si>
    <t>N0000</t>
  </si>
  <si>
    <t>Sport Trouser</t>
  </si>
  <si>
    <t>Dolce &amp; Gabbana Women Sport trouser</t>
  </si>
  <si>
    <t>227380883615</t>
  </si>
  <si>
    <t>8059226782728</t>
  </si>
  <si>
    <t>738088-15-38</t>
  </si>
  <si>
    <t>227380883815</t>
  </si>
  <si>
    <t>8059226782735</t>
  </si>
  <si>
    <t>738088-15-40</t>
  </si>
  <si>
    <t>227380884015</t>
  </si>
  <si>
    <t>8059226031369</t>
  </si>
  <si>
    <t>746229-16-38</t>
  </si>
  <si>
    <t>746229</t>
  </si>
  <si>
    <t>FTBSZD G8CC3</t>
  </si>
  <si>
    <t>16</t>
  </si>
  <si>
    <t>Denim</t>
  </si>
  <si>
    <t>B0309</t>
  </si>
  <si>
    <t>Bermuda Shorts</t>
  </si>
  <si>
    <t>Dolce &amp; Gabbana Women Denim Bermuda Shorts</t>
  </si>
  <si>
    <t>227462293816</t>
  </si>
  <si>
    <t>8054802924806</t>
  </si>
  <si>
    <t>746229-16-44</t>
  </si>
  <si>
    <t>227462294416</t>
  </si>
  <si>
    <t>8051200556158</t>
  </si>
  <si>
    <t>746229-16-46</t>
  </si>
  <si>
    <t>227462294616</t>
  </si>
  <si>
    <t>8051200556165</t>
  </si>
  <si>
    <t>746236-17-36</t>
  </si>
  <si>
    <t>746236</t>
  </si>
  <si>
    <t>F4BR8D G898Z</t>
  </si>
  <si>
    <t>17</t>
  </si>
  <si>
    <t>Dark Denim</t>
  </si>
  <si>
    <t>B3681</t>
  </si>
  <si>
    <t>Skirts</t>
  </si>
  <si>
    <t>Denim Skirt</t>
  </si>
  <si>
    <t>92% Cotton, 6% ES, 2% Elastane</t>
  </si>
  <si>
    <t>Dolce &amp; Gabbana Women Long Denim Skirt</t>
  </si>
  <si>
    <t>227462363617</t>
  </si>
  <si>
    <t>8054802183425</t>
  </si>
  <si>
    <t>746236-17-38</t>
  </si>
  <si>
    <t>227462363817</t>
  </si>
  <si>
    <t>8054802183432</t>
  </si>
  <si>
    <t>746598-06-100</t>
  </si>
  <si>
    <t>746598</t>
  </si>
  <si>
    <t>BE1435 AW528</t>
  </si>
  <si>
    <t>8C465</t>
  </si>
  <si>
    <t>100</t>
  </si>
  <si>
    <t>Belts</t>
  </si>
  <si>
    <t>Belt</t>
  </si>
  <si>
    <t>Dolce &amp; Gabbana Women Leather DG Buckle 2,5 cm Belt</t>
  </si>
  <si>
    <t>3274659810006</t>
  </si>
  <si>
    <t>8057142137936</t>
  </si>
  <si>
    <t>742704-14-S</t>
  </si>
  <si>
    <t>742704</t>
  </si>
  <si>
    <t>BE1235 A1095</t>
  </si>
  <si>
    <t>14</t>
  </si>
  <si>
    <t>Grey</t>
  </si>
  <si>
    <t>87677</t>
  </si>
  <si>
    <t>S</t>
  </si>
  <si>
    <t>50% Calf, 35% Brass, 15% Crystal</t>
  </si>
  <si>
    <t>Dolce &amp; Gabbana Women Chain 1 cm Belt</t>
  </si>
  <si>
    <t>12742704S14</t>
  </si>
  <si>
    <t>8052087944748</t>
  </si>
  <si>
    <t>742704-33-S</t>
  </si>
  <si>
    <t>33</t>
  </si>
  <si>
    <t>Dark Purple</t>
  </si>
  <si>
    <t>80342</t>
  </si>
  <si>
    <t>12742704S33</t>
  </si>
  <si>
    <t>8052087944717</t>
  </si>
  <si>
    <t>742704-33-M</t>
  </si>
  <si>
    <t>M</t>
  </si>
  <si>
    <t>12742704M33</t>
  </si>
  <si>
    <t>8056305892705</t>
  </si>
  <si>
    <t>742649-06-S</t>
  </si>
  <si>
    <t>742649</t>
  </si>
  <si>
    <t>BE1321 A1095</t>
  </si>
  <si>
    <t>80400</t>
  </si>
  <si>
    <t>71% Brass, 20% Calf, 9% Resin</t>
  </si>
  <si>
    <t>Dolce &amp; Gabbana Women Roses Belt Chain 1cm</t>
  </si>
  <si>
    <t>12742649S06</t>
  </si>
  <si>
    <t>8054319119887</t>
  </si>
  <si>
    <t>742649-06-M</t>
  </si>
  <si>
    <t>12742649M06</t>
  </si>
  <si>
    <t>8051124736674</t>
  </si>
  <si>
    <t>742649-06-L</t>
  </si>
  <si>
    <t>L</t>
  </si>
  <si>
    <t>12742649L06</t>
  </si>
  <si>
    <t>8054319119894</t>
  </si>
  <si>
    <t>742649-20-S</t>
  </si>
  <si>
    <t>80300</t>
  </si>
  <si>
    <t>12742649S20</t>
  </si>
  <si>
    <t>8051124736667</t>
  </si>
  <si>
    <t>742649-20-M</t>
  </si>
  <si>
    <t>12742649M20</t>
  </si>
  <si>
    <t>8054319228251</t>
  </si>
  <si>
    <t>742649-20-L</t>
  </si>
  <si>
    <t>12742649L20</t>
  </si>
  <si>
    <t>8054319228268</t>
  </si>
  <si>
    <t>742142-74-U</t>
  </si>
  <si>
    <t>742142</t>
  </si>
  <si>
    <t>BI1325 AJ170</t>
  </si>
  <si>
    <t>89085</t>
  </si>
  <si>
    <t>Jewellery and Bijoux</t>
  </si>
  <si>
    <t>Necklace</t>
  </si>
  <si>
    <t>100% Brass</t>
  </si>
  <si>
    <t>Dolce &amp; Gabbana Women Sicily Bag Necklace</t>
  </si>
  <si>
    <t>12742142U74</t>
  </si>
  <si>
    <t>8059226473596</t>
  </si>
  <si>
    <t>746854-06-U</t>
  </si>
  <si>
    <t>746854</t>
  </si>
  <si>
    <t>O4A01J ONP47</t>
  </si>
  <si>
    <t>HA3VL</t>
  </si>
  <si>
    <t>Scarves and Foulards</t>
  </si>
  <si>
    <t>Foulard</t>
  </si>
  <si>
    <t>Dolce &amp; Gabbana Women 188x106 cm Foulard</t>
  </si>
  <si>
    <t>12746854U06</t>
  </si>
  <si>
    <t>8056265952822</t>
  </si>
  <si>
    <t>744803-07-M</t>
  </si>
  <si>
    <t>744803</t>
  </si>
  <si>
    <t>FG083A GDA2Z</t>
  </si>
  <si>
    <t>HWSAN</t>
  </si>
  <si>
    <t>Accessories</t>
  </si>
  <si>
    <t>Gloves</t>
  </si>
  <si>
    <t>90% Polyester, 10% Elastane</t>
  </si>
  <si>
    <t>Dolce &amp; Gabbana Women Printed Evening Gloves</t>
  </si>
  <si>
    <t>12744803M07</t>
  </si>
  <si>
    <t>8052145925634</t>
  </si>
  <si>
    <t>746444-15-U</t>
  </si>
  <si>
    <t>746444</t>
  </si>
  <si>
    <t>FN093R GDB7N</t>
  </si>
  <si>
    <t>HH4YA</t>
  </si>
  <si>
    <t>Ties and Bow ties</t>
  </si>
  <si>
    <t>Pocket Squares</t>
  </si>
  <si>
    <t>Dolce &amp; Gabbana Women Flowers Pocket Squares</t>
  </si>
  <si>
    <t>50x50 cm</t>
  </si>
  <si>
    <t>12746444U15</t>
  </si>
  <si>
    <t>8056265978457</t>
  </si>
  <si>
    <t>746444-37-U</t>
  </si>
  <si>
    <t>HD4YA</t>
  </si>
  <si>
    <t>12746444U37</t>
  </si>
  <si>
    <t>8056265895594</t>
  </si>
  <si>
    <t>746444-90-U</t>
  </si>
  <si>
    <t>HV4YB</t>
  </si>
  <si>
    <t>12746444U90</t>
  </si>
  <si>
    <t>8056265739812</t>
  </si>
  <si>
    <t>744415-26-U</t>
  </si>
  <si>
    <t>744415</t>
  </si>
  <si>
    <t>IQ042M GG441</t>
  </si>
  <si>
    <t>X0800</t>
  </si>
  <si>
    <t>Dolce &amp; Gabbana Kim Kardashian Men Pocket Squares</t>
  </si>
  <si>
    <t>12744415U26</t>
  </si>
  <si>
    <t>8059579885985</t>
  </si>
  <si>
    <t>746173-06-3</t>
  </si>
  <si>
    <t>746173</t>
  </si>
  <si>
    <t>O6A00T FSA0G</t>
  </si>
  <si>
    <t>3</t>
  </si>
  <si>
    <t>Lingerie and Nightwear</t>
  </si>
  <si>
    <t>Dress</t>
  </si>
  <si>
    <t>80% Silk, 12% Cotton, 5% Elastane, 3% Polyamide</t>
  </si>
  <si>
    <t>Dolce &amp; Gabbana Women Flowers Laced Dress</t>
  </si>
  <si>
    <t>12746173306</t>
  </si>
  <si>
    <t>8057155438570</t>
  </si>
  <si>
    <t>743901-15-U</t>
  </si>
  <si>
    <t>743901</t>
  </si>
  <si>
    <t>BM1746 AC954</t>
  </si>
  <si>
    <t>80999</t>
  </si>
  <si>
    <t>Men</t>
  </si>
  <si>
    <t>80% Nylon, 10% Calf, 10% Viscose</t>
  </si>
  <si>
    <t>Dolce &amp; Gabbana Men Small leather bag</t>
  </si>
  <si>
    <t>24x15,5 cm</t>
  </si>
  <si>
    <t>12743901U15</t>
  </si>
  <si>
    <t>8053286967408</t>
  </si>
  <si>
    <t>746438-15-U</t>
  </si>
  <si>
    <t>746438</t>
  </si>
  <si>
    <t>BM7366 AF578</t>
  </si>
  <si>
    <t>90% Calf, 10% Viscose</t>
  </si>
  <si>
    <t>80% Cotton, 15% Acrylic, 5% Calf</t>
  </si>
  <si>
    <t>Dolce &amp; Gabbana Women Big Zippers Leather Bag</t>
  </si>
  <si>
    <t>36x27x19,5 cm</t>
  </si>
  <si>
    <t>12746438U15</t>
  </si>
  <si>
    <t>8059579202294</t>
  </si>
  <si>
    <t>746858-74-40</t>
  </si>
  <si>
    <t>746858</t>
  </si>
  <si>
    <t>CS2164 AG814</t>
  </si>
  <si>
    <t>8N348</t>
  </si>
  <si>
    <t>Sneakers</t>
  </si>
  <si>
    <t>67% Polyester, 28% Calf, 4% Polyamide, 1% Elastane</t>
  </si>
  <si>
    <t>100% Lambskin</t>
  </si>
  <si>
    <t>Dolce &amp; Gabbana Men V-SNk Low Sneakers</t>
  </si>
  <si>
    <t>227468584074</t>
  </si>
  <si>
    <t>8059579802418</t>
  </si>
  <si>
    <t>746858-74-41</t>
  </si>
  <si>
    <t>41</t>
  </si>
  <si>
    <t>227468584174</t>
  </si>
  <si>
    <t>8059579802432</t>
  </si>
  <si>
    <t>746858-74-46</t>
  </si>
  <si>
    <t>227468584674</t>
  </si>
  <si>
    <t>8059579802517</t>
  </si>
  <si>
    <t>737056-23-40</t>
  </si>
  <si>
    <t>737056</t>
  </si>
  <si>
    <t>CS1713 AH677</t>
  </si>
  <si>
    <t>8B706</t>
  </si>
  <si>
    <t>65% Polyester, 15% Viscose, 10% Polyamide, 10% Elastane</t>
  </si>
  <si>
    <t>80% Lambskin, 10% Viscose, 10% Cotton</t>
  </si>
  <si>
    <t>Dolce &amp; Gabbana Men Sorrento Sneakers</t>
  </si>
  <si>
    <t>227370564023</t>
  </si>
  <si>
    <t>8051200558831</t>
  </si>
  <si>
    <t>746303-37-41.5</t>
  </si>
  <si>
    <t>746303</t>
  </si>
  <si>
    <t>CA6599 AC192</t>
  </si>
  <si>
    <t>41.5</t>
  </si>
  <si>
    <t>Laced Shoe</t>
  </si>
  <si>
    <t>90% Calf, 10% Goat</t>
  </si>
  <si>
    <t>Dolce &amp; Gabbana  Men Derbie Laced Shoe</t>
  </si>
  <si>
    <t>4274630341.537</t>
  </si>
  <si>
    <t>8053286216728</t>
  </si>
  <si>
    <t>746262-15-37</t>
  </si>
  <si>
    <t>746262</t>
  </si>
  <si>
    <t>G5GY4T FI1KF</t>
  </si>
  <si>
    <t>HN55C</t>
  </si>
  <si>
    <t>Dolce &amp; Gabbana Men Doted Silk Long Sleeve Shirt</t>
  </si>
  <si>
    <t>227462623715</t>
  </si>
  <si>
    <t>8054802539192</t>
  </si>
  <si>
    <t>746262-15-38</t>
  </si>
  <si>
    <t>227462623815</t>
  </si>
  <si>
    <t>8054802539208</t>
  </si>
  <si>
    <t>746262-15-39</t>
  </si>
  <si>
    <t>227462623915</t>
  </si>
  <si>
    <t>8054802539215</t>
  </si>
  <si>
    <t>746262-15-40</t>
  </si>
  <si>
    <t>227462624015</t>
  </si>
  <si>
    <t>8054802539222</t>
  </si>
  <si>
    <t>746262-15-41</t>
  </si>
  <si>
    <t>227462624115</t>
  </si>
  <si>
    <t>8054802539239</t>
  </si>
  <si>
    <t>746262-15-42</t>
  </si>
  <si>
    <t>227462624215</t>
  </si>
  <si>
    <t>8054802539246</t>
  </si>
  <si>
    <t>746184-33-38</t>
  </si>
  <si>
    <t>746184</t>
  </si>
  <si>
    <t>G5BN5T FM5CU</t>
  </si>
  <si>
    <t>S8050</t>
  </si>
  <si>
    <t>Dolce &amp; Gabbana Men Fantasy Long Sleeve Shirt</t>
  </si>
  <si>
    <t>"Gold" Collection</t>
  </si>
  <si>
    <t>227461843833</t>
  </si>
  <si>
    <t>8056454374152</t>
  </si>
  <si>
    <t>746163-05-37</t>
  </si>
  <si>
    <t>746163</t>
  </si>
  <si>
    <t>G5JM8T FU1AU</t>
  </si>
  <si>
    <t>05</t>
  </si>
  <si>
    <t>Dark Blue</t>
  </si>
  <si>
    <t>B0339</t>
  </si>
  <si>
    <t>Dolce &amp; Gabbana Men Silk Long Sleeve Shirt</t>
  </si>
  <si>
    <t>227461633705</t>
  </si>
  <si>
    <t>8052145399107</t>
  </si>
  <si>
    <t>746163-05-38</t>
  </si>
  <si>
    <t>227461633805</t>
  </si>
  <si>
    <t>8052145399114</t>
  </si>
  <si>
    <t>746163-05-39</t>
  </si>
  <si>
    <t>227461633905</t>
  </si>
  <si>
    <t>8052145335846</t>
  </si>
  <si>
    <t>746163-05-40</t>
  </si>
  <si>
    <t>227461634005</t>
  </si>
  <si>
    <t>8052145335853</t>
  </si>
  <si>
    <t>746163-05-42</t>
  </si>
  <si>
    <t>227461634205</t>
  </si>
  <si>
    <t>8052145399121</t>
  </si>
  <si>
    <t>746163-24-37</t>
  </si>
  <si>
    <t>W0111</t>
  </si>
  <si>
    <t>227461633724</t>
  </si>
  <si>
    <t>8052145343506</t>
  </si>
  <si>
    <t>746163-24-38</t>
  </si>
  <si>
    <t>227461633824</t>
  </si>
  <si>
    <t>8052145343513</t>
  </si>
  <si>
    <t>746163-24-39</t>
  </si>
  <si>
    <t>227461633924</t>
  </si>
  <si>
    <t>8052145232084</t>
  </si>
  <si>
    <t>746163-24-40</t>
  </si>
  <si>
    <t>227461634024</t>
  </si>
  <si>
    <t>8052145232091</t>
  </si>
  <si>
    <t>746163-24-41</t>
  </si>
  <si>
    <t>227461634124</t>
  </si>
  <si>
    <t>8052145114113</t>
  </si>
  <si>
    <t>746163-24-42</t>
  </si>
  <si>
    <t>227461634224</t>
  </si>
  <si>
    <t>8052145343520</t>
  </si>
  <si>
    <t>745102-07-40</t>
  </si>
  <si>
    <t>745102</t>
  </si>
  <si>
    <t>G5IQ2T IS1G8</t>
  </si>
  <si>
    <t>HN2SA</t>
  </si>
  <si>
    <t>80% Silk, 18% Cotton, 2% Elastane</t>
  </si>
  <si>
    <t>Dolce &amp; Gabbana Men Combined Denim Flowers Long Sleeve Shirt</t>
  </si>
  <si>
    <t>227451024007</t>
  </si>
  <si>
    <t>8057155739707</t>
  </si>
  <si>
    <t>745102-07-41</t>
  </si>
  <si>
    <t>227451024107</t>
  </si>
  <si>
    <t>8057155891252</t>
  </si>
  <si>
    <t>745102-07-42</t>
  </si>
  <si>
    <t>227451024207</t>
  </si>
  <si>
    <t>8057155891269</t>
  </si>
  <si>
    <t>745102-07-43</t>
  </si>
  <si>
    <t>43</t>
  </si>
  <si>
    <t>227451024307</t>
  </si>
  <si>
    <t>8057155891276</t>
  </si>
  <si>
    <t>744049-20-40</t>
  </si>
  <si>
    <t>744049</t>
  </si>
  <si>
    <t>G5IV0Z GES18</t>
  </si>
  <si>
    <t>Dolce &amp; Gabbana Men Combined Long Sleeve Shirt</t>
  </si>
  <si>
    <t>227440494020</t>
  </si>
  <si>
    <t>8057142095069</t>
  </si>
  <si>
    <t>744049-20-41</t>
  </si>
  <si>
    <t>227440494120</t>
  </si>
  <si>
    <t>8057142411579</t>
  </si>
  <si>
    <t>744049-20-42</t>
  </si>
  <si>
    <t>227440494220</t>
  </si>
  <si>
    <t>8057142411586</t>
  </si>
  <si>
    <t>735747-02-38</t>
  </si>
  <si>
    <t>735747</t>
  </si>
  <si>
    <t>G5FX8T FP6L4</t>
  </si>
  <si>
    <t>02</t>
  </si>
  <si>
    <t>Khaki</t>
  </si>
  <si>
    <t>HUJ20</t>
  </si>
  <si>
    <t>Dolce &amp; Gabbana Men Long sleeve shirt</t>
  </si>
  <si>
    <t>227357473802</t>
  </si>
  <si>
    <t>8059226231578</t>
  </si>
  <si>
    <t>735747-02-40</t>
  </si>
  <si>
    <t>227357474002</t>
  </si>
  <si>
    <t>8054319791373</t>
  </si>
  <si>
    <t>735747-02-41</t>
  </si>
  <si>
    <t>227357474102</t>
  </si>
  <si>
    <t>8059226231608</t>
  </si>
  <si>
    <t>735747-02-42</t>
  </si>
  <si>
    <t>227357474202</t>
  </si>
  <si>
    <t>8059226231615</t>
  </si>
  <si>
    <t>735747-02-43</t>
  </si>
  <si>
    <t>227357474302</t>
  </si>
  <si>
    <t>8059226231622</t>
  </si>
  <si>
    <t>735747-02-44</t>
  </si>
  <si>
    <t>227357474402</t>
  </si>
  <si>
    <t>8059226231639</t>
  </si>
  <si>
    <t>746162-23-40</t>
  </si>
  <si>
    <t>746162</t>
  </si>
  <si>
    <t>G5JM5T FI18R</t>
  </si>
  <si>
    <t>HG3GS</t>
  </si>
  <si>
    <t>Dolce &amp; Gabbana Men Logo Print Long Sleeve Shirt</t>
  </si>
  <si>
    <t>227461624023</t>
  </si>
  <si>
    <t>8052145216923</t>
  </si>
  <si>
    <t>746780-15-48</t>
  </si>
  <si>
    <t>746780</t>
  </si>
  <si>
    <t>G8NC5T HS7KG</t>
  </si>
  <si>
    <t>HNUVA</t>
  </si>
  <si>
    <t>Dolce &amp; Gabbana Men DG Print Short Sleeve T-shirt</t>
  </si>
  <si>
    <t>227467804815</t>
  </si>
  <si>
    <t>8056810603339</t>
  </si>
  <si>
    <t>746682-38-42</t>
  </si>
  <si>
    <t>746682</t>
  </si>
  <si>
    <t>G8NW1Z FUGK6</t>
  </si>
  <si>
    <t>Blue</t>
  </si>
  <si>
    <t>Dolce &amp; Gabbana Men Peace Short Sleeve T-shirt</t>
  </si>
  <si>
    <t>227466824238</t>
  </si>
  <si>
    <t>8052145432910</t>
  </si>
  <si>
    <t>746682-38-44</t>
  </si>
  <si>
    <t>227466824438</t>
  </si>
  <si>
    <t>8052145432927</t>
  </si>
  <si>
    <t>746682-38-46</t>
  </si>
  <si>
    <t>227466824638</t>
  </si>
  <si>
    <t>8052145432934</t>
  </si>
  <si>
    <t>746682-38-48</t>
  </si>
  <si>
    <t>227466824838</t>
  </si>
  <si>
    <t>8052145242717</t>
  </si>
  <si>
    <t>746682-38-50</t>
  </si>
  <si>
    <t>227466825038</t>
  </si>
  <si>
    <t>8052145432958</t>
  </si>
  <si>
    <t>746682-38-52</t>
  </si>
  <si>
    <t>227466825238</t>
  </si>
  <si>
    <t>8052145432965</t>
  </si>
  <si>
    <t>746682-38-54</t>
  </si>
  <si>
    <t>54</t>
  </si>
  <si>
    <t>227466825438</t>
  </si>
  <si>
    <t>8052145432972</t>
  </si>
  <si>
    <t>746682-38-56</t>
  </si>
  <si>
    <t>56</t>
  </si>
  <si>
    <t>227466825638</t>
  </si>
  <si>
    <t>8052145432989</t>
  </si>
  <si>
    <t>746682-38-58</t>
  </si>
  <si>
    <t>58</t>
  </si>
  <si>
    <t>227466825838</t>
  </si>
  <si>
    <t>8052145432996</t>
  </si>
  <si>
    <t>746682-38-60</t>
  </si>
  <si>
    <t>60</t>
  </si>
  <si>
    <t>227466826038</t>
  </si>
  <si>
    <t>8052145433009</t>
  </si>
  <si>
    <t>746681-11-44</t>
  </si>
  <si>
    <t>746681</t>
  </si>
  <si>
    <t>G8NW0T HU7IL</t>
  </si>
  <si>
    <t>HG3LE</t>
  </si>
  <si>
    <t>Dolce &amp; Gabbana Men Short Sleeve T-shirt</t>
  </si>
  <si>
    <t>"Hate less Love more"</t>
  </si>
  <si>
    <t>227466814411</t>
  </si>
  <si>
    <t>8052145432828</t>
  </si>
  <si>
    <t>746681-11-46</t>
  </si>
  <si>
    <t>227466814611</t>
  </si>
  <si>
    <t>8052145432835</t>
  </si>
  <si>
    <t>746681-11-48</t>
  </si>
  <si>
    <t>227466814811</t>
  </si>
  <si>
    <t>8052145243363</t>
  </si>
  <si>
    <t>746681-11-50</t>
  </si>
  <si>
    <t>227466815011</t>
  </si>
  <si>
    <t>8052145432859</t>
  </si>
  <si>
    <t>746681-11-52</t>
  </si>
  <si>
    <t>227466815211</t>
  </si>
  <si>
    <t>8052145432866</t>
  </si>
  <si>
    <t>746681-11-54</t>
  </si>
  <si>
    <t>227466815411</t>
  </si>
  <si>
    <t>8052145432873</t>
  </si>
  <si>
    <t>746681-11-56</t>
  </si>
  <si>
    <t>227466815611</t>
  </si>
  <si>
    <t>8052145432880</t>
  </si>
  <si>
    <t>746674-14-44</t>
  </si>
  <si>
    <t>746674</t>
  </si>
  <si>
    <t>G8KC0Z G7CCK</t>
  </si>
  <si>
    <t>Dolce &amp; Gabbana Men Italy "10" Short Sleeve T-shirt</t>
  </si>
  <si>
    <t>227466744414</t>
  </si>
  <si>
    <t>8052145174216</t>
  </si>
  <si>
    <t>746674-14-54</t>
  </si>
  <si>
    <t>227466745414</t>
  </si>
  <si>
    <t>8052145174261</t>
  </si>
  <si>
    <t>746673-22-46</t>
  </si>
  <si>
    <t>746673</t>
  </si>
  <si>
    <t>G8KBAT HS7IP</t>
  </si>
  <si>
    <t>22</t>
  </si>
  <si>
    <t>Brown</t>
  </si>
  <si>
    <t>HK3QG</t>
  </si>
  <si>
    <t>Dolce &amp; Gabbana Men Animal Print Short Sleeve T-shirt</t>
  </si>
  <si>
    <t>227466734622</t>
  </si>
  <si>
    <t>8058990049334</t>
  </si>
  <si>
    <t>746673-22-48</t>
  </si>
  <si>
    <t>227466734822</t>
  </si>
  <si>
    <t>8052145930959</t>
  </si>
  <si>
    <t>746563-15-48</t>
  </si>
  <si>
    <t>746563</t>
  </si>
  <si>
    <t>G8QL2T G7I3N</t>
  </si>
  <si>
    <t>Dolce &amp; Gabbana Men Re-Edition Short Sleeve T-shirt</t>
  </si>
  <si>
    <t>227465634815</t>
  </si>
  <si>
    <t>8059579247813</t>
  </si>
  <si>
    <t>745833-25-44</t>
  </si>
  <si>
    <t>745833</t>
  </si>
  <si>
    <t>G8HI7T FS76F</t>
  </si>
  <si>
    <t>HPY55</t>
  </si>
  <si>
    <t>227458334425</t>
  </si>
  <si>
    <t>8053286633433</t>
  </si>
  <si>
    <t>745833-25-46</t>
  </si>
  <si>
    <t>227458334625</t>
  </si>
  <si>
    <t>8053286646143</t>
  </si>
  <si>
    <t>745833-25-48</t>
  </si>
  <si>
    <t>227458334825</t>
  </si>
  <si>
    <t>8053286646150</t>
  </si>
  <si>
    <t>745833-25-50</t>
  </si>
  <si>
    <t>227458335025</t>
  </si>
  <si>
    <t>8053286646167</t>
  </si>
  <si>
    <t>745833-25-56</t>
  </si>
  <si>
    <t>227458335625</t>
  </si>
  <si>
    <t>8053286646198</t>
  </si>
  <si>
    <t>745833-25-58</t>
  </si>
  <si>
    <t>227458335825</t>
  </si>
  <si>
    <t>8053286646204</t>
  </si>
  <si>
    <t>745142-13-60</t>
  </si>
  <si>
    <t>745142</t>
  </si>
  <si>
    <t>G8NV9Z HU7LC</t>
  </si>
  <si>
    <t>227451426013</t>
  </si>
  <si>
    <t>8052145172236</t>
  </si>
  <si>
    <t>744100-15-46</t>
  </si>
  <si>
    <t>744100</t>
  </si>
  <si>
    <t>I8AEFZ G7CZ3</t>
  </si>
  <si>
    <t>HH3QL</t>
  </si>
  <si>
    <t>50% Silk, 50% Cotton</t>
  </si>
  <si>
    <t>Dolce &amp; Gabbana Men Tigers Short Sleeve T-shirt</t>
  </si>
  <si>
    <t>227441004615</t>
  </si>
  <si>
    <t>8052145708411</t>
  </si>
  <si>
    <t>746778-19-46</t>
  </si>
  <si>
    <t>746778</t>
  </si>
  <si>
    <t>G8KF6T G7WON</t>
  </si>
  <si>
    <t>19</t>
  </si>
  <si>
    <t>Navy Blue</t>
  </si>
  <si>
    <t>HCJ91</t>
  </si>
  <si>
    <t>Long Sleeve T-shirt</t>
  </si>
  <si>
    <t>Dolce &amp; Gabbana Men Tiger Long Sleeve T-shirt</t>
  </si>
  <si>
    <t>"Just Be Royals"</t>
  </si>
  <si>
    <t>227467784619</t>
  </si>
  <si>
    <t>8057155268795</t>
  </si>
  <si>
    <t>746778-19-48</t>
  </si>
  <si>
    <t>227467784819</t>
  </si>
  <si>
    <t>8054802631148</t>
  </si>
  <si>
    <t>746778-19-50</t>
  </si>
  <si>
    <t>227467785019</t>
  </si>
  <si>
    <t>8057155268818</t>
  </si>
  <si>
    <t>746778-19-54</t>
  </si>
  <si>
    <t>227467785419</t>
  </si>
  <si>
    <t>8057155268832</t>
  </si>
  <si>
    <t>746815-59-S</t>
  </si>
  <si>
    <t>746815</t>
  </si>
  <si>
    <t>G8OM9T FP4M0</t>
  </si>
  <si>
    <t>59</t>
  </si>
  <si>
    <t>Dark Grey</t>
  </si>
  <si>
    <t>HM4RG</t>
  </si>
  <si>
    <t>95% Linen, 5% Cotton</t>
  </si>
  <si>
    <t>Dolce &amp; Gabbana Men Coins Sleeveless T-shirt</t>
  </si>
  <si>
    <t>12746815S59</t>
  </si>
  <si>
    <t>8056265473303</t>
  </si>
  <si>
    <t>746743-15-48</t>
  </si>
  <si>
    <t>746743</t>
  </si>
  <si>
    <t>G8QI5T FU7EQ</t>
  </si>
  <si>
    <t>Dolce &amp; Gabbana Men "Calcio" Sleeveless T-shirt</t>
  </si>
  <si>
    <t>227467434815</t>
  </si>
  <si>
    <t>8059579231133</t>
  </si>
  <si>
    <t>746743-15-50</t>
  </si>
  <si>
    <t>227467435015</t>
  </si>
  <si>
    <t>8059579780594</t>
  </si>
  <si>
    <t>746743-15-52</t>
  </si>
  <si>
    <t>227467435215</t>
  </si>
  <si>
    <t>8059579780600</t>
  </si>
  <si>
    <t>746743-15-54</t>
  </si>
  <si>
    <t>227467435415</t>
  </si>
  <si>
    <t>8059579780617</t>
  </si>
  <si>
    <t>746743-15-56</t>
  </si>
  <si>
    <t>227467435615</t>
  </si>
  <si>
    <t>8059579780624</t>
  </si>
  <si>
    <t>746743-15-60</t>
  </si>
  <si>
    <t>227467436015</t>
  </si>
  <si>
    <t>8059579780648</t>
  </si>
  <si>
    <t>746742-15-54</t>
  </si>
  <si>
    <t>746742</t>
  </si>
  <si>
    <t>G8PA8T G7H7I</t>
  </si>
  <si>
    <t>Dolce &amp; Gabbana Men Sleeveless T-shirt</t>
  </si>
  <si>
    <t>227467425415</t>
  </si>
  <si>
    <t>8056265919719</t>
  </si>
  <si>
    <t>746742-15-60</t>
  </si>
  <si>
    <t>227467426015</t>
  </si>
  <si>
    <t>8059579716418</t>
  </si>
  <si>
    <t>746725-23-XS</t>
  </si>
  <si>
    <t>746725</t>
  </si>
  <si>
    <t>G8OM9T FU7EQ</t>
  </si>
  <si>
    <t>HGWYN</t>
  </si>
  <si>
    <t>XS</t>
  </si>
  <si>
    <t>Dolce &amp; Gabbana Men Hearts Sleeveless T-shirt</t>
  </si>
  <si>
    <t>22746725XS23</t>
  </si>
  <si>
    <t>8059579901234</t>
  </si>
  <si>
    <t>746725-23-S</t>
  </si>
  <si>
    <t>12746725S23</t>
  </si>
  <si>
    <t>8059579901241</t>
  </si>
  <si>
    <t>746725-23-M</t>
  </si>
  <si>
    <t>12746725M23</t>
  </si>
  <si>
    <t>8059579901258</t>
  </si>
  <si>
    <t>746725-23-L</t>
  </si>
  <si>
    <t>12746725L23</t>
  </si>
  <si>
    <t>8058990949559</t>
  </si>
  <si>
    <t>746725-23-XL</t>
  </si>
  <si>
    <t>XL</t>
  </si>
  <si>
    <t>22746725XL23</t>
  </si>
  <si>
    <t>8059579901272</t>
  </si>
  <si>
    <t>743751-07-XS</t>
  </si>
  <si>
    <t>743751</t>
  </si>
  <si>
    <t>G8OG8Z G7B7Q</t>
  </si>
  <si>
    <t xml:space="preserve">Dolce &amp; Gabbana Men Sport "Italia" Sleeveless T-shirt </t>
  </si>
  <si>
    <t>22743751XS07</t>
  </si>
  <si>
    <t>8052145174490</t>
  </si>
  <si>
    <t>743751-07-S</t>
  </si>
  <si>
    <t>12743751S07</t>
  </si>
  <si>
    <t>8052145174506</t>
  </si>
  <si>
    <t>743751-07-M</t>
  </si>
  <si>
    <t>12743751M07</t>
  </si>
  <si>
    <t>8052145174513</t>
  </si>
  <si>
    <t>743751-07-L</t>
  </si>
  <si>
    <t>12743751L07</t>
  </si>
  <si>
    <t>8052145098437</t>
  </si>
  <si>
    <t>743751-07-XL</t>
  </si>
  <si>
    <t>22743751XL07</t>
  </si>
  <si>
    <t>8052145174537</t>
  </si>
  <si>
    <t>746814-15-M</t>
  </si>
  <si>
    <t>746814</t>
  </si>
  <si>
    <t>G8OL1T HS7IT</t>
  </si>
  <si>
    <t>Polo</t>
  </si>
  <si>
    <t>Dolce &amp; Gabbana Men DG Logo Printed Polo</t>
  </si>
  <si>
    <t>12746814M15</t>
  </si>
  <si>
    <t>8052145646133</t>
  </si>
  <si>
    <t>746189-15-48</t>
  </si>
  <si>
    <t>746189</t>
  </si>
  <si>
    <t>GQ405K F76AZ</t>
  </si>
  <si>
    <t>S9064</t>
  </si>
  <si>
    <t>Dolce &amp; Gabbana Men Pullover Short Sleeves Polo</t>
  </si>
  <si>
    <t>227461894815</t>
  </si>
  <si>
    <t>8057001197590</t>
  </si>
  <si>
    <t>746189-15-50</t>
  </si>
  <si>
    <t>227461895015</t>
  </si>
  <si>
    <t>8057001803132</t>
  </si>
  <si>
    <t>746189-15-52</t>
  </si>
  <si>
    <t>227461895215</t>
  </si>
  <si>
    <t>8057001803149</t>
  </si>
  <si>
    <t>745238-18-46</t>
  </si>
  <si>
    <t>745238</t>
  </si>
  <si>
    <t>G8LB0T FI7VM</t>
  </si>
  <si>
    <t>HB1MS</t>
  </si>
  <si>
    <t>Dolce &amp; Gabbana Men Majolica Short Sleeve Polo</t>
  </si>
  <si>
    <t>227452384618</t>
  </si>
  <si>
    <t>8054802846849</t>
  </si>
  <si>
    <t>745238-18-52</t>
  </si>
  <si>
    <t>227452385218</t>
  </si>
  <si>
    <t>8054802846863</t>
  </si>
  <si>
    <t>743739-07-56</t>
  </si>
  <si>
    <t>743739</t>
  </si>
  <si>
    <t>G8LB0Z G7WDB</t>
  </si>
  <si>
    <t>Dolce &amp; Gabbana Men Short Sleeves Polo</t>
  </si>
  <si>
    <t>227437395607</t>
  </si>
  <si>
    <t>8054802701902</t>
  </si>
  <si>
    <t>746270-23-XS</t>
  </si>
  <si>
    <t>746270</t>
  </si>
  <si>
    <t>GXO06Z JCVB3</t>
  </si>
  <si>
    <t>Cardigan</t>
  </si>
  <si>
    <t>Dolce &amp; Gabbana Men Buttons Cardigan</t>
  </si>
  <si>
    <t>22746270XS23</t>
  </si>
  <si>
    <t>8059579902842</t>
  </si>
  <si>
    <t>746270-23-S</t>
  </si>
  <si>
    <t>12746270S23</t>
  </si>
  <si>
    <t>8059579902859</t>
  </si>
  <si>
    <t>745820-38-XS</t>
  </si>
  <si>
    <t>745820</t>
  </si>
  <si>
    <t>GXO09T JCVB4</t>
  </si>
  <si>
    <t>22745820XS38</t>
  </si>
  <si>
    <t>8059579786862</t>
  </si>
  <si>
    <t>745820-38-S</t>
  </si>
  <si>
    <t>12745820S38</t>
  </si>
  <si>
    <t>8059579786879</t>
  </si>
  <si>
    <t>746754-15-44</t>
  </si>
  <si>
    <t>746754</t>
  </si>
  <si>
    <t>G9ZU7T HS7KV</t>
  </si>
  <si>
    <t>HNWYA</t>
  </si>
  <si>
    <t>Sweatshirt</t>
  </si>
  <si>
    <t>50% Polyamide, 50% Cotton</t>
  </si>
  <si>
    <t>Dolce &amp; Gabbana Men Hearts Hooded Sweatshirt</t>
  </si>
  <si>
    <t>227467544415</t>
  </si>
  <si>
    <t>8059579782888</t>
  </si>
  <si>
    <t>746754-15-46</t>
  </si>
  <si>
    <t>227467544615</t>
  </si>
  <si>
    <t>8059579782895</t>
  </si>
  <si>
    <t>746754-15-48</t>
  </si>
  <si>
    <t>227467544815</t>
  </si>
  <si>
    <t>8059579426812</t>
  </si>
  <si>
    <t>746753-07-48</t>
  </si>
  <si>
    <t>746753</t>
  </si>
  <si>
    <t>G9ZU0Z G7KY8</t>
  </si>
  <si>
    <t>W0800</t>
  </si>
  <si>
    <t>Dolce &amp; Gabbana Men Hooded Sweatshirt</t>
  </si>
  <si>
    <t>227467534807</t>
  </si>
  <si>
    <t>8056265853389</t>
  </si>
  <si>
    <t>746753-15-46</t>
  </si>
  <si>
    <t>227467534615</t>
  </si>
  <si>
    <t>8056265447274</t>
  </si>
  <si>
    <t>746753-15-48</t>
  </si>
  <si>
    <t>227467534815</t>
  </si>
  <si>
    <t>8056265447281</t>
  </si>
  <si>
    <t>746753-15-52</t>
  </si>
  <si>
    <t>227467535215</t>
  </si>
  <si>
    <t>8056265447304</t>
  </si>
  <si>
    <t>746752-37-46</t>
  </si>
  <si>
    <t>746752</t>
  </si>
  <si>
    <t>G9ZN6T G7G7D</t>
  </si>
  <si>
    <t>HEWZN</t>
  </si>
  <si>
    <t xml:space="preserve">Dolce &amp; Gabbana Men Hearts Sweatshirt </t>
  </si>
  <si>
    <t>227467524637</t>
  </si>
  <si>
    <t>8059579782383</t>
  </si>
  <si>
    <t>746752-37-48</t>
  </si>
  <si>
    <t>227467524837</t>
  </si>
  <si>
    <t>8059579782390</t>
  </si>
  <si>
    <t>746752-37-50</t>
  </si>
  <si>
    <t>227467525037</t>
  </si>
  <si>
    <t>8059579782406</t>
  </si>
  <si>
    <t>746752-37-52</t>
  </si>
  <si>
    <t>227467525237</t>
  </si>
  <si>
    <t>8058990949412</t>
  </si>
  <si>
    <t>746752-37-56</t>
  </si>
  <si>
    <t>227467525637</t>
  </si>
  <si>
    <t>8059579782437</t>
  </si>
  <si>
    <t>746746-23-46</t>
  </si>
  <si>
    <t>746746</t>
  </si>
  <si>
    <t>G9AAGT FU7DU</t>
  </si>
  <si>
    <t>227467464623</t>
  </si>
  <si>
    <t>8059579901746</t>
  </si>
  <si>
    <t>746746-23-50</t>
  </si>
  <si>
    <t>227467465023</t>
  </si>
  <si>
    <t>8059579901760</t>
  </si>
  <si>
    <t>746746-23-52</t>
  </si>
  <si>
    <t>227467465223</t>
  </si>
  <si>
    <t>8058990949511</t>
  </si>
  <si>
    <t>746746-23-54</t>
  </si>
  <si>
    <t>227467465423</t>
  </si>
  <si>
    <t>8059579901784</t>
  </si>
  <si>
    <t>746746-23-56</t>
  </si>
  <si>
    <t>227467465623</t>
  </si>
  <si>
    <t>8059579901791</t>
  </si>
  <si>
    <t>746548-06-XS</t>
  </si>
  <si>
    <t>746548</t>
  </si>
  <si>
    <t>G9XJ1T G7C8T</t>
  </si>
  <si>
    <t>Dolce &amp; Gabbana Men Hooded Tye &amp; Dye Hooded Sweatshirt</t>
  </si>
  <si>
    <t>22746548XS06</t>
  </si>
  <si>
    <t>8058990055335</t>
  </si>
  <si>
    <t>746548-06-S</t>
  </si>
  <si>
    <t>12746548S06</t>
  </si>
  <si>
    <t>8058990055342</t>
  </si>
  <si>
    <t>746548-06-M</t>
  </si>
  <si>
    <t>12746548M06</t>
  </si>
  <si>
    <t>8058990055359</t>
  </si>
  <si>
    <t>746548-06-L</t>
  </si>
  <si>
    <t>12746548L06</t>
  </si>
  <si>
    <t>8052145632938</t>
  </si>
  <si>
    <t>746378-15-46</t>
  </si>
  <si>
    <t>746378</t>
  </si>
  <si>
    <t>G9EO6Z G7SCJ</t>
  </si>
  <si>
    <t>Dolce &amp; Gabbana Men "Tradizione" Sweatshirt</t>
  </si>
  <si>
    <t>227463784615</t>
  </si>
  <si>
    <t>8053286687443</t>
  </si>
  <si>
    <t>746378-15-48</t>
  </si>
  <si>
    <t>227463784815</t>
  </si>
  <si>
    <t>8053286111986</t>
  </si>
  <si>
    <t>746378-15-50</t>
  </si>
  <si>
    <t>227463785015</t>
  </si>
  <si>
    <t>8053286687467</t>
  </si>
  <si>
    <t>746378-15-52</t>
  </si>
  <si>
    <t>227463785215</t>
  </si>
  <si>
    <t>8053286687474</t>
  </si>
  <si>
    <t>746378-15-54</t>
  </si>
  <si>
    <t>227463785415</t>
  </si>
  <si>
    <t>8053286687481</t>
  </si>
  <si>
    <t>746178-18-56</t>
  </si>
  <si>
    <t>746178</t>
  </si>
  <si>
    <t>GXI32T JCMW8</t>
  </si>
  <si>
    <t>65% Silk, 15% Polyester, 10% Viscose, 10% Cotton</t>
  </si>
  <si>
    <t>Dolce &amp; Gabbana Men Pullover</t>
  </si>
  <si>
    <t>227461785618</t>
  </si>
  <si>
    <t>8052145170430</t>
  </si>
  <si>
    <t>746178-18-58</t>
  </si>
  <si>
    <t>227461785818</t>
  </si>
  <si>
    <t>8052145444913</t>
  </si>
  <si>
    <t>746178-18-60</t>
  </si>
  <si>
    <t>227461786018</t>
  </si>
  <si>
    <t>8052145444937</t>
  </si>
  <si>
    <t>745991-33-50</t>
  </si>
  <si>
    <t>745991</t>
  </si>
  <si>
    <t>G9AHQT G7I5L</t>
  </si>
  <si>
    <t>S9004</t>
  </si>
  <si>
    <t>80% Cotton, 20% Polyester</t>
  </si>
  <si>
    <t>Dolce &amp; Gabbana Men Sweatshirt</t>
  </si>
  <si>
    <t>227459915033</t>
  </si>
  <si>
    <t>8059579277988</t>
  </si>
  <si>
    <t>745718-06-46</t>
  </si>
  <si>
    <t>745718</t>
  </si>
  <si>
    <t>G9ZN5T G7I8G</t>
  </si>
  <si>
    <t>R3722</t>
  </si>
  <si>
    <t>227457184606</t>
  </si>
  <si>
    <t>8059579403745</t>
  </si>
  <si>
    <t>745718-06-48</t>
  </si>
  <si>
    <t>227457184806</t>
  </si>
  <si>
    <t>8059579403752</t>
  </si>
  <si>
    <t>745718-06-50</t>
  </si>
  <si>
    <t>227457185006</t>
  </si>
  <si>
    <t>8059579403769</t>
  </si>
  <si>
    <t>745718-06-52</t>
  </si>
  <si>
    <t>227457185206</t>
  </si>
  <si>
    <t>8059579403776</t>
  </si>
  <si>
    <t>745718-06-54</t>
  </si>
  <si>
    <t>227457185406</t>
  </si>
  <si>
    <t>8059579403783</t>
  </si>
  <si>
    <t>745718-06-56</t>
  </si>
  <si>
    <t>227457185606</t>
  </si>
  <si>
    <t>8059579403790</t>
  </si>
  <si>
    <t>745718-06-58</t>
  </si>
  <si>
    <t>227457185806</t>
  </si>
  <si>
    <t>8059579403806</t>
  </si>
  <si>
    <t>745718-06-60</t>
  </si>
  <si>
    <t>227457186006</t>
  </si>
  <si>
    <t>8059579403813</t>
  </si>
  <si>
    <t>745718-13-44</t>
  </si>
  <si>
    <t>227457184413</t>
  </si>
  <si>
    <t>8059579404070</t>
  </si>
  <si>
    <t>745718-13-46</t>
  </si>
  <si>
    <t>227457184613</t>
  </si>
  <si>
    <t>8059579404087</t>
  </si>
  <si>
    <t>745718-13-48</t>
  </si>
  <si>
    <t>227457184813</t>
  </si>
  <si>
    <t>8059579404094</t>
  </si>
  <si>
    <t>745718-13-50</t>
  </si>
  <si>
    <t>227457185013</t>
  </si>
  <si>
    <t>8059579404100</t>
  </si>
  <si>
    <t>745718-13-52</t>
  </si>
  <si>
    <t>227457185213</t>
  </si>
  <si>
    <t>8059579404117</t>
  </si>
  <si>
    <t>745718-13-54</t>
  </si>
  <si>
    <t>227457185413</t>
  </si>
  <si>
    <t>8059579404124</t>
  </si>
  <si>
    <t>745718-13-56</t>
  </si>
  <si>
    <t>227457185613</t>
  </si>
  <si>
    <t>8059579404131</t>
  </si>
  <si>
    <t>745718-13-58</t>
  </si>
  <si>
    <t>227457185813</t>
  </si>
  <si>
    <t>8059579404148</t>
  </si>
  <si>
    <t>745718-13-60</t>
  </si>
  <si>
    <t>227457186013</t>
  </si>
  <si>
    <t>8059579404155</t>
  </si>
  <si>
    <t>743008-15-48</t>
  </si>
  <si>
    <t>743008</t>
  </si>
  <si>
    <t>G9UF3Z G7YEE</t>
  </si>
  <si>
    <t>S8450</t>
  </si>
  <si>
    <t>70% Cotton, 30% Polyester</t>
  </si>
  <si>
    <t>227430084815</t>
  </si>
  <si>
    <t>8057155878802</t>
  </si>
  <si>
    <t>741459-15-58</t>
  </si>
  <si>
    <t>741459</t>
  </si>
  <si>
    <t>GK2WMZ GEM17</t>
  </si>
  <si>
    <t>Tailoring</t>
  </si>
  <si>
    <t>Suit</t>
  </si>
  <si>
    <t>77% Virgin Wool, 14% Polyester, 9% Silk</t>
  </si>
  <si>
    <t>85% Silk, 15% Viscose</t>
  </si>
  <si>
    <t>Dolce &amp; Gabbana Men 3 Pieces Applications Suit</t>
  </si>
  <si>
    <t>227414595815</t>
  </si>
  <si>
    <t>8054802570614</t>
  </si>
  <si>
    <t>746741-15-50</t>
  </si>
  <si>
    <t>746741</t>
  </si>
  <si>
    <t>G7505T GK405</t>
  </si>
  <si>
    <t>Waistcoat</t>
  </si>
  <si>
    <t>82% Virgin Wool, 18% Silk</t>
  </si>
  <si>
    <t>100% Viscose</t>
  </si>
  <si>
    <t>Dolce &amp; Gabbana Men Waistcoat</t>
  </si>
  <si>
    <t>227467415015</t>
  </si>
  <si>
    <t>8057576526023</t>
  </si>
  <si>
    <t>746741-59-46</t>
  </si>
  <si>
    <t>S8294</t>
  </si>
  <si>
    <t>227467414659</t>
  </si>
  <si>
    <t>8057576526009</t>
  </si>
  <si>
    <t>746741-59-48</t>
  </si>
  <si>
    <t>227467414859</t>
  </si>
  <si>
    <t>8057576526016</t>
  </si>
  <si>
    <t>746741-59-50</t>
  </si>
  <si>
    <t>227467415059</t>
  </si>
  <si>
    <t>746741-59-52</t>
  </si>
  <si>
    <t>227467415259</t>
  </si>
  <si>
    <t>8057576526030</t>
  </si>
  <si>
    <t>746741-59-54</t>
  </si>
  <si>
    <t>227467415459</t>
  </si>
  <si>
    <t>8057576526047</t>
  </si>
  <si>
    <t>746741-59-56</t>
  </si>
  <si>
    <t>227467415659</t>
  </si>
  <si>
    <t>8057576526054</t>
  </si>
  <si>
    <t>746741-59-58</t>
  </si>
  <si>
    <t>227467415859</t>
  </si>
  <si>
    <t>8057576526061</t>
  </si>
  <si>
    <t>746741-59-60</t>
  </si>
  <si>
    <t>227467416059</t>
  </si>
  <si>
    <t>8057576526078</t>
  </si>
  <si>
    <t>746740-19-44</t>
  </si>
  <si>
    <t>746740</t>
  </si>
  <si>
    <t>G7505T GK404</t>
  </si>
  <si>
    <t>B0665</t>
  </si>
  <si>
    <t>59% Viscose, 41% Cupro</t>
  </si>
  <si>
    <t>227467404419</t>
  </si>
  <si>
    <t>8057576525903</t>
  </si>
  <si>
    <t>746740-19-46</t>
  </si>
  <si>
    <t>227467404619</t>
  </si>
  <si>
    <t>8057576525910</t>
  </si>
  <si>
    <t>746740-19-48</t>
  </si>
  <si>
    <t>227467404819</t>
  </si>
  <si>
    <t>8057576525927</t>
  </si>
  <si>
    <t>746740-19-50</t>
  </si>
  <si>
    <t>227467405019</t>
  </si>
  <si>
    <t>8057576525934</t>
  </si>
  <si>
    <t>746740-19-52</t>
  </si>
  <si>
    <t>227467405219</t>
  </si>
  <si>
    <t>8057576525941</t>
  </si>
  <si>
    <t>746740-19-54</t>
  </si>
  <si>
    <t>227467405419</t>
  </si>
  <si>
    <t>8057576525958</t>
  </si>
  <si>
    <t>746740-19-56</t>
  </si>
  <si>
    <t>227467405619</t>
  </si>
  <si>
    <t>8057576525965</t>
  </si>
  <si>
    <t>746740-19-58</t>
  </si>
  <si>
    <t>227467405819</t>
  </si>
  <si>
    <t>8057576525972</t>
  </si>
  <si>
    <t>746740-19-60</t>
  </si>
  <si>
    <t>227467406019</t>
  </si>
  <si>
    <t>8057576525989</t>
  </si>
  <si>
    <t>741493-15-46</t>
  </si>
  <si>
    <t>741493</t>
  </si>
  <si>
    <t>G2IU8Z FUVG7</t>
  </si>
  <si>
    <t>Blazer and Waistcoat</t>
  </si>
  <si>
    <t>85% Cotton, 9% Acetate, 6% Polyamide</t>
  </si>
  <si>
    <t>58% Viscose, 42% Cupro</t>
  </si>
  <si>
    <t>Dolce &amp; Gabbana Men Applications Blazer and Waistcoat</t>
  </si>
  <si>
    <t>227414934615</t>
  </si>
  <si>
    <t>8056305964952</t>
  </si>
  <si>
    <t>741493-15-48</t>
  </si>
  <si>
    <t>227414934815</t>
  </si>
  <si>
    <t>8056305251526</t>
  </si>
  <si>
    <t>745988-19-48</t>
  </si>
  <si>
    <t>745988</t>
  </si>
  <si>
    <t>G018KT GEM73</t>
  </si>
  <si>
    <t>Coat</t>
  </si>
  <si>
    <t>50% Viscose, 50% Acetate</t>
  </si>
  <si>
    <t>Dolce &amp; Gabbana Men Long Buttons Coat</t>
  </si>
  <si>
    <t>227459884819</t>
  </si>
  <si>
    <t>8054802116102</t>
  </si>
  <si>
    <t>745988-19-50</t>
  </si>
  <si>
    <t>227459885019</t>
  </si>
  <si>
    <t>8054802116119</t>
  </si>
  <si>
    <t>746747-11-46</t>
  </si>
  <si>
    <t>746747</t>
  </si>
  <si>
    <t>G9ABOT GF760</t>
  </si>
  <si>
    <t>50% Silk, 35% Wool, 15% Nylon</t>
  </si>
  <si>
    <t>Dolce &amp; Gabbana Men Hearts Buttons Jacket</t>
  </si>
  <si>
    <t>227467474611</t>
  </si>
  <si>
    <t>8059579871278</t>
  </si>
  <si>
    <t>746747-11-48</t>
  </si>
  <si>
    <t>227467474811</t>
  </si>
  <si>
    <t>8059579871285</t>
  </si>
  <si>
    <t>746747-11-50</t>
  </si>
  <si>
    <t>227467475011</t>
  </si>
  <si>
    <t>8059579871292</t>
  </si>
  <si>
    <t>746747-11-52</t>
  </si>
  <si>
    <t>227467475211</t>
  </si>
  <si>
    <t>8059579871308</t>
  </si>
  <si>
    <t>746747-11-56</t>
  </si>
  <si>
    <t>227467475611</t>
  </si>
  <si>
    <t>8059579871322</t>
  </si>
  <si>
    <t>746747-11-58</t>
  </si>
  <si>
    <t>227467475811</t>
  </si>
  <si>
    <t>8059579871339</t>
  </si>
  <si>
    <t>746694-38-48</t>
  </si>
  <si>
    <t>746694</t>
  </si>
  <si>
    <t>G9YW7T FHMPB</t>
  </si>
  <si>
    <t>HH4DX</t>
  </si>
  <si>
    <t>Dolce &amp; Gabbana Men Hooded Graffitti Jacket</t>
  </si>
  <si>
    <t>227466944838</t>
  </si>
  <si>
    <t>8059579053636</t>
  </si>
  <si>
    <t>746694-38-52</t>
  </si>
  <si>
    <t>227466945238</t>
  </si>
  <si>
    <t>8059579053643</t>
  </si>
  <si>
    <t>746694-38-56</t>
  </si>
  <si>
    <t>227466945638</t>
  </si>
  <si>
    <t>8059579053650</t>
  </si>
  <si>
    <t>746463-23-50</t>
  </si>
  <si>
    <t>746463</t>
  </si>
  <si>
    <t>G9OX1T FUM8S</t>
  </si>
  <si>
    <t>58% Polyamide, 42% Polyester</t>
  </si>
  <si>
    <t>Dolce &amp; Gabbana Men Bomber Feather Jacket</t>
  </si>
  <si>
    <t>227464635023</t>
  </si>
  <si>
    <t>8057576447427</t>
  </si>
  <si>
    <t>743330-19-44</t>
  </si>
  <si>
    <t>743330</t>
  </si>
  <si>
    <t>G9DR0L FUL1E</t>
  </si>
  <si>
    <t>B0595</t>
  </si>
  <si>
    <t>Leather Jacket</t>
  </si>
  <si>
    <t>100% Deer</t>
  </si>
  <si>
    <t>50% Acetate, 30% Cupro, 20% Deer</t>
  </si>
  <si>
    <t>Dolce &amp; Gabbana Men Leather Jacket</t>
  </si>
  <si>
    <t>227433304419</t>
  </si>
  <si>
    <t>8058349177367</t>
  </si>
  <si>
    <t>746382-15-50</t>
  </si>
  <si>
    <t>746382</t>
  </si>
  <si>
    <t>G9NL5Z G8KC9</t>
  </si>
  <si>
    <t>Denim Jacket</t>
  </si>
  <si>
    <t>Dolce &amp; Gabbana Men Denim Jacket</t>
  </si>
  <si>
    <t>227463825015</t>
  </si>
  <si>
    <t>8056265368470</t>
  </si>
  <si>
    <t>746739-15-44</t>
  </si>
  <si>
    <t>746739</t>
  </si>
  <si>
    <t>G6DKAT FUFFY</t>
  </si>
  <si>
    <t>66% Cotton, 15% Polyamide, 12% Virgin Wool, 5% Silk, 2% Elastane</t>
  </si>
  <si>
    <t>Dolce &amp; Gabbana Men Zipped Pockets Trouser</t>
  </si>
  <si>
    <t>227467394415</t>
  </si>
  <si>
    <t>8058696477042</t>
  </si>
  <si>
    <t>746739-15-46</t>
  </si>
  <si>
    <t>227467394615</t>
  </si>
  <si>
    <t>8058696477059</t>
  </si>
  <si>
    <t>746739-15-48</t>
  </si>
  <si>
    <t>227467394815</t>
  </si>
  <si>
    <t>8058349469677</t>
  </si>
  <si>
    <t>746739-15-50</t>
  </si>
  <si>
    <t>227467395015</t>
  </si>
  <si>
    <t>8058696477066</t>
  </si>
  <si>
    <t>746739-15-52</t>
  </si>
  <si>
    <t>227467395215</t>
  </si>
  <si>
    <t>8058696477073</t>
  </si>
  <si>
    <t>746739-15-54</t>
  </si>
  <si>
    <t>227467395415</t>
  </si>
  <si>
    <t>8058696477080</t>
  </si>
  <si>
    <t>746737-19-54</t>
  </si>
  <si>
    <t>746737</t>
  </si>
  <si>
    <t>GY6FET GF092</t>
  </si>
  <si>
    <t>97% Cotton, 3% Elastane</t>
  </si>
  <si>
    <t>Dolce &amp; Gabbana Men Trouser</t>
  </si>
  <si>
    <t>227467375419</t>
  </si>
  <si>
    <t>8058990062401</t>
  </si>
  <si>
    <t>732247-07-48</t>
  </si>
  <si>
    <t>732247</t>
  </si>
  <si>
    <t>GYACET FUFIS</t>
  </si>
  <si>
    <t>Dolce &amp; Gabbana Men Sport Pants</t>
  </si>
  <si>
    <t>Elastic Waist with Drawstring
Side And Back Zip Pockets
Slim Fit</t>
  </si>
  <si>
    <t>227322474807</t>
  </si>
  <si>
    <t>8053286289586</t>
  </si>
  <si>
    <t>732247-07-50</t>
  </si>
  <si>
    <t>227322475007</t>
  </si>
  <si>
    <t>8053286289593</t>
  </si>
  <si>
    <t>746755-17-52</t>
  </si>
  <si>
    <t>746755</t>
  </si>
  <si>
    <t>I4160M G8IT3</t>
  </si>
  <si>
    <t>Dolce &amp; Gabbana Men Embroidered Rabbit Slim Jeans</t>
  </si>
  <si>
    <t>227467555217</t>
  </si>
  <si>
    <t>8059579788613</t>
  </si>
  <si>
    <t>746755-17-54</t>
  </si>
  <si>
    <t>227467555417</t>
  </si>
  <si>
    <t>8059579788620</t>
  </si>
  <si>
    <t>746755-17-58</t>
  </si>
  <si>
    <t>227467555817</t>
  </si>
  <si>
    <t>8059579788644</t>
  </si>
  <si>
    <t>746755-17-60</t>
  </si>
  <si>
    <t>227467556017</t>
  </si>
  <si>
    <t>8059579788651</t>
  </si>
  <si>
    <t>746735-15-44</t>
  </si>
  <si>
    <t>746735</t>
  </si>
  <si>
    <t>GY07LD G8IU1</t>
  </si>
  <si>
    <t>Dolce &amp; Gabbana Men Jeans</t>
  </si>
  <si>
    <t>227467354415</t>
  </si>
  <si>
    <t>8059579321315</t>
  </si>
  <si>
    <t>746735-15-46</t>
  </si>
  <si>
    <t>227467354615</t>
  </si>
  <si>
    <t>8059579321322</t>
  </si>
  <si>
    <t>746556-16-56</t>
  </si>
  <si>
    <t>746556</t>
  </si>
  <si>
    <t>GY07LZ GEZF0</t>
  </si>
  <si>
    <t>Dolce &amp; Gabbana Men Loose Jewels Jeans</t>
  </si>
  <si>
    <t>227465565616</t>
  </si>
  <si>
    <t>8052145245879</t>
  </si>
  <si>
    <t>745986-17-44</t>
  </si>
  <si>
    <t>745986</t>
  </si>
  <si>
    <t>GY07LD G8IT6</t>
  </si>
  <si>
    <t>227459864417</t>
  </si>
  <si>
    <t>8059579321155</t>
  </si>
  <si>
    <t>743284-17-44</t>
  </si>
  <si>
    <t>743284</t>
  </si>
  <si>
    <t>GY07LD G8IT7</t>
  </si>
  <si>
    <t>227432844417</t>
  </si>
  <si>
    <t>8059579321230</t>
  </si>
  <si>
    <t>743284-17-46</t>
  </si>
  <si>
    <t>227432844617</t>
  </si>
  <si>
    <t>8059579321247</t>
  </si>
  <si>
    <t>743284-17-54</t>
  </si>
  <si>
    <t>227432845417</t>
  </si>
  <si>
    <t>8059579321285</t>
  </si>
  <si>
    <t>743284-17-58</t>
  </si>
  <si>
    <t>227432845817</t>
  </si>
  <si>
    <t>8059579321308</t>
  </si>
  <si>
    <t>746825-07-52</t>
  </si>
  <si>
    <t>746825</t>
  </si>
  <si>
    <t>GYACET FUFIP</t>
  </si>
  <si>
    <t>Dolce &amp; Gabbana Men Sport Trouser</t>
  </si>
  <si>
    <t>227468255207</t>
  </si>
  <si>
    <t>8053286307693</t>
  </si>
  <si>
    <t>743679-07-44</t>
  </si>
  <si>
    <t>743679</t>
  </si>
  <si>
    <t>GV69AZ G7B7P</t>
  </si>
  <si>
    <t>Dolce &amp; Gabbana Men "Italia" Sport Trouser</t>
  </si>
  <si>
    <t>227436794407</t>
  </si>
  <si>
    <t>8052145344435</t>
  </si>
  <si>
    <t>743679-07-46</t>
  </si>
  <si>
    <t>227436794607</t>
  </si>
  <si>
    <t>8052145173677</t>
  </si>
  <si>
    <t>743679-07-48</t>
  </si>
  <si>
    <t>227436794807</t>
  </si>
  <si>
    <t>8052145173684</t>
  </si>
  <si>
    <t>743679-07-50</t>
  </si>
  <si>
    <t>227436795007</t>
  </si>
  <si>
    <t>8052145174629</t>
  </si>
  <si>
    <t>742571-33-46</t>
  </si>
  <si>
    <t>742571</t>
  </si>
  <si>
    <t>GWGYAZ FU7DU</t>
  </si>
  <si>
    <t>M5039</t>
  </si>
  <si>
    <t>227425714633</t>
  </si>
  <si>
    <t>8057155858484</t>
  </si>
  <si>
    <t>742571-33-48</t>
  </si>
  <si>
    <t>227425714833</t>
  </si>
  <si>
    <t>8057155728619</t>
  </si>
  <si>
    <t>742571-33-50</t>
  </si>
  <si>
    <t>227425715033</t>
  </si>
  <si>
    <t>8057155858507</t>
  </si>
  <si>
    <t>742571-33-52</t>
  </si>
  <si>
    <t>227425715233</t>
  </si>
  <si>
    <t>8057155858514</t>
  </si>
  <si>
    <t>742571-33-54</t>
  </si>
  <si>
    <t>227425715433</t>
  </si>
  <si>
    <t>8057155858521</t>
  </si>
  <si>
    <t>742571-33-56</t>
  </si>
  <si>
    <t>227425715633</t>
  </si>
  <si>
    <t>8057155858538</t>
  </si>
  <si>
    <t>737954-38-46</t>
  </si>
  <si>
    <t>737954</t>
  </si>
  <si>
    <t>GYKMAT G7RTK</t>
  </si>
  <si>
    <t>Dolce &amp; Gabbana Men Sport trouser</t>
  </si>
  <si>
    <t>227379544638</t>
  </si>
  <si>
    <t>8053286844839</t>
  </si>
  <si>
    <t>737954-38-48</t>
  </si>
  <si>
    <t>227379544838</t>
  </si>
  <si>
    <t>8053286068112</t>
  </si>
  <si>
    <t>737954-38-50</t>
  </si>
  <si>
    <t>227379545038</t>
  </si>
  <si>
    <t>8053286844853</t>
  </si>
  <si>
    <t>737954-38-52</t>
  </si>
  <si>
    <t>227379545238</t>
  </si>
  <si>
    <t>8053286844860</t>
  </si>
  <si>
    <t>737954-38-54</t>
  </si>
  <si>
    <t>227379545438</t>
  </si>
  <si>
    <t>8053286890355</t>
  </si>
  <si>
    <t>734514-20-44</t>
  </si>
  <si>
    <t>734514</t>
  </si>
  <si>
    <t>GY7PAZ G7RMV</t>
  </si>
  <si>
    <t>HSW54</t>
  </si>
  <si>
    <t>Dolce &amp; Gabbana Men Sport Trousers</t>
  </si>
  <si>
    <t>Jewels Aplications
Print Pig Piggy Bank</t>
  </si>
  <si>
    <t>227345144420</t>
  </si>
  <si>
    <t>8059226598831</t>
  </si>
  <si>
    <t>722696-38-44</t>
  </si>
  <si>
    <t>722696</t>
  </si>
  <si>
    <t>G6LVET G8S63</t>
  </si>
  <si>
    <t>B0903</t>
  </si>
  <si>
    <t>Dolce &amp; Gabbana Men Bermuda</t>
  </si>
  <si>
    <t>227226964438</t>
  </si>
  <si>
    <t>8052087746236</t>
  </si>
  <si>
    <t>722696-38-46</t>
  </si>
  <si>
    <t>227226964638</t>
  </si>
  <si>
    <t>8052087746243</t>
  </si>
  <si>
    <t>722696-38-48</t>
  </si>
  <si>
    <t>227226964838</t>
  </si>
  <si>
    <t>8058696601935</t>
  </si>
  <si>
    <t>746348-07-44</t>
  </si>
  <si>
    <t>746348</t>
  </si>
  <si>
    <t>GV68AZ G7B7Q</t>
  </si>
  <si>
    <t>Sport shorts</t>
  </si>
  <si>
    <t>Dolce &amp; Gabbana Men "Italia" Sport shorts</t>
  </si>
  <si>
    <t>227463484407</t>
  </si>
  <si>
    <t>8052145443954</t>
  </si>
  <si>
    <t>746348-07-46</t>
  </si>
  <si>
    <t>227463484607</t>
  </si>
  <si>
    <t>8052145174407</t>
  </si>
  <si>
    <t>746348-07-48</t>
  </si>
  <si>
    <t>227463484807</t>
  </si>
  <si>
    <t>8052145174414</t>
  </si>
  <si>
    <t>746348-07-50</t>
  </si>
  <si>
    <t>227463485007</t>
  </si>
  <si>
    <t>8052145174421</t>
  </si>
  <si>
    <t>746348-07-52</t>
  </si>
  <si>
    <t>227463485207</t>
  </si>
  <si>
    <t>8052145174438</t>
  </si>
  <si>
    <t>746768-21-M</t>
  </si>
  <si>
    <t>746768</t>
  </si>
  <si>
    <t>BC4729 AY970</t>
  </si>
  <si>
    <t>89987</t>
  </si>
  <si>
    <t>70% Asbestos, 15% Zamak, 15% Brass</t>
  </si>
  <si>
    <t>Dolce &amp; Gabbana Men Chain Belt</t>
  </si>
  <si>
    <t>12746768M21</t>
  </si>
  <si>
    <t>8052145653766</t>
  </si>
  <si>
    <t>746596-79-90</t>
  </si>
  <si>
    <t>746596</t>
  </si>
  <si>
    <t>BC4520 AW374</t>
  </si>
  <si>
    <t>80309</t>
  </si>
  <si>
    <t>Dolce &amp; Gabbana Men DG Buckle 2,5 cm Leather Belt</t>
  </si>
  <si>
    <t>227465969079</t>
  </si>
  <si>
    <t>8054802940691</t>
  </si>
  <si>
    <t>733815-19-110</t>
  </si>
  <si>
    <t>733815</t>
  </si>
  <si>
    <t>BC3614 A8G39</t>
  </si>
  <si>
    <t>80652</t>
  </si>
  <si>
    <t>110</t>
  </si>
  <si>
    <t>100% Ostrich</t>
  </si>
  <si>
    <t>Dolce &amp; Gabbana Men Ostrich Leather Belt</t>
  </si>
  <si>
    <t>3273381511019</t>
  </si>
  <si>
    <t>8051200827661</t>
  </si>
  <si>
    <t>725910-15-105</t>
  </si>
  <si>
    <t>725910</t>
  </si>
  <si>
    <t>BC4114 AC663</t>
  </si>
  <si>
    <t>105</t>
  </si>
  <si>
    <t>Dolce &amp; Gabbana Men Plate Leather 3,5cm Belt</t>
  </si>
  <si>
    <t>3272591010515</t>
  </si>
  <si>
    <t>8057001779253</t>
  </si>
  <si>
    <t>718191-04-85</t>
  </si>
  <si>
    <t>718191</t>
  </si>
  <si>
    <t>BC3953 A6808</t>
  </si>
  <si>
    <t>04</t>
  </si>
  <si>
    <t>Dark Red</t>
  </si>
  <si>
    <t>80308</t>
  </si>
  <si>
    <t>85</t>
  </si>
  <si>
    <t>Dolce &amp; Gabbana Men Leather Belt</t>
  </si>
  <si>
    <t>Galvanized Silver Buckle</t>
  </si>
  <si>
    <t>227181918504</t>
  </si>
  <si>
    <t>8058696576516</t>
  </si>
  <si>
    <t>718191-04-90</t>
  </si>
  <si>
    <t>227181919004</t>
  </si>
  <si>
    <t>8058696576523</t>
  </si>
  <si>
    <t>718191-04-95</t>
  </si>
  <si>
    <t>95</t>
  </si>
  <si>
    <t>227181919504</t>
  </si>
  <si>
    <t>8053286111788</t>
  </si>
  <si>
    <t>718191-04-100</t>
  </si>
  <si>
    <t>3271819110004</t>
  </si>
  <si>
    <t>8058696576530</t>
  </si>
  <si>
    <t>718191-04-105</t>
  </si>
  <si>
    <t>3271819110504</t>
  </si>
  <si>
    <t>8058696576547</t>
  </si>
  <si>
    <t>718191-19-100</t>
  </si>
  <si>
    <t>3271819110019</t>
  </si>
  <si>
    <t>8058696470869</t>
  </si>
  <si>
    <t>746851-07-U</t>
  </si>
  <si>
    <t>746851</t>
  </si>
  <si>
    <t>GXM21T JEMA2</t>
  </si>
  <si>
    <t>Scarf</t>
  </si>
  <si>
    <t>87% Cashmere, 13% Virgin Wool</t>
  </si>
  <si>
    <t>Dolce &amp; Gabbana Men 30,5 cm Scarf</t>
  </si>
  <si>
    <t>12746851U07</t>
  </si>
  <si>
    <t>8058990090510</t>
  </si>
  <si>
    <t>746850-15-U</t>
  </si>
  <si>
    <t>746850</t>
  </si>
  <si>
    <t>GXM08T JAWQ5</t>
  </si>
  <si>
    <t>92% Cashmere, 7% Polyamide, 1% Elastane</t>
  </si>
  <si>
    <t>Dolce &amp; Gabbana Men Scarf</t>
  </si>
  <si>
    <t>12746850U15</t>
  </si>
  <si>
    <t>8052145933141</t>
  </si>
  <si>
    <t>744891-15-S</t>
  </si>
  <si>
    <t>744891</t>
  </si>
  <si>
    <t>IG035M JAW5X</t>
  </si>
  <si>
    <t>100% Cashmere</t>
  </si>
  <si>
    <t>Dolce &amp; Gabbana Men Mitten Gloves</t>
  </si>
  <si>
    <t>12744891S15</t>
  </si>
  <si>
    <t>8057142066915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</si>
</sst>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0" fillId="0" borderId="0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38100</xdr:rowOff>
    </xdr:from>
    <xdr:to>
      <xdr:col>1</xdr:col>
      <xdr:colOff>681038</xdr:colOff>
      <xdr:row>14</xdr:row>
      <xdr:rowOff>990600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FFF5D7-AA54-9ACA-0CBC-82144B27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669131</xdr:colOff>
      <xdr:row>15</xdr:row>
      <xdr:rowOff>990600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6B8BDD7-C019-65CB-E86A-B93F48D78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2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38100</xdr:rowOff>
    </xdr:from>
    <xdr:to>
      <xdr:col>1</xdr:col>
      <xdr:colOff>681038</xdr:colOff>
      <xdr:row>16</xdr:row>
      <xdr:rowOff>990600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93CD0B-8DFC-B7A4-23A3-10CEE0AE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669131</xdr:colOff>
      <xdr:row>17</xdr:row>
      <xdr:rowOff>990600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BE41AE8-AC24-897C-578F-ADA7BFCE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65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1</xdr:col>
      <xdr:colOff>681038</xdr:colOff>
      <xdr:row>18</xdr:row>
      <xdr:rowOff>990600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13C707-4416-BFCA-9A01-55D3AC03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38100</xdr:rowOff>
    </xdr:from>
    <xdr:to>
      <xdr:col>1</xdr:col>
      <xdr:colOff>681038</xdr:colOff>
      <xdr:row>19</xdr:row>
      <xdr:rowOff>990600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C49C674-7447-DC5E-734D-8C0FD85C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38100</xdr:rowOff>
    </xdr:from>
    <xdr:to>
      <xdr:col>1</xdr:col>
      <xdr:colOff>681038</xdr:colOff>
      <xdr:row>20</xdr:row>
      <xdr:rowOff>990600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994454F-7FEB-4360-FEA7-79AAC98C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681038</xdr:colOff>
      <xdr:row>21</xdr:row>
      <xdr:rowOff>990600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C98CF6-F00B-486A-DF32-26A43D237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38100</xdr:rowOff>
    </xdr:from>
    <xdr:to>
      <xdr:col>1</xdr:col>
      <xdr:colOff>681038</xdr:colOff>
      <xdr:row>22</xdr:row>
      <xdr:rowOff>990600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E35E13D-CE8E-5AD9-5F19-7E0EF8541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38100</xdr:rowOff>
    </xdr:from>
    <xdr:to>
      <xdr:col>1</xdr:col>
      <xdr:colOff>681038</xdr:colOff>
      <xdr:row>23</xdr:row>
      <xdr:rowOff>990600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9F15B19-9B81-A716-E302-20ABD78D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38100</xdr:rowOff>
    </xdr:from>
    <xdr:to>
      <xdr:col>1</xdr:col>
      <xdr:colOff>681038</xdr:colOff>
      <xdr:row>24</xdr:row>
      <xdr:rowOff>990600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497DBE-0A1E-54C0-779B-58DFF00B0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38100</xdr:rowOff>
    </xdr:from>
    <xdr:to>
      <xdr:col>1</xdr:col>
      <xdr:colOff>681038</xdr:colOff>
      <xdr:row>25</xdr:row>
      <xdr:rowOff>990600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39D4FAF-39B0-AD44-1161-E2234B5E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38100</xdr:rowOff>
    </xdr:from>
    <xdr:to>
      <xdr:col>1</xdr:col>
      <xdr:colOff>681038</xdr:colOff>
      <xdr:row>26</xdr:row>
      <xdr:rowOff>990600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0A35C16-2F4D-6B04-5B9C-DFDD2CFF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7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38100</xdr:rowOff>
    </xdr:from>
    <xdr:to>
      <xdr:col>1</xdr:col>
      <xdr:colOff>681038</xdr:colOff>
      <xdr:row>27</xdr:row>
      <xdr:rowOff>990600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BCF57FE-A4E5-E4CC-F780-4BE330E6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38100</xdr:rowOff>
    </xdr:from>
    <xdr:to>
      <xdr:col>1</xdr:col>
      <xdr:colOff>681038</xdr:colOff>
      <xdr:row>28</xdr:row>
      <xdr:rowOff>990600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430F54-C2C6-F228-B92A-A5AEB5C9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8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38100</xdr:rowOff>
    </xdr:from>
    <xdr:to>
      <xdr:col>1</xdr:col>
      <xdr:colOff>681038</xdr:colOff>
      <xdr:row>29</xdr:row>
      <xdr:rowOff>990600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1E849CA-C538-9FE8-FCFE-6C912573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38100</xdr:rowOff>
    </xdr:from>
    <xdr:to>
      <xdr:col>1</xdr:col>
      <xdr:colOff>681038</xdr:colOff>
      <xdr:row>30</xdr:row>
      <xdr:rowOff>990600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50BE395-D868-D57E-9D16-F9FCEDA9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</xdr:col>
      <xdr:colOff>681038</xdr:colOff>
      <xdr:row>31</xdr:row>
      <xdr:rowOff>990600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5A74741-D574-0A04-B24E-5F0E4D39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8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38100</xdr:rowOff>
    </xdr:from>
    <xdr:to>
      <xdr:col>1</xdr:col>
      <xdr:colOff>681038</xdr:colOff>
      <xdr:row>32</xdr:row>
      <xdr:rowOff>990600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3E74DF05-6B4B-98CD-75FC-CC65A4E8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38100</xdr:rowOff>
    </xdr:from>
    <xdr:to>
      <xdr:col>1</xdr:col>
      <xdr:colOff>681038</xdr:colOff>
      <xdr:row>33</xdr:row>
      <xdr:rowOff>990600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361C0C5-12F7-D858-C19B-72B947A77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9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38100</xdr:rowOff>
    </xdr:from>
    <xdr:to>
      <xdr:col>1</xdr:col>
      <xdr:colOff>681038</xdr:colOff>
      <xdr:row>34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3A8AFA4-D8BD-7AC7-80A7-094B28A6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38100</xdr:rowOff>
    </xdr:from>
    <xdr:to>
      <xdr:col>1</xdr:col>
      <xdr:colOff>681038</xdr:colOff>
      <xdr:row>35</xdr:row>
      <xdr:rowOff>990600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1196F1E0-9BCE-493F-E969-559258E8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38100</xdr:rowOff>
    </xdr:from>
    <xdr:to>
      <xdr:col>1</xdr:col>
      <xdr:colOff>681038</xdr:colOff>
      <xdr:row>36</xdr:row>
      <xdr:rowOff>990600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027F5F3-E9DE-DC63-6138-81DCF8BF9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9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38100</xdr:rowOff>
    </xdr:from>
    <xdr:to>
      <xdr:col>1</xdr:col>
      <xdr:colOff>681038</xdr:colOff>
      <xdr:row>37</xdr:row>
      <xdr:rowOff>990600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079AED3-7391-B246-2339-0DF22F18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38100</xdr:rowOff>
    </xdr:from>
    <xdr:to>
      <xdr:col>1</xdr:col>
      <xdr:colOff>681038</xdr:colOff>
      <xdr:row>38</xdr:row>
      <xdr:rowOff>990600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B40DCF09-542D-F527-6C74-FF317821E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9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38100</xdr:rowOff>
    </xdr:from>
    <xdr:to>
      <xdr:col>1</xdr:col>
      <xdr:colOff>681038</xdr:colOff>
      <xdr:row>39</xdr:row>
      <xdr:rowOff>990600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4C9AB423-EBEE-00C5-6569-94A42355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0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38100</xdr:rowOff>
    </xdr:from>
    <xdr:to>
      <xdr:col>1</xdr:col>
      <xdr:colOff>681038</xdr:colOff>
      <xdr:row>40</xdr:row>
      <xdr:rowOff>990600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EFF366A-24A4-6949-7484-C45F08AF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0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38100</xdr:rowOff>
    </xdr:from>
    <xdr:to>
      <xdr:col>1</xdr:col>
      <xdr:colOff>681038</xdr:colOff>
      <xdr:row>41</xdr:row>
      <xdr:rowOff>990600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8BD32E15-73FA-5C5C-562A-3C2F070D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0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38100</xdr:rowOff>
    </xdr:from>
    <xdr:to>
      <xdr:col>1</xdr:col>
      <xdr:colOff>681038</xdr:colOff>
      <xdr:row>42</xdr:row>
      <xdr:rowOff>990600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D28530D-33CC-48AA-0C4D-BD084EE5F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38100</xdr:rowOff>
    </xdr:from>
    <xdr:to>
      <xdr:col>1</xdr:col>
      <xdr:colOff>681038</xdr:colOff>
      <xdr:row>43</xdr:row>
      <xdr:rowOff>990600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9217F82-751A-1AE0-5477-B8C90DD3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0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38100</xdr:rowOff>
    </xdr:from>
    <xdr:to>
      <xdr:col>1</xdr:col>
      <xdr:colOff>681038</xdr:colOff>
      <xdr:row>44</xdr:row>
      <xdr:rowOff>990600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A5CE9A3-123F-CFE4-738F-EFFEFF22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0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38100</xdr:rowOff>
    </xdr:from>
    <xdr:to>
      <xdr:col>1</xdr:col>
      <xdr:colOff>681038</xdr:colOff>
      <xdr:row>45</xdr:row>
      <xdr:rowOff>990600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ECAA6D9-3C46-2D7C-CDD5-5C08D8B5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1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681038</xdr:colOff>
      <xdr:row>46</xdr:row>
      <xdr:rowOff>990600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B972D156-288A-463B-237F-BDDE6229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1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38100</xdr:rowOff>
    </xdr:from>
    <xdr:to>
      <xdr:col>1</xdr:col>
      <xdr:colOff>681038</xdr:colOff>
      <xdr:row>47</xdr:row>
      <xdr:rowOff>990600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457A7180-FDD0-3581-2B70-88D68C72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38100</xdr:rowOff>
    </xdr:from>
    <xdr:to>
      <xdr:col>1</xdr:col>
      <xdr:colOff>681038</xdr:colOff>
      <xdr:row>48</xdr:row>
      <xdr:rowOff>990600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D6C8C3EF-F62F-265C-1910-21E4839C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1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38100</xdr:rowOff>
    </xdr:from>
    <xdr:to>
      <xdr:col>1</xdr:col>
      <xdr:colOff>681038</xdr:colOff>
      <xdr:row>49</xdr:row>
      <xdr:rowOff>990600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7D601322-37AC-CCC4-E168-3B16EF73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1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38100</xdr:rowOff>
    </xdr:from>
    <xdr:to>
      <xdr:col>1</xdr:col>
      <xdr:colOff>681038</xdr:colOff>
      <xdr:row>50</xdr:row>
      <xdr:rowOff>990600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DEA1BF20-B3D1-93A4-3CC4-4DEF32BE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1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38100</xdr:rowOff>
    </xdr:from>
    <xdr:to>
      <xdr:col>1</xdr:col>
      <xdr:colOff>681038</xdr:colOff>
      <xdr:row>51</xdr:row>
      <xdr:rowOff>990600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43B815F8-EE8E-4B41-ECDB-9CD08C13B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1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38100</xdr:rowOff>
    </xdr:from>
    <xdr:to>
      <xdr:col>1</xdr:col>
      <xdr:colOff>681038</xdr:colOff>
      <xdr:row>52</xdr:row>
      <xdr:rowOff>990600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5A69917-AC34-F709-6378-6761B0FB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681038</xdr:colOff>
      <xdr:row>53</xdr:row>
      <xdr:rowOff>990600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84738170-5EC4-FE5D-C178-4D32E8C15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2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38100</xdr:rowOff>
    </xdr:from>
    <xdr:to>
      <xdr:col>1</xdr:col>
      <xdr:colOff>681038</xdr:colOff>
      <xdr:row>54</xdr:row>
      <xdr:rowOff>990600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7660DD15-1FE3-B7C1-FB73-65294FB1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2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38100</xdr:rowOff>
    </xdr:from>
    <xdr:to>
      <xdr:col>1</xdr:col>
      <xdr:colOff>681038</xdr:colOff>
      <xdr:row>55</xdr:row>
      <xdr:rowOff>990600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365F7C0B-F4DC-0BF1-0410-B7F25A8F9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32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681038</xdr:colOff>
      <xdr:row>56</xdr:row>
      <xdr:rowOff>990600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60D7F966-3A14-BE80-D1C8-5D3C170F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42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681038</xdr:colOff>
      <xdr:row>57</xdr:row>
      <xdr:rowOff>990600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8BFE5A7E-41B8-9FE2-DAC5-AF41E0C9C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669131</xdr:colOff>
      <xdr:row>58</xdr:row>
      <xdr:rowOff>990600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1A6E8F03-C552-C7BF-AEAE-5C29CC52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631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669131</xdr:colOff>
      <xdr:row>59</xdr:row>
      <xdr:rowOff>990600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5E27E7C1-3BB8-4157-8B16-EC3C4413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32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681038</xdr:colOff>
      <xdr:row>60</xdr:row>
      <xdr:rowOff>990600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AA364E3A-3366-EB62-7632-47B19834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3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681038</xdr:colOff>
      <xdr:row>61</xdr:row>
      <xdr:rowOff>990600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F026F6D2-CBDE-4FF7-F216-046DEF85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3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681038</xdr:colOff>
      <xdr:row>62</xdr:row>
      <xdr:rowOff>990600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C5764487-688D-DEAD-2660-D536A817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3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681038</xdr:colOff>
      <xdr:row>63</xdr:row>
      <xdr:rowOff>990600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91E1C614-12ED-EF34-E635-F34D1D0E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3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681038</xdr:colOff>
      <xdr:row>64</xdr:row>
      <xdr:rowOff>990600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E00C3B38-60B0-976A-936C-9D055C08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4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681038</xdr:colOff>
      <xdr:row>65</xdr:row>
      <xdr:rowOff>990600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B4768522-D66A-7BAC-9275-FF24A068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4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681038</xdr:colOff>
      <xdr:row>66</xdr:row>
      <xdr:rowOff>990600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759A16BA-309C-E43F-06B9-6D3A5FD2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4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681038</xdr:colOff>
      <xdr:row>67</xdr:row>
      <xdr:rowOff>990600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94BD64F8-80E7-652B-6545-DD7EF880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681038</xdr:colOff>
      <xdr:row>68</xdr:row>
      <xdr:rowOff>990600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259FC3A-2FF3-B2C2-57C0-B2FAA22C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4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681038</xdr:colOff>
      <xdr:row>69</xdr:row>
      <xdr:rowOff>990600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FE60CEE6-94C2-52AE-98AB-608D7055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74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681038</xdr:colOff>
      <xdr:row>70</xdr:row>
      <xdr:rowOff>990600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9604D774-3E3E-50BF-C0A8-212770D6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85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681038</xdr:colOff>
      <xdr:row>71</xdr:row>
      <xdr:rowOff>990600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2A6C9739-7605-9CC1-7C3F-715556968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5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681038</xdr:colOff>
      <xdr:row>72</xdr:row>
      <xdr:rowOff>990600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68C40911-880B-1170-CF46-C2BD3C71B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681038</xdr:colOff>
      <xdr:row>73</xdr:row>
      <xdr:rowOff>990600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F67C9AE7-8407-5ABD-4650-04205C384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15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681038</xdr:colOff>
      <xdr:row>74</xdr:row>
      <xdr:rowOff>990600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210AACFC-40B8-F6E2-1DF3-AE0862BF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25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681038</xdr:colOff>
      <xdr:row>75</xdr:row>
      <xdr:rowOff>990600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5DEBF9BB-76F8-595D-3873-D0B52B462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35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681038</xdr:colOff>
      <xdr:row>76</xdr:row>
      <xdr:rowOff>990600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9BC4A6DF-8347-917F-4B52-120AD83AD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5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681038</xdr:colOff>
      <xdr:row>77</xdr:row>
      <xdr:rowOff>990600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CC1E0CDE-BA1E-186C-D14F-4AEFDC3F2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681038</xdr:colOff>
      <xdr:row>78</xdr:row>
      <xdr:rowOff>990600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E0C62B42-89FE-B1DD-CFA9-5F285800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66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681038</xdr:colOff>
      <xdr:row>79</xdr:row>
      <xdr:rowOff>990600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C107082A-6BD1-5FB3-FD0D-E9D37A5C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76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681038</xdr:colOff>
      <xdr:row>80</xdr:row>
      <xdr:rowOff>990600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39E36BE7-76B3-3F71-79C2-794AF060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86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681038</xdr:colOff>
      <xdr:row>81</xdr:row>
      <xdr:rowOff>990600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7D00C714-7C55-9EE0-05CE-C448F452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96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681038</xdr:colOff>
      <xdr:row>82</xdr:row>
      <xdr:rowOff>990600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0BC6B95B-1FAD-522A-5FEB-824CFBEF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681038</xdr:colOff>
      <xdr:row>83</xdr:row>
      <xdr:rowOff>990600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79074134-048B-DFE8-B325-78C8B041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17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681038</xdr:colOff>
      <xdr:row>84</xdr:row>
      <xdr:rowOff>990600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1226543-52BC-CD2D-99AA-CA68A5B3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27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681038</xdr:colOff>
      <xdr:row>85</xdr:row>
      <xdr:rowOff>990600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960E663C-146A-C866-1945-578E264B0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37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681038</xdr:colOff>
      <xdr:row>86</xdr:row>
      <xdr:rowOff>990600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id="{0DA18F24-E7D3-0334-B30D-850790AC5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47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681038</xdr:colOff>
      <xdr:row>87</xdr:row>
      <xdr:rowOff>990600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id="{C8D23DA8-F208-C99A-4D13-5E693F2A6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681038</xdr:colOff>
      <xdr:row>88</xdr:row>
      <xdr:rowOff>990600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id="{6A2B93CC-026F-E963-F23D-6BAF96B78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67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681038</xdr:colOff>
      <xdr:row>89</xdr:row>
      <xdr:rowOff>990600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id="{E3031E10-4DE2-184E-7ABD-B2CFA2E4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78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681038</xdr:colOff>
      <xdr:row>90</xdr:row>
      <xdr:rowOff>990600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id="{B5AC05B5-7BC2-4D6F-8A33-C0FDF7B8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88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681038</xdr:colOff>
      <xdr:row>91</xdr:row>
      <xdr:rowOff>990600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id="{C6A658ED-869F-13E6-128B-9C7446659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98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681038</xdr:colOff>
      <xdr:row>92</xdr:row>
      <xdr:rowOff>990600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id="{9CC8E755-E67A-EE5A-6014-20AFD7EE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681038</xdr:colOff>
      <xdr:row>93</xdr:row>
      <xdr:rowOff>990600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id="{31780AEF-AD75-A1C9-970E-AD94B7C16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18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681038</xdr:colOff>
      <xdr:row>94</xdr:row>
      <xdr:rowOff>990600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453E269E-BEB1-3963-6EA8-440E52663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28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681038</xdr:colOff>
      <xdr:row>95</xdr:row>
      <xdr:rowOff>990600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9945BDFA-614B-7FE7-88A1-D468C3B37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39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681038</xdr:colOff>
      <xdr:row>96</xdr:row>
      <xdr:rowOff>990600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640EFB16-3309-C6E5-0520-A60F6B5E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49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681038</xdr:colOff>
      <xdr:row>97</xdr:row>
      <xdr:rowOff>990600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5D74C9F9-9183-E77D-EE1B-E512979E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38100</xdr:rowOff>
    </xdr:from>
    <xdr:to>
      <xdr:col>1</xdr:col>
      <xdr:colOff>681038</xdr:colOff>
      <xdr:row>98</xdr:row>
      <xdr:rowOff>990600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2BBA681F-E741-5A46-EB9D-554E0282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69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38100</xdr:rowOff>
    </xdr:from>
    <xdr:to>
      <xdr:col>1</xdr:col>
      <xdr:colOff>681038</xdr:colOff>
      <xdr:row>99</xdr:row>
      <xdr:rowOff>990600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id="{77F471FC-DAA0-4B50-B76D-4D6D611FE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79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681038</xdr:colOff>
      <xdr:row>100</xdr:row>
      <xdr:rowOff>990600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id="{92F15BE7-6775-B0D4-1D64-8F83C1355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89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681038</xdr:colOff>
      <xdr:row>101</xdr:row>
      <xdr:rowOff>990600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AFE9893D-F162-1534-751E-BC94CF9B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99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681038</xdr:colOff>
      <xdr:row>102</xdr:row>
      <xdr:rowOff>990600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id="{EB699DF8-6421-50D4-6BE2-ABBEA5B2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681038</xdr:colOff>
      <xdr:row>103</xdr:row>
      <xdr:rowOff>990600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E1B7BAA9-83F0-71FB-BF01-C9088897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20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681038</xdr:colOff>
      <xdr:row>104</xdr:row>
      <xdr:rowOff>990600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9A6BB539-F2D8-0A8B-5557-079171A9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30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669131</xdr:colOff>
      <xdr:row>105</xdr:row>
      <xdr:rowOff>990600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DBCF1F9B-9BA2-59FC-575F-B60A8EE0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406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681038</xdr:colOff>
      <xdr:row>106</xdr:row>
      <xdr:rowOff>990600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id="{FD4597A3-FAD1-19D0-33D9-3F5154DB7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50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681038</xdr:colOff>
      <xdr:row>107</xdr:row>
      <xdr:rowOff>990600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id="{51E535F3-CA02-2103-C50F-FDB7254AF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681038</xdr:colOff>
      <xdr:row>108</xdr:row>
      <xdr:rowOff>990600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8F456D40-BCDA-F5BD-6C06-55DEF5476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71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681038</xdr:colOff>
      <xdr:row>109</xdr:row>
      <xdr:rowOff>990600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57144D32-27C6-47D8-1089-59A946C88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81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681038</xdr:colOff>
      <xdr:row>110</xdr:row>
      <xdr:rowOff>990600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84434CB0-99DC-D05B-A44E-371DC5A3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91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681038</xdr:colOff>
      <xdr:row>111</xdr:row>
      <xdr:rowOff>990600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053B52B9-FE62-7158-BDC8-DBE6C402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01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681038</xdr:colOff>
      <xdr:row>112</xdr:row>
      <xdr:rowOff>990600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8932AA5B-06F8-46CF-ABAC-E8F8EC4C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681038</xdr:colOff>
      <xdr:row>113</xdr:row>
      <xdr:rowOff>990600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CF31D99C-069E-53A9-375E-0B42F11D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21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681038</xdr:colOff>
      <xdr:row>114</xdr:row>
      <xdr:rowOff>990600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A2B003A1-628C-AD2F-BCFF-80911716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32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681038</xdr:colOff>
      <xdr:row>115</xdr:row>
      <xdr:rowOff>990600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1AB215DD-7BF7-9EC5-C651-5D258A86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42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681038</xdr:colOff>
      <xdr:row>116</xdr:row>
      <xdr:rowOff>990600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8D183046-E013-62B9-9AA6-B8A36D08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52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681038</xdr:colOff>
      <xdr:row>117</xdr:row>
      <xdr:rowOff>990600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8B91F1BE-CE6F-D9D2-DF03-CC060D9ED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38100</xdr:rowOff>
    </xdr:from>
    <xdr:to>
      <xdr:col>1</xdr:col>
      <xdr:colOff>669131</xdr:colOff>
      <xdr:row>118</xdr:row>
      <xdr:rowOff>990600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59D60EE3-52A2-685A-C9BC-399038714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727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38100</xdr:rowOff>
    </xdr:from>
    <xdr:to>
      <xdr:col>1</xdr:col>
      <xdr:colOff>669131</xdr:colOff>
      <xdr:row>119</xdr:row>
      <xdr:rowOff>990600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id="{7523C5F2-8E9F-9ECE-BB76-4AD3F8019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828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669131</xdr:colOff>
      <xdr:row>120</xdr:row>
      <xdr:rowOff>990600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id="{F2EEC913-4EAD-B7E5-F238-8FF2ADD1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930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38100</xdr:rowOff>
    </xdr:from>
    <xdr:to>
      <xdr:col>1</xdr:col>
      <xdr:colOff>681038</xdr:colOff>
      <xdr:row>121</xdr:row>
      <xdr:rowOff>990600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id="{2158B89C-B1CD-4C1F-6A3F-5A4399D9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03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38100</xdr:rowOff>
    </xdr:from>
    <xdr:to>
      <xdr:col>1</xdr:col>
      <xdr:colOff>681038</xdr:colOff>
      <xdr:row>122</xdr:row>
      <xdr:rowOff>990600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EE8A0B3D-CEC3-5476-E8AE-0ACB219F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38100</xdr:rowOff>
    </xdr:from>
    <xdr:to>
      <xdr:col>1</xdr:col>
      <xdr:colOff>681038</xdr:colOff>
      <xdr:row>123</xdr:row>
      <xdr:rowOff>990600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260E049F-B08C-7B92-5944-93C49EE1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23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38100</xdr:rowOff>
    </xdr:from>
    <xdr:to>
      <xdr:col>1</xdr:col>
      <xdr:colOff>681038</xdr:colOff>
      <xdr:row>124</xdr:row>
      <xdr:rowOff>990600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03341770-A5A9-BFC6-9648-DE71AB8D4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33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38100</xdr:rowOff>
    </xdr:from>
    <xdr:to>
      <xdr:col>1</xdr:col>
      <xdr:colOff>681038</xdr:colOff>
      <xdr:row>125</xdr:row>
      <xdr:rowOff>990600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40B5FC55-2D74-1EE9-9C2D-59E9BD63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43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681038</xdr:colOff>
      <xdr:row>126</xdr:row>
      <xdr:rowOff>990600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A2822CAE-3854-30BE-8BAD-5284F4046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53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38100</xdr:rowOff>
    </xdr:from>
    <xdr:to>
      <xdr:col>1</xdr:col>
      <xdr:colOff>681038</xdr:colOff>
      <xdr:row>127</xdr:row>
      <xdr:rowOff>990600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id="{73E8397C-35FF-6515-AFA8-71F58340D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64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38100</xdr:rowOff>
    </xdr:from>
    <xdr:to>
      <xdr:col>1</xdr:col>
      <xdr:colOff>681038</xdr:colOff>
      <xdr:row>128</xdr:row>
      <xdr:rowOff>990600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id="{4760BC6E-6487-BED3-4729-9249410D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74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38100</xdr:rowOff>
    </xdr:from>
    <xdr:to>
      <xdr:col>1</xdr:col>
      <xdr:colOff>681038</xdr:colOff>
      <xdr:row>129</xdr:row>
      <xdr:rowOff>990600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id="{3B5DB982-D540-0F37-86E0-9B57DDE6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84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38100</xdr:rowOff>
    </xdr:from>
    <xdr:to>
      <xdr:col>1</xdr:col>
      <xdr:colOff>681038</xdr:colOff>
      <xdr:row>130</xdr:row>
      <xdr:rowOff>990600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id="{B52937D5-82C3-749C-83C7-4E59FB005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94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681038</xdr:colOff>
      <xdr:row>131</xdr:row>
      <xdr:rowOff>990600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id="{50E85C0C-E195-9F69-E055-576A4C32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04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681038</xdr:colOff>
      <xdr:row>132</xdr:row>
      <xdr:rowOff>990600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id="{51FBF6D7-FC16-B292-0934-43E86B10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38100</xdr:rowOff>
    </xdr:from>
    <xdr:to>
      <xdr:col>1</xdr:col>
      <xdr:colOff>681038</xdr:colOff>
      <xdr:row>133</xdr:row>
      <xdr:rowOff>990600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id="{E263A1FE-9B7E-56FF-E6B3-D9E559408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25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38100</xdr:rowOff>
    </xdr:from>
    <xdr:to>
      <xdr:col>1</xdr:col>
      <xdr:colOff>681038</xdr:colOff>
      <xdr:row>134</xdr:row>
      <xdr:rowOff>990600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C550244A-5983-A304-EFBD-60A7A4D1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35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38100</xdr:rowOff>
    </xdr:from>
    <xdr:to>
      <xdr:col>1</xdr:col>
      <xdr:colOff>681038</xdr:colOff>
      <xdr:row>135</xdr:row>
      <xdr:rowOff>990600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390D26A0-7143-FE42-67B7-74A043D3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45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38100</xdr:rowOff>
    </xdr:from>
    <xdr:to>
      <xdr:col>1</xdr:col>
      <xdr:colOff>681038</xdr:colOff>
      <xdr:row>136</xdr:row>
      <xdr:rowOff>990600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7DA91EB7-E50B-BBDB-3097-64407092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55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38100</xdr:rowOff>
    </xdr:from>
    <xdr:to>
      <xdr:col>1</xdr:col>
      <xdr:colOff>681038</xdr:colOff>
      <xdr:row>137</xdr:row>
      <xdr:rowOff>990600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5DC98AB6-9571-2031-0C1A-CFBF853D8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38100</xdr:rowOff>
    </xdr:from>
    <xdr:to>
      <xdr:col>1</xdr:col>
      <xdr:colOff>681038</xdr:colOff>
      <xdr:row>138</xdr:row>
      <xdr:rowOff>990600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id="{E9B27A0C-97A4-9A63-5FB0-8C2D46D0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75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38100</xdr:rowOff>
    </xdr:from>
    <xdr:to>
      <xdr:col>1</xdr:col>
      <xdr:colOff>681038</xdr:colOff>
      <xdr:row>139</xdr:row>
      <xdr:rowOff>990600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id="{304135BE-24BF-2ED4-D79C-F0E6ABE8F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86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38100</xdr:rowOff>
    </xdr:from>
    <xdr:to>
      <xdr:col>1</xdr:col>
      <xdr:colOff>681038</xdr:colOff>
      <xdr:row>140</xdr:row>
      <xdr:rowOff>990600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id="{2FDD358C-8B6E-AD14-D516-D01C611A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96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38100</xdr:rowOff>
    </xdr:from>
    <xdr:to>
      <xdr:col>1</xdr:col>
      <xdr:colOff>681038</xdr:colOff>
      <xdr:row>141</xdr:row>
      <xdr:rowOff>990600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id="{63BD0637-D306-7CB0-3712-8486E9E2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06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38100</xdr:rowOff>
    </xdr:from>
    <xdr:to>
      <xdr:col>1</xdr:col>
      <xdr:colOff>681038</xdr:colOff>
      <xdr:row>142</xdr:row>
      <xdr:rowOff>990600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id="{8D570878-2888-F25C-7129-821B9082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16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38100</xdr:rowOff>
    </xdr:from>
    <xdr:to>
      <xdr:col>1</xdr:col>
      <xdr:colOff>681038</xdr:colOff>
      <xdr:row>143</xdr:row>
      <xdr:rowOff>990600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id="{B8F90D4A-CF68-4BD8-1A6D-0A717BFB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26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38100</xdr:rowOff>
    </xdr:from>
    <xdr:to>
      <xdr:col>1</xdr:col>
      <xdr:colOff>681038</xdr:colOff>
      <xdr:row>144</xdr:row>
      <xdr:rowOff>990600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id="{96FCF8A0-E9C2-A245-827A-A59F9D89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47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38100</xdr:rowOff>
    </xdr:from>
    <xdr:to>
      <xdr:col>1</xdr:col>
      <xdr:colOff>681038</xdr:colOff>
      <xdr:row>145</xdr:row>
      <xdr:rowOff>990600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id="{EDBBC51E-23CD-CEB1-7E05-9CE7C5AD9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7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38100</xdr:rowOff>
    </xdr:from>
    <xdr:to>
      <xdr:col>1</xdr:col>
      <xdr:colOff>681038</xdr:colOff>
      <xdr:row>146</xdr:row>
      <xdr:rowOff>990600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id="{8BC8B0BA-853C-CD60-077B-9EC77DCBE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38100</xdr:rowOff>
    </xdr:from>
    <xdr:to>
      <xdr:col>1</xdr:col>
      <xdr:colOff>681038</xdr:colOff>
      <xdr:row>147</xdr:row>
      <xdr:rowOff>990600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id="{5A6EB5AF-5DF7-10B0-A9CE-BB1DCF0B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77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38100</xdr:rowOff>
    </xdr:from>
    <xdr:to>
      <xdr:col>1</xdr:col>
      <xdr:colOff>681038</xdr:colOff>
      <xdr:row>148</xdr:row>
      <xdr:rowOff>990600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id="{95353BD3-2428-331B-CC34-D17AB9E9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87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38100</xdr:rowOff>
    </xdr:from>
    <xdr:to>
      <xdr:col>1</xdr:col>
      <xdr:colOff>681038</xdr:colOff>
      <xdr:row>149</xdr:row>
      <xdr:rowOff>990600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id="{77E3791D-9A02-6153-103A-EDD6CCA6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07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38100</xdr:rowOff>
    </xdr:from>
    <xdr:to>
      <xdr:col>1</xdr:col>
      <xdr:colOff>681038</xdr:colOff>
      <xdr:row>150</xdr:row>
      <xdr:rowOff>990600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id="{88C7DC8C-7D87-AF06-0C5A-2B2FEE54B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38100</xdr:rowOff>
    </xdr:from>
    <xdr:to>
      <xdr:col>1</xdr:col>
      <xdr:colOff>681038</xdr:colOff>
      <xdr:row>151</xdr:row>
      <xdr:rowOff>990600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4EA3EFF4-A69C-58B7-248F-29C51415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28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38100</xdr:rowOff>
    </xdr:from>
    <xdr:to>
      <xdr:col>1</xdr:col>
      <xdr:colOff>681038</xdr:colOff>
      <xdr:row>152</xdr:row>
      <xdr:rowOff>990600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id="{E65C8687-F20F-6912-8CE2-A082268B1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38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38100</xdr:rowOff>
    </xdr:from>
    <xdr:to>
      <xdr:col>1</xdr:col>
      <xdr:colOff>681038</xdr:colOff>
      <xdr:row>153</xdr:row>
      <xdr:rowOff>990600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id="{3D3EA61D-3A95-189C-1F0B-9A641B91B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48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38100</xdr:rowOff>
    </xdr:from>
    <xdr:to>
      <xdr:col>1</xdr:col>
      <xdr:colOff>681038</xdr:colOff>
      <xdr:row>154</xdr:row>
      <xdr:rowOff>990600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id="{F34059BB-1DD8-A747-B0D0-FC5706E0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58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38100</xdr:rowOff>
    </xdr:from>
    <xdr:to>
      <xdr:col>1</xdr:col>
      <xdr:colOff>681038</xdr:colOff>
      <xdr:row>155</xdr:row>
      <xdr:rowOff>990600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id="{E6CA76D3-42CB-5E74-A4B5-70D46897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38100</xdr:rowOff>
    </xdr:from>
    <xdr:to>
      <xdr:col>1</xdr:col>
      <xdr:colOff>681038</xdr:colOff>
      <xdr:row>156</xdr:row>
      <xdr:rowOff>990600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id="{966C9B12-7B8F-DE03-1EE3-9CB9F741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79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38100</xdr:rowOff>
    </xdr:from>
    <xdr:to>
      <xdr:col>1</xdr:col>
      <xdr:colOff>681038</xdr:colOff>
      <xdr:row>157</xdr:row>
      <xdr:rowOff>990600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id="{949DBFF9-8CFE-F0ED-7BB3-67A478FC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89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38100</xdr:rowOff>
    </xdr:from>
    <xdr:to>
      <xdr:col>1</xdr:col>
      <xdr:colOff>681038</xdr:colOff>
      <xdr:row>158</xdr:row>
      <xdr:rowOff>990600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401123D5-57E6-46A8-0BB5-42CF5370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99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38100</xdr:rowOff>
    </xdr:from>
    <xdr:to>
      <xdr:col>1</xdr:col>
      <xdr:colOff>681038</xdr:colOff>
      <xdr:row>159</xdr:row>
      <xdr:rowOff>990600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id="{FA878D35-55EE-951C-B245-1B976805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09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38100</xdr:rowOff>
    </xdr:from>
    <xdr:to>
      <xdr:col>1</xdr:col>
      <xdr:colOff>681038</xdr:colOff>
      <xdr:row>160</xdr:row>
      <xdr:rowOff>990600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DCE77949-2347-185C-2C49-A2E930EC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38100</xdr:rowOff>
    </xdr:from>
    <xdr:to>
      <xdr:col>1</xdr:col>
      <xdr:colOff>681038</xdr:colOff>
      <xdr:row>161</xdr:row>
      <xdr:rowOff>990600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id="{185CBC70-9D5E-70F9-7E40-58A4DA3EB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29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38100</xdr:rowOff>
    </xdr:from>
    <xdr:to>
      <xdr:col>1</xdr:col>
      <xdr:colOff>681038</xdr:colOff>
      <xdr:row>162</xdr:row>
      <xdr:rowOff>990600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17C8C339-6680-CBA9-2823-1A14409A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0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38100</xdr:rowOff>
    </xdr:from>
    <xdr:to>
      <xdr:col>1</xdr:col>
      <xdr:colOff>681038</xdr:colOff>
      <xdr:row>163</xdr:row>
      <xdr:rowOff>990600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C7998DFE-0B3D-936C-C47C-AC65BEE7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50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38100</xdr:rowOff>
    </xdr:from>
    <xdr:to>
      <xdr:col>1</xdr:col>
      <xdr:colOff>681038</xdr:colOff>
      <xdr:row>164</xdr:row>
      <xdr:rowOff>990600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id="{674312D1-7BD8-67FB-8C90-71935D6FC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0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38100</xdr:rowOff>
    </xdr:from>
    <xdr:to>
      <xdr:col>1</xdr:col>
      <xdr:colOff>681038</xdr:colOff>
      <xdr:row>165</xdr:row>
      <xdr:rowOff>990600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F29FFAD6-DFC3-2913-6A83-2203D95B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38100</xdr:rowOff>
    </xdr:from>
    <xdr:to>
      <xdr:col>1</xdr:col>
      <xdr:colOff>681038</xdr:colOff>
      <xdr:row>166</xdr:row>
      <xdr:rowOff>990600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id="{AA1C135F-6B83-E9A8-F1D7-FD59CB4AB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80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38100</xdr:rowOff>
    </xdr:from>
    <xdr:to>
      <xdr:col>1</xdr:col>
      <xdr:colOff>681038</xdr:colOff>
      <xdr:row>167</xdr:row>
      <xdr:rowOff>990600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id="{DBC77235-FB88-E324-D83C-4608584CD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90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38100</xdr:rowOff>
    </xdr:from>
    <xdr:to>
      <xdr:col>1</xdr:col>
      <xdr:colOff>681038</xdr:colOff>
      <xdr:row>168</xdr:row>
      <xdr:rowOff>990600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id="{DD131D48-9A70-BDF9-A997-9BABC0D9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01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38100</xdr:rowOff>
    </xdr:from>
    <xdr:to>
      <xdr:col>1</xdr:col>
      <xdr:colOff>681038</xdr:colOff>
      <xdr:row>169</xdr:row>
      <xdr:rowOff>990600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id="{BD8C98A2-EA06-9E9D-AEE5-E15D274FA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11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681038</xdr:colOff>
      <xdr:row>170</xdr:row>
      <xdr:rowOff>990600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id="{DE483774-10C8-DFA4-6FF7-0FE6C51E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38100</xdr:rowOff>
    </xdr:from>
    <xdr:to>
      <xdr:col>1</xdr:col>
      <xdr:colOff>681038</xdr:colOff>
      <xdr:row>171</xdr:row>
      <xdr:rowOff>990600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id="{39C88909-5A68-34CB-5495-ECC3495E4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31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38100</xdr:rowOff>
    </xdr:from>
    <xdr:to>
      <xdr:col>1</xdr:col>
      <xdr:colOff>681038</xdr:colOff>
      <xdr:row>172</xdr:row>
      <xdr:rowOff>990600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id="{5642F08B-1CE8-253B-4FD2-C108A0B1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41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38100</xdr:rowOff>
    </xdr:from>
    <xdr:to>
      <xdr:col>1</xdr:col>
      <xdr:colOff>681038</xdr:colOff>
      <xdr:row>173</xdr:row>
      <xdr:rowOff>990600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id="{498E0341-962D-924D-A2A0-A188C113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51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174</xdr:row>
      <xdr:rowOff>38100</xdr:rowOff>
    </xdr:from>
    <xdr:to>
      <xdr:col>1</xdr:col>
      <xdr:colOff>681038</xdr:colOff>
      <xdr:row>174</xdr:row>
      <xdr:rowOff>990600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id="{349DD967-F6B2-5817-14B9-0DD87B73E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1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681038</xdr:colOff>
      <xdr:row>175</xdr:row>
      <xdr:rowOff>990600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id="{D2B79F02-1FE8-56A2-E1AD-3735F034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38100</xdr:rowOff>
    </xdr:from>
    <xdr:to>
      <xdr:col>1</xdr:col>
      <xdr:colOff>669131</xdr:colOff>
      <xdr:row>176</xdr:row>
      <xdr:rowOff>990600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id="{EFE3D67F-7846-9A6D-7A1E-2406EE9A0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823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38100</xdr:rowOff>
    </xdr:from>
    <xdr:to>
      <xdr:col>1</xdr:col>
      <xdr:colOff>669131</xdr:colOff>
      <xdr:row>177</xdr:row>
      <xdr:rowOff>990600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id="{80678D47-28AE-3CDE-916A-56D337049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924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38100</xdr:rowOff>
    </xdr:from>
    <xdr:to>
      <xdr:col>1</xdr:col>
      <xdr:colOff>669131</xdr:colOff>
      <xdr:row>178</xdr:row>
      <xdr:rowOff>990600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id="{659BB3B4-1CE1-C4D0-6A69-B75CDB80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026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38100</xdr:rowOff>
    </xdr:from>
    <xdr:to>
      <xdr:col>1</xdr:col>
      <xdr:colOff>669131</xdr:colOff>
      <xdr:row>179</xdr:row>
      <xdr:rowOff>990600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id="{FFF347F1-5AB7-703D-7B29-94635A582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1278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38100</xdr:rowOff>
    </xdr:from>
    <xdr:to>
      <xdr:col>1</xdr:col>
      <xdr:colOff>669131</xdr:colOff>
      <xdr:row>180</xdr:row>
      <xdr:rowOff>990600</xdr:rowOff>
    </xdr:to>
    <xdr:pic>
      <xdr:nvPicPr>
        <xdr:cNvPr id="246" name="Imagen 245">
          <a:extLst>
            <a:ext uri="{FF2B5EF4-FFF2-40B4-BE49-F238E27FC236}">
              <a16:creationId xmlns:a16="http://schemas.microsoft.com/office/drawing/2014/main" id="{8192921D-C51B-2BE2-8BE4-E2A7A8926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229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38100</xdr:rowOff>
    </xdr:from>
    <xdr:to>
      <xdr:col>1</xdr:col>
      <xdr:colOff>669131</xdr:colOff>
      <xdr:row>181</xdr:row>
      <xdr:rowOff>990600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id="{9122515C-262E-6623-0C7E-EB46BDE0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331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38100</xdr:rowOff>
    </xdr:from>
    <xdr:to>
      <xdr:col>1</xdr:col>
      <xdr:colOff>681038</xdr:colOff>
      <xdr:row>182</xdr:row>
      <xdr:rowOff>990600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id="{A8BD866D-B437-907A-CDB1-6068E2D00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43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38100</xdr:rowOff>
    </xdr:from>
    <xdr:to>
      <xdr:col>1</xdr:col>
      <xdr:colOff>681038</xdr:colOff>
      <xdr:row>183</xdr:row>
      <xdr:rowOff>990600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id="{1E583E15-0B78-5657-8C30-1018097F1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53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38100</xdr:rowOff>
    </xdr:from>
    <xdr:to>
      <xdr:col>1</xdr:col>
      <xdr:colOff>681038</xdr:colOff>
      <xdr:row>184</xdr:row>
      <xdr:rowOff>990600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id="{80E00C76-1E56-4E64-D76E-837F6B4C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63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38100</xdr:rowOff>
    </xdr:from>
    <xdr:to>
      <xdr:col>1</xdr:col>
      <xdr:colOff>681038</xdr:colOff>
      <xdr:row>185</xdr:row>
      <xdr:rowOff>990600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id="{DDBE7CB3-9B0A-BA1F-F1C7-B4CBA3652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38100</xdr:rowOff>
    </xdr:from>
    <xdr:to>
      <xdr:col>1</xdr:col>
      <xdr:colOff>681038</xdr:colOff>
      <xdr:row>186</xdr:row>
      <xdr:rowOff>990600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7F5B38F4-1ACC-A592-DD8D-7B9E74E9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83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38100</xdr:rowOff>
    </xdr:from>
    <xdr:to>
      <xdr:col>1</xdr:col>
      <xdr:colOff>681038</xdr:colOff>
      <xdr:row>187</xdr:row>
      <xdr:rowOff>990600</xdr:rowOff>
    </xdr:to>
    <xdr:pic>
      <xdr:nvPicPr>
        <xdr:cNvPr id="256" name="Imagen 255">
          <a:extLst>
            <a:ext uri="{FF2B5EF4-FFF2-40B4-BE49-F238E27FC236}">
              <a16:creationId xmlns:a16="http://schemas.microsoft.com/office/drawing/2014/main" id="{B271DD37-8E2C-B30C-17CF-4ED1E0EEC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94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38100</xdr:rowOff>
    </xdr:from>
    <xdr:to>
      <xdr:col>1</xdr:col>
      <xdr:colOff>681038</xdr:colOff>
      <xdr:row>188</xdr:row>
      <xdr:rowOff>990600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id="{74E489AB-6023-A584-A1D2-F1A1BC57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04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38100</xdr:rowOff>
    </xdr:from>
    <xdr:to>
      <xdr:col>1</xdr:col>
      <xdr:colOff>681038</xdr:colOff>
      <xdr:row>189</xdr:row>
      <xdr:rowOff>990600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id="{078E8206-17A8-EB86-7B88-3466749C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14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38100</xdr:rowOff>
    </xdr:from>
    <xdr:to>
      <xdr:col>1</xdr:col>
      <xdr:colOff>681038</xdr:colOff>
      <xdr:row>190</xdr:row>
      <xdr:rowOff>990600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id="{80C21DDE-23C7-B1D5-A580-CBACB7F1C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38100</xdr:rowOff>
    </xdr:from>
    <xdr:to>
      <xdr:col>1</xdr:col>
      <xdr:colOff>681038</xdr:colOff>
      <xdr:row>191</xdr:row>
      <xdr:rowOff>990600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id="{EED8C5C0-6406-7BBD-B843-921248BA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34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38100</xdr:rowOff>
    </xdr:from>
    <xdr:to>
      <xdr:col>1</xdr:col>
      <xdr:colOff>681038</xdr:colOff>
      <xdr:row>192</xdr:row>
      <xdr:rowOff>990600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id="{B286960B-56B3-0FEB-8919-B16D9644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44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38100</xdr:rowOff>
    </xdr:from>
    <xdr:to>
      <xdr:col>1</xdr:col>
      <xdr:colOff>681038</xdr:colOff>
      <xdr:row>193</xdr:row>
      <xdr:rowOff>990600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id="{9315A3B8-02A7-67A5-878D-C8D98DA1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55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38100</xdr:rowOff>
    </xdr:from>
    <xdr:to>
      <xdr:col>1</xdr:col>
      <xdr:colOff>681038</xdr:colOff>
      <xdr:row>194</xdr:row>
      <xdr:rowOff>990600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id="{5BF7E80A-7DE2-5DF7-B565-D9A51CD7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65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38100</xdr:rowOff>
    </xdr:from>
    <xdr:to>
      <xdr:col>1</xdr:col>
      <xdr:colOff>681038</xdr:colOff>
      <xdr:row>195</xdr:row>
      <xdr:rowOff>990600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id="{78343470-0B65-864C-AC67-3EF5FBF6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38100</xdr:rowOff>
    </xdr:from>
    <xdr:to>
      <xdr:col>1</xdr:col>
      <xdr:colOff>681038</xdr:colOff>
      <xdr:row>196</xdr:row>
      <xdr:rowOff>990600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id="{D55E5B8A-AB0F-7362-8607-A5839F9A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85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38100</xdr:rowOff>
    </xdr:from>
    <xdr:to>
      <xdr:col>1</xdr:col>
      <xdr:colOff>681038</xdr:colOff>
      <xdr:row>197</xdr:row>
      <xdr:rowOff>990600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id="{53A19B5B-75B2-6629-7227-C8F74C77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95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38100</xdr:rowOff>
    </xdr:from>
    <xdr:to>
      <xdr:col>1</xdr:col>
      <xdr:colOff>681038</xdr:colOff>
      <xdr:row>198</xdr:row>
      <xdr:rowOff>990600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id="{9565EA0E-0A54-582B-FE95-E0485A7C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05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38100</xdr:rowOff>
    </xdr:from>
    <xdr:to>
      <xdr:col>1</xdr:col>
      <xdr:colOff>681038</xdr:colOff>
      <xdr:row>199</xdr:row>
      <xdr:rowOff>990600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id="{77D4E9C3-8D0A-CE7F-27F7-B0B0AF4F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15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38100</xdr:rowOff>
    </xdr:from>
    <xdr:to>
      <xdr:col>1</xdr:col>
      <xdr:colOff>681038</xdr:colOff>
      <xdr:row>200</xdr:row>
      <xdr:rowOff>990600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id="{9D418771-B209-0250-DF5B-2A870BC54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38100</xdr:rowOff>
    </xdr:from>
    <xdr:to>
      <xdr:col>1</xdr:col>
      <xdr:colOff>681038</xdr:colOff>
      <xdr:row>201</xdr:row>
      <xdr:rowOff>990600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id="{2C5FA4C2-2A7A-60EF-0821-D540E5369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36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38100</xdr:rowOff>
    </xdr:from>
    <xdr:to>
      <xdr:col>1</xdr:col>
      <xdr:colOff>681038</xdr:colOff>
      <xdr:row>202</xdr:row>
      <xdr:rowOff>990600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id="{A6F73489-8DAD-FDE4-AD8B-F1721F25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46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38100</xdr:rowOff>
    </xdr:from>
    <xdr:to>
      <xdr:col>1</xdr:col>
      <xdr:colOff>681038</xdr:colOff>
      <xdr:row>203</xdr:row>
      <xdr:rowOff>990600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id="{73416DFD-D8E6-74AE-E2E9-5D9A9DC37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56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38100</xdr:rowOff>
    </xdr:from>
    <xdr:to>
      <xdr:col>1</xdr:col>
      <xdr:colOff>681038</xdr:colOff>
      <xdr:row>204</xdr:row>
      <xdr:rowOff>990600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id="{ADF47906-E9BD-EE61-F7A7-5D08C19B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66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38100</xdr:rowOff>
    </xdr:from>
    <xdr:to>
      <xdr:col>1</xdr:col>
      <xdr:colOff>681038</xdr:colOff>
      <xdr:row>205</xdr:row>
      <xdr:rowOff>990600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id="{EE84D570-70CB-8A55-3B3B-7FE264BD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38100</xdr:rowOff>
    </xdr:from>
    <xdr:to>
      <xdr:col>1</xdr:col>
      <xdr:colOff>681038</xdr:colOff>
      <xdr:row>206</xdr:row>
      <xdr:rowOff>990600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id="{C7DD20EB-C13C-08A8-DFAE-9D91D4A1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87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38100</xdr:rowOff>
    </xdr:from>
    <xdr:to>
      <xdr:col>1</xdr:col>
      <xdr:colOff>681038</xdr:colOff>
      <xdr:row>207</xdr:row>
      <xdr:rowOff>990600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id="{F8A017A1-C785-C491-7B37-FBF389139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97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38100</xdr:rowOff>
    </xdr:from>
    <xdr:to>
      <xdr:col>1</xdr:col>
      <xdr:colOff>681038</xdr:colOff>
      <xdr:row>208</xdr:row>
      <xdr:rowOff>990600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id="{A8D81486-B708-A573-3941-621EFB91C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07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38100</xdr:rowOff>
    </xdr:from>
    <xdr:to>
      <xdr:col>1</xdr:col>
      <xdr:colOff>681038</xdr:colOff>
      <xdr:row>209</xdr:row>
      <xdr:rowOff>990600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id="{18487BE3-6A92-6694-6AB3-3C03FA8B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17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38100</xdr:rowOff>
    </xdr:from>
    <xdr:to>
      <xdr:col>1</xdr:col>
      <xdr:colOff>681038</xdr:colOff>
      <xdr:row>210</xdr:row>
      <xdr:rowOff>990600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id="{A23A428A-C6EC-B881-E480-796DE5F4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38100</xdr:rowOff>
    </xdr:from>
    <xdr:to>
      <xdr:col>1</xdr:col>
      <xdr:colOff>681038</xdr:colOff>
      <xdr:row>211</xdr:row>
      <xdr:rowOff>990600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id="{9670D024-1A72-B823-986D-015C7DED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37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38100</xdr:rowOff>
    </xdr:from>
    <xdr:to>
      <xdr:col>1</xdr:col>
      <xdr:colOff>681038</xdr:colOff>
      <xdr:row>212</xdr:row>
      <xdr:rowOff>990600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id="{D070E066-F081-A4C4-CA87-7140C6C5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48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38100</xdr:rowOff>
    </xdr:from>
    <xdr:to>
      <xdr:col>1</xdr:col>
      <xdr:colOff>681038</xdr:colOff>
      <xdr:row>213</xdr:row>
      <xdr:rowOff>990600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id="{8A55683E-2C16-3D34-492D-CD721041B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58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38100</xdr:rowOff>
    </xdr:from>
    <xdr:to>
      <xdr:col>1</xdr:col>
      <xdr:colOff>681038</xdr:colOff>
      <xdr:row>214</xdr:row>
      <xdr:rowOff>990600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CE390684-F094-9F49-1A46-47A3B8E0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68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38100</xdr:rowOff>
    </xdr:from>
    <xdr:to>
      <xdr:col>1</xdr:col>
      <xdr:colOff>681038</xdr:colOff>
      <xdr:row>215</xdr:row>
      <xdr:rowOff>990600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id="{BF40BD83-0182-6442-FC3A-C9D9C75D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38100</xdr:rowOff>
    </xdr:from>
    <xdr:to>
      <xdr:col>1</xdr:col>
      <xdr:colOff>681038</xdr:colOff>
      <xdr:row>216</xdr:row>
      <xdr:rowOff>990600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id="{4E94A51D-F51A-8BBA-4DA4-AF94976DD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88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38100</xdr:rowOff>
    </xdr:from>
    <xdr:to>
      <xdr:col>1</xdr:col>
      <xdr:colOff>681038</xdr:colOff>
      <xdr:row>217</xdr:row>
      <xdr:rowOff>990600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id="{17F88052-C2E8-E198-ADAB-0ABBAD62D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98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38100</xdr:rowOff>
    </xdr:from>
    <xdr:to>
      <xdr:col>1</xdr:col>
      <xdr:colOff>681038</xdr:colOff>
      <xdr:row>218</xdr:row>
      <xdr:rowOff>990600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id="{EA3B5544-D07D-F853-D39D-AF35ABF1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09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38100</xdr:rowOff>
    </xdr:from>
    <xdr:to>
      <xdr:col>1</xdr:col>
      <xdr:colOff>681038</xdr:colOff>
      <xdr:row>219</xdr:row>
      <xdr:rowOff>990600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id="{03A246DA-127C-D9A0-C7E7-62369026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19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38100</xdr:rowOff>
    </xdr:from>
    <xdr:to>
      <xdr:col>1</xdr:col>
      <xdr:colOff>681038</xdr:colOff>
      <xdr:row>220</xdr:row>
      <xdr:rowOff>990600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id="{D2F0486C-DC2F-52C1-33DC-D18873DE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38100</xdr:rowOff>
    </xdr:from>
    <xdr:to>
      <xdr:col>1</xdr:col>
      <xdr:colOff>681038</xdr:colOff>
      <xdr:row>221</xdr:row>
      <xdr:rowOff>990600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id="{D01A19E2-895B-194D-9FF9-CE346E68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39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38100</xdr:rowOff>
    </xdr:from>
    <xdr:to>
      <xdr:col>1</xdr:col>
      <xdr:colOff>681038</xdr:colOff>
      <xdr:row>222</xdr:row>
      <xdr:rowOff>990600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id="{0F2CDB7A-A661-8737-D452-3B9D2CED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49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38100</xdr:rowOff>
    </xdr:from>
    <xdr:to>
      <xdr:col>1</xdr:col>
      <xdr:colOff>681038</xdr:colOff>
      <xdr:row>223</xdr:row>
      <xdr:rowOff>990600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id="{EE1EBA6E-CC25-B91B-F6DB-595592FE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59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38100</xdr:rowOff>
    </xdr:from>
    <xdr:to>
      <xdr:col>1</xdr:col>
      <xdr:colOff>681038</xdr:colOff>
      <xdr:row>224</xdr:row>
      <xdr:rowOff>990600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id="{7AF7AD68-3E66-288F-2649-2F6FD4A9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69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38100</xdr:rowOff>
    </xdr:from>
    <xdr:to>
      <xdr:col>1</xdr:col>
      <xdr:colOff>681038</xdr:colOff>
      <xdr:row>225</xdr:row>
      <xdr:rowOff>990600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id="{5582E0A3-8472-36EC-DC5C-1B7183278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38100</xdr:rowOff>
    </xdr:from>
    <xdr:to>
      <xdr:col>1</xdr:col>
      <xdr:colOff>681038</xdr:colOff>
      <xdr:row>226</xdr:row>
      <xdr:rowOff>990600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B70419FE-7C8F-DBDA-30B2-9EB55AD1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90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38100</xdr:rowOff>
    </xdr:from>
    <xdr:to>
      <xdr:col>1</xdr:col>
      <xdr:colOff>681038</xdr:colOff>
      <xdr:row>227</xdr:row>
      <xdr:rowOff>990600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id="{2E240B1C-FA67-9CC3-2FFE-747CBA0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00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38100</xdr:rowOff>
    </xdr:from>
    <xdr:to>
      <xdr:col>1</xdr:col>
      <xdr:colOff>681038</xdr:colOff>
      <xdr:row>228</xdr:row>
      <xdr:rowOff>990600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id="{70B60D13-57BF-C697-4E26-65198D60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10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38100</xdr:rowOff>
    </xdr:from>
    <xdr:to>
      <xdr:col>1</xdr:col>
      <xdr:colOff>681038</xdr:colOff>
      <xdr:row>229</xdr:row>
      <xdr:rowOff>990600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id="{7AF9EF07-FF4E-DFE4-4B90-E2A84673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20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38100</xdr:rowOff>
    </xdr:from>
    <xdr:to>
      <xdr:col>1</xdr:col>
      <xdr:colOff>681038</xdr:colOff>
      <xdr:row>230</xdr:row>
      <xdr:rowOff>990600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id="{B9434813-1567-43B5-EF43-6ABA64C6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38100</xdr:rowOff>
    </xdr:from>
    <xdr:to>
      <xdr:col>1</xdr:col>
      <xdr:colOff>681038</xdr:colOff>
      <xdr:row>231</xdr:row>
      <xdr:rowOff>990600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id="{33F94F41-C8B4-2B9C-DB1E-D287730DB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41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38100</xdr:rowOff>
    </xdr:from>
    <xdr:to>
      <xdr:col>1</xdr:col>
      <xdr:colOff>681038</xdr:colOff>
      <xdr:row>232</xdr:row>
      <xdr:rowOff>990600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id="{D6317AC4-B440-635A-FAD5-726C1244E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51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38100</xdr:rowOff>
    </xdr:from>
    <xdr:to>
      <xdr:col>1</xdr:col>
      <xdr:colOff>681038</xdr:colOff>
      <xdr:row>233</xdr:row>
      <xdr:rowOff>990600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id="{13EE951B-942F-BCC6-BEB5-E4085C23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61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38100</xdr:rowOff>
    </xdr:from>
    <xdr:to>
      <xdr:col>1</xdr:col>
      <xdr:colOff>681038</xdr:colOff>
      <xdr:row>234</xdr:row>
      <xdr:rowOff>990600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id="{DD9153AD-9853-DD36-EC0A-01F2FE0A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71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38100</xdr:rowOff>
    </xdr:from>
    <xdr:to>
      <xdr:col>1</xdr:col>
      <xdr:colOff>681038</xdr:colOff>
      <xdr:row>235</xdr:row>
      <xdr:rowOff>990600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id="{AC49ED3D-25ED-92C5-3842-C7E5E845E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38100</xdr:rowOff>
    </xdr:from>
    <xdr:to>
      <xdr:col>1</xdr:col>
      <xdr:colOff>681038</xdr:colOff>
      <xdr:row>236</xdr:row>
      <xdr:rowOff>990600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id="{AAC1A9E3-1E09-4545-A1A1-9B29E951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91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38100</xdr:rowOff>
    </xdr:from>
    <xdr:to>
      <xdr:col>1</xdr:col>
      <xdr:colOff>681038</xdr:colOff>
      <xdr:row>237</xdr:row>
      <xdr:rowOff>990600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id="{CC1B505C-409D-490B-08BE-20791A702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02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38100</xdr:rowOff>
    </xdr:from>
    <xdr:to>
      <xdr:col>1</xdr:col>
      <xdr:colOff>681038</xdr:colOff>
      <xdr:row>238</xdr:row>
      <xdr:rowOff>990600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id="{3D735458-5206-6C4B-5138-AA9B3CDE8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12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38100</xdr:rowOff>
    </xdr:from>
    <xdr:to>
      <xdr:col>1</xdr:col>
      <xdr:colOff>681038</xdr:colOff>
      <xdr:row>239</xdr:row>
      <xdr:rowOff>990600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id="{C9C3C9BE-2225-CB73-CA22-481DB6F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22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38100</xdr:rowOff>
    </xdr:from>
    <xdr:to>
      <xdr:col>1</xdr:col>
      <xdr:colOff>681038</xdr:colOff>
      <xdr:row>240</xdr:row>
      <xdr:rowOff>990600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id="{4A34A134-1F1A-BB8D-00AF-9764441F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38100</xdr:rowOff>
    </xdr:from>
    <xdr:to>
      <xdr:col>1</xdr:col>
      <xdr:colOff>681038</xdr:colOff>
      <xdr:row>241</xdr:row>
      <xdr:rowOff>990600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id="{C4ED58A9-947B-E408-9530-0A27391F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42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38100</xdr:rowOff>
    </xdr:from>
    <xdr:to>
      <xdr:col>1</xdr:col>
      <xdr:colOff>681038</xdr:colOff>
      <xdr:row>242</xdr:row>
      <xdr:rowOff>990600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id="{7286CB5A-9C7D-C97E-21CD-4B41FA249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52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38100</xdr:rowOff>
    </xdr:from>
    <xdr:to>
      <xdr:col>1</xdr:col>
      <xdr:colOff>681038</xdr:colOff>
      <xdr:row>243</xdr:row>
      <xdr:rowOff>990600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id="{3DCF840B-3699-54C2-37E5-8D1C336A3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63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38100</xdr:rowOff>
    </xdr:from>
    <xdr:to>
      <xdr:col>1</xdr:col>
      <xdr:colOff>681038</xdr:colOff>
      <xdr:row>244</xdr:row>
      <xdr:rowOff>990600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id="{9B9AE7F0-0E17-9CB6-107C-AFF0B54D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73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38100</xdr:rowOff>
    </xdr:from>
    <xdr:to>
      <xdr:col>1</xdr:col>
      <xdr:colOff>681038</xdr:colOff>
      <xdr:row>245</xdr:row>
      <xdr:rowOff>990600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id="{0DF4510A-416B-01A4-A3D0-ABC76284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38100</xdr:rowOff>
    </xdr:from>
    <xdr:to>
      <xdr:col>1</xdr:col>
      <xdr:colOff>681038</xdr:colOff>
      <xdr:row>246</xdr:row>
      <xdr:rowOff>990600</xdr:rowOff>
    </xdr:to>
    <xdr:pic>
      <xdr:nvPicPr>
        <xdr:cNvPr id="334" name="Imagen 333">
          <a:extLst>
            <a:ext uri="{FF2B5EF4-FFF2-40B4-BE49-F238E27FC236}">
              <a16:creationId xmlns:a16="http://schemas.microsoft.com/office/drawing/2014/main" id="{92E8ADB7-FD2F-24BA-82D0-903C46BA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93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38100</xdr:rowOff>
    </xdr:from>
    <xdr:to>
      <xdr:col>1</xdr:col>
      <xdr:colOff>681038</xdr:colOff>
      <xdr:row>247</xdr:row>
      <xdr:rowOff>990600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id="{E2BC2225-8C51-31EC-1A09-856951538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03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38100</xdr:rowOff>
    </xdr:from>
    <xdr:to>
      <xdr:col>1</xdr:col>
      <xdr:colOff>681038</xdr:colOff>
      <xdr:row>248</xdr:row>
      <xdr:rowOff>990600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id="{2082B5C5-E21A-0A21-516F-8DF7DE99F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13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38100</xdr:rowOff>
    </xdr:from>
    <xdr:to>
      <xdr:col>1</xdr:col>
      <xdr:colOff>681038</xdr:colOff>
      <xdr:row>249</xdr:row>
      <xdr:rowOff>990600</xdr:rowOff>
    </xdr:to>
    <xdr:pic>
      <xdr:nvPicPr>
        <xdr:cNvPr id="338" name="Imagen 337">
          <a:extLst>
            <a:ext uri="{FF2B5EF4-FFF2-40B4-BE49-F238E27FC236}">
              <a16:creationId xmlns:a16="http://schemas.microsoft.com/office/drawing/2014/main" id="{89FDE696-BEC2-ACE4-AA88-7DF7F954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23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38100</xdr:rowOff>
    </xdr:from>
    <xdr:to>
      <xdr:col>1</xdr:col>
      <xdr:colOff>681038</xdr:colOff>
      <xdr:row>250</xdr:row>
      <xdr:rowOff>990600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id="{87175B71-90D6-02FC-152B-EC3905D2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38100</xdr:rowOff>
    </xdr:from>
    <xdr:to>
      <xdr:col>1</xdr:col>
      <xdr:colOff>681038</xdr:colOff>
      <xdr:row>251</xdr:row>
      <xdr:rowOff>990600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id="{7D6D34D7-EC13-E735-DAE9-A41952FE7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44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38100</xdr:rowOff>
    </xdr:from>
    <xdr:to>
      <xdr:col>1</xdr:col>
      <xdr:colOff>681038</xdr:colOff>
      <xdr:row>252</xdr:row>
      <xdr:rowOff>990600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id="{C7A539F1-69B5-ED59-7DBD-65D63DE3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54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38100</xdr:rowOff>
    </xdr:from>
    <xdr:to>
      <xdr:col>1</xdr:col>
      <xdr:colOff>681038</xdr:colOff>
      <xdr:row>253</xdr:row>
      <xdr:rowOff>990600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id="{533197F2-E82D-E247-7740-8CDDD6060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64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38100</xdr:rowOff>
    </xdr:from>
    <xdr:to>
      <xdr:col>1</xdr:col>
      <xdr:colOff>681038</xdr:colOff>
      <xdr:row>254</xdr:row>
      <xdr:rowOff>990600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id="{6CE7A7EA-1301-6EBD-A34D-59AE2197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74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38100</xdr:rowOff>
    </xdr:from>
    <xdr:to>
      <xdr:col>1</xdr:col>
      <xdr:colOff>681038</xdr:colOff>
      <xdr:row>255</xdr:row>
      <xdr:rowOff>990600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id="{4E8CDA7A-3956-1719-B639-285AFDE5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84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256</xdr:row>
      <xdr:rowOff>38100</xdr:rowOff>
    </xdr:from>
    <xdr:to>
      <xdr:col>1</xdr:col>
      <xdr:colOff>681038</xdr:colOff>
      <xdr:row>256</xdr:row>
      <xdr:rowOff>990600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id="{5CA37379-5DEF-7FAB-81FA-B4EC16F4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95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257</xdr:row>
      <xdr:rowOff>38100</xdr:rowOff>
    </xdr:from>
    <xdr:to>
      <xdr:col>1</xdr:col>
      <xdr:colOff>681038</xdr:colOff>
      <xdr:row>257</xdr:row>
      <xdr:rowOff>990600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id="{A44FC043-59BE-3B33-9087-1E1A070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05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258</xdr:row>
      <xdr:rowOff>38100</xdr:rowOff>
    </xdr:from>
    <xdr:to>
      <xdr:col>1</xdr:col>
      <xdr:colOff>681038</xdr:colOff>
      <xdr:row>258</xdr:row>
      <xdr:rowOff>990600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id="{883256AB-06C3-A259-1660-E5676F9B6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15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259</xdr:row>
      <xdr:rowOff>38100</xdr:rowOff>
    </xdr:from>
    <xdr:to>
      <xdr:col>1</xdr:col>
      <xdr:colOff>681038</xdr:colOff>
      <xdr:row>259</xdr:row>
      <xdr:rowOff>990600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id="{F8C9B11C-AFB0-BF9D-FB18-0F7D29F50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25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260</xdr:row>
      <xdr:rowOff>38100</xdr:rowOff>
    </xdr:from>
    <xdr:to>
      <xdr:col>1</xdr:col>
      <xdr:colOff>681038</xdr:colOff>
      <xdr:row>260</xdr:row>
      <xdr:rowOff>990600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B384B45B-5821-88D2-D450-7B6F3181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35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261</xdr:row>
      <xdr:rowOff>38100</xdr:rowOff>
    </xdr:from>
    <xdr:to>
      <xdr:col>1</xdr:col>
      <xdr:colOff>681038</xdr:colOff>
      <xdr:row>261</xdr:row>
      <xdr:rowOff>990600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id="{BED38D60-71A2-2D3B-2DD0-EB02A13E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45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262</xdr:row>
      <xdr:rowOff>38100</xdr:rowOff>
    </xdr:from>
    <xdr:to>
      <xdr:col>1</xdr:col>
      <xdr:colOff>681038</xdr:colOff>
      <xdr:row>262</xdr:row>
      <xdr:rowOff>990600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id="{9E107F58-1277-C884-652F-4EBCF3E7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56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263</xdr:row>
      <xdr:rowOff>38100</xdr:rowOff>
    </xdr:from>
    <xdr:to>
      <xdr:col>1</xdr:col>
      <xdr:colOff>681038</xdr:colOff>
      <xdr:row>263</xdr:row>
      <xdr:rowOff>990600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id="{D6EF2D31-281F-D2C9-52EF-EDF882FC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66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264</xdr:row>
      <xdr:rowOff>38100</xdr:rowOff>
    </xdr:from>
    <xdr:to>
      <xdr:col>1</xdr:col>
      <xdr:colOff>681038</xdr:colOff>
      <xdr:row>264</xdr:row>
      <xdr:rowOff>990600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id="{1BDF0889-AFC5-9B8E-0E62-EF3C21426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76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265</xdr:row>
      <xdr:rowOff>38100</xdr:rowOff>
    </xdr:from>
    <xdr:to>
      <xdr:col>1</xdr:col>
      <xdr:colOff>681038</xdr:colOff>
      <xdr:row>265</xdr:row>
      <xdr:rowOff>990600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id="{15B1F787-3E47-F13C-F943-E99E88DF1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86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266</xdr:row>
      <xdr:rowOff>38100</xdr:rowOff>
    </xdr:from>
    <xdr:to>
      <xdr:col>1</xdr:col>
      <xdr:colOff>681038</xdr:colOff>
      <xdr:row>266</xdr:row>
      <xdr:rowOff>990600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id="{1F3B5AF7-E48D-EF93-FFE5-EB95B013F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96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267</xdr:row>
      <xdr:rowOff>38100</xdr:rowOff>
    </xdr:from>
    <xdr:to>
      <xdr:col>1</xdr:col>
      <xdr:colOff>681038</xdr:colOff>
      <xdr:row>267</xdr:row>
      <xdr:rowOff>990600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id="{9E2A538A-B1F9-89F3-4CC5-9E9854184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06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268</xdr:row>
      <xdr:rowOff>38100</xdr:rowOff>
    </xdr:from>
    <xdr:to>
      <xdr:col>1</xdr:col>
      <xdr:colOff>681038</xdr:colOff>
      <xdr:row>268</xdr:row>
      <xdr:rowOff>990600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id="{0C499F48-C518-A0EE-DE41-97C23DD3F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17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269</xdr:row>
      <xdr:rowOff>38100</xdr:rowOff>
    </xdr:from>
    <xdr:to>
      <xdr:col>1</xdr:col>
      <xdr:colOff>681038</xdr:colOff>
      <xdr:row>269</xdr:row>
      <xdr:rowOff>990600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id="{10501516-64F4-D29C-2D54-1D5E9519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27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270</xdr:row>
      <xdr:rowOff>38100</xdr:rowOff>
    </xdr:from>
    <xdr:to>
      <xdr:col>1</xdr:col>
      <xdr:colOff>681038</xdr:colOff>
      <xdr:row>270</xdr:row>
      <xdr:rowOff>990600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id="{B0C55EDF-4F8E-6F91-3B55-A64CAA96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37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271</xdr:row>
      <xdr:rowOff>38100</xdr:rowOff>
    </xdr:from>
    <xdr:to>
      <xdr:col>1</xdr:col>
      <xdr:colOff>681038</xdr:colOff>
      <xdr:row>271</xdr:row>
      <xdr:rowOff>990600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id="{434D8FC5-C04E-3568-3E1D-F926F14EB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47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272</xdr:row>
      <xdr:rowOff>38100</xdr:rowOff>
    </xdr:from>
    <xdr:to>
      <xdr:col>1</xdr:col>
      <xdr:colOff>681038</xdr:colOff>
      <xdr:row>272</xdr:row>
      <xdr:rowOff>990600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id="{2F68B2AD-B772-8925-865F-78C4B750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57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273</xdr:row>
      <xdr:rowOff>38100</xdr:rowOff>
    </xdr:from>
    <xdr:to>
      <xdr:col>1</xdr:col>
      <xdr:colOff>681038</xdr:colOff>
      <xdr:row>273</xdr:row>
      <xdr:rowOff>990600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id="{40170C57-7A93-CA6F-1D94-38D324DB7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67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274</xdr:row>
      <xdr:rowOff>38100</xdr:rowOff>
    </xdr:from>
    <xdr:to>
      <xdr:col>1</xdr:col>
      <xdr:colOff>681038</xdr:colOff>
      <xdr:row>274</xdr:row>
      <xdr:rowOff>990600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id="{22936956-6768-588D-45D5-0D9FA64C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77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275</xdr:row>
      <xdr:rowOff>38100</xdr:rowOff>
    </xdr:from>
    <xdr:to>
      <xdr:col>1</xdr:col>
      <xdr:colOff>681038</xdr:colOff>
      <xdr:row>275</xdr:row>
      <xdr:rowOff>990600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id="{AAD91073-3D85-7F85-9B19-C9F3B1E86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88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276</xdr:row>
      <xdr:rowOff>38100</xdr:rowOff>
    </xdr:from>
    <xdr:to>
      <xdr:col>1</xdr:col>
      <xdr:colOff>681038</xdr:colOff>
      <xdr:row>276</xdr:row>
      <xdr:rowOff>990600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id="{EA1B153B-9DA8-19C8-2922-8BDB44D5D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98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277</xdr:row>
      <xdr:rowOff>38100</xdr:rowOff>
    </xdr:from>
    <xdr:to>
      <xdr:col>1</xdr:col>
      <xdr:colOff>681038</xdr:colOff>
      <xdr:row>277</xdr:row>
      <xdr:rowOff>990600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id="{A00C802F-5BB7-D00A-72B5-606F1CEB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08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278</xdr:row>
      <xdr:rowOff>38100</xdr:rowOff>
    </xdr:from>
    <xdr:to>
      <xdr:col>1</xdr:col>
      <xdr:colOff>681038</xdr:colOff>
      <xdr:row>278</xdr:row>
      <xdr:rowOff>990600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id="{87CBBCE2-8664-E86B-AF92-B8756EDA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18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279</xdr:row>
      <xdr:rowOff>38100</xdr:rowOff>
    </xdr:from>
    <xdr:to>
      <xdr:col>1</xdr:col>
      <xdr:colOff>681038</xdr:colOff>
      <xdr:row>279</xdr:row>
      <xdr:rowOff>990600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id="{7A2F54E6-B212-38DD-C01D-63178969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28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280</xdr:row>
      <xdr:rowOff>38100</xdr:rowOff>
    </xdr:from>
    <xdr:to>
      <xdr:col>1</xdr:col>
      <xdr:colOff>681038</xdr:colOff>
      <xdr:row>280</xdr:row>
      <xdr:rowOff>990600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id="{B8DB7434-65C8-5BB1-CA5F-69BB5BBC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38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281</xdr:row>
      <xdr:rowOff>38100</xdr:rowOff>
    </xdr:from>
    <xdr:to>
      <xdr:col>1</xdr:col>
      <xdr:colOff>681038</xdr:colOff>
      <xdr:row>281</xdr:row>
      <xdr:rowOff>990600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id="{102CE445-A87E-4F6D-7116-512F59BE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49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282</xdr:row>
      <xdr:rowOff>38100</xdr:rowOff>
    </xdr:from>
    <xdr:to>
      <xdr:col>1</xdr:col>
      <xdr:colOff>681038</xdr:colOff>
      <xdr:row>282</xdr:row>
      <xdr:rowOff>990600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id="{8C09B619-5CEE-34CF-D3FB-8EF38510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59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283</xdr:row>
      <xdr:rowOff>38100</xdr:rowOff>
    </xdr:from>
    <xdr:to>
      <xdr:col>1</xdr:col>
      <xdr:colOff>681038</xdr:colOff>
      <xdr:row>283</xdr:row>
      <xdr:rowOff>990600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id="{2B5DB5DB-DC5A-C149-8D9E-C9DC9DC6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69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284</xdr:row>
      <xdr:rowOff>38100</xdr:rowOff>
    </xdr:from>
    <xdr:to>
      <xdr:col>1</xdr:col>
      <xdr:colOff>681038</xdr:colOff>
      <xdr:row>284</xdr:row>
      <xdr:rowOff>990600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id="{E86CF68F-37E1-DBE9-9558-465429DF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79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285</xdr:row>
      <xdr:rowOff>38100</xdr:rowOff>
    </xdr:from>
    <xdr:to>
      <xdr:col>1</xdr:col>
      <xdr:colOff>681038</xdr:colOff>
      <xdr:row>285</xdr:row>
      <xdr:rowOff>990600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id="{71AB73E0-EEFA-AF14-691A-530BFD474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89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286</xdr:row>
      <xdr:rowOff>38100</xdr:rowOff>
    </xdr:from>
    <xdr:to>
      <xdr:col>1</xdr:col>
      <xdr:colOff>681038</xdr:colOff>
      <xdr:row>286</xdr:row>
      <xdr:rowOff>990600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id="{ED7A928C-BF5E-1281-E9B1-2F85687F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99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287</xdr:row>
      <xdr:rowOff>38100</xdr:rowOff>
    </xdr:from>
    <xdr:to>
      <xdr:col>1</xdr:col>
      <xdr:colOff>681038</xdr:colOff>
      <xdr:row>287</xdr:row>
      <xdr:rowOff>990600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id="{55B2942F-DA8A-ECFD-4F48-BA05CD39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10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288</xdr:row>
      <xdr:rowOff>38100</xdr:rowOff>
    </xdr:from>
    <xdr:to>
      <xdr:col>1</xdr:col>
      <xdr:colOff>681038</xdr:colOff>
      <xdr:row>288</xdr:row>
      <xdr:rowOff>990600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id="{C66605C6-9365-E701-F898-F7FE7B818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20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289</xdr:row>
      <xdr:rowOff>38100</xdr:rowOff>
    </xdr:from>
    <xdr:to>
      <xdr:col>1</xdr:col>
      <xdr:colOff>681038</xdr:colOff>
      <xdr:row>289</xdr:row>
      <xdr:rowOff>990600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id="{A7C10EC5-5B19-619B-130A-741542E0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30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290</xdr:row>
      <xdr:rowOff>38100</xdr:rowOff>
    </xdr:from>
    <xdr:to>
      <xdr:col>1</xdr:col>
      <xdr:colOff>681038</xdr:colOff>
      <xdr:row>290</xdr:row>
      <xdr:rowOff>990600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id="{480830F5-5A7A-5211-A23D-7803B8F6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40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291</xdr:row>
      <xdr:rowOff>38100</xdr:rowOff>
    </xdr:from>
    <xdr:to>
      <xdr:col>1</xdr:col>
      <xdr:colOff>681038</xdr:colOff>
      <xdr:row>291</xdr:row>
      <xdr:rowOff>990600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id="{1386ACCD-2270-8419-591D-82A0DE03E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0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292</xdr:row>
      <xdr:rowOff>38100</xdr:rowOff>
    </xdr:from>
    <xdr:to>
      <xdr:col>1</xdr:col>
      <xdr:colOff>681038</xdr:colOff>
      <xdr:row>292</xdr:row>
      <xdr:rowOff>990600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id="{FA70287B-D065-4F77-DCD2-B9B16B0F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60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293</xdr:row>
      <xdr:rowOff>38100</xdr:rowOff>
    </xdr:from>
    <xdr:to>
      <xdr:col>1</xdr:col>
      <xdr:colOff>681038</xdr:colOff>
      <xdr:row>293</xdr:row>
      <xdr:rowOff>990600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id="{798A36BC-64B0-33A2-824C-033F655F6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1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294</xdr:row>
      <xdr:rowOff>38100</xdr:rowOff>
    </xdr:from>
    <xdr:to>
      <xdr:col>1</xdr:col>
      <xdr:colOff>681038</xdr:colOff>
      <xdr:row>294</xdr:row>
      <xdr:rowOff>990600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id="{D55ECDBD-003C-23B9-88A4-B1D5F5DA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81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295</xdr:row>
      <xdr:rowOff>38100</xdr:rowOff>
    </xdr:from>
    <xdr:to>
      <xdr:col>1</xdr:col>
      <xdr:colOff>681038</xdr:colOff>
      <xdr:row>295</xdr:row>
      <xdr:rowOff>990600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id="{7B4B2FC5-E09D-235D-CECD-38E72BB9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91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296</xdr:row>
      <xdr:rowOff>38100</xdr:rowOff>
    </xdr:from>
    <xdr:to>
      <xdr:col>1</xdr:col>
      <xdr:colOff>681038</xdr:colOff>
      <xdr:row>296</xdr:row>
      <xdr:rowOff>990600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id="{081C4CEC-47F7-F92E-D9C4-ADF107585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01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297</xdr:row>
      <xdr:rowOff>38100</xdr:rowOff>
    </xdr:from>
    <xdr:to>
      <xdr:col>1</xdr:col>
      <xdr:colOff>681038</xdr:colOff>
      <xdr:row>297</xdr:row>
      <xdr:rowOff>990600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id="{576D59BA-FB70-FC8A-93B4-12F318D0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11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298</xdr:row>
      <xdr:rowOff>38100</xdr:rowOff>
    </xdr:from>
    <xdr:to>
      <xdr:col>1</xdr:col>
      <xdr:colOff>681038</xdr:colOff>
      <xdr:row>298</xdr:row>
      <xdr:rowOff>990600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id="{2260531D-0B9C-A58B-E57C-CE21A55B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21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299</xdr:row>
      <xdr:rowOff>38100</xdr:rowOff>
    </xdr:from>
    <xdr:to>
      <xdr:col>1</xdr:col>
      <xdr:colOff>681038</xdr:colOff>
      <xdr:row>299</xdr:row>
      <xdr:rowOff>990600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id="{C7675555-117B-0B81-7148-1E049C053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31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300</xdr:row>
      <xdr:rowOff>38100</xdr:rowOff>
    </xdr:from>
    <xdr:to>
      <xdr:col>1</xdr:col>
      <xdr:colOff>681038</xdr:colOff>
      <xdr:row>300</xdr:row>
      <xdr:rowOff>990600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id="{75074816-284D-C7A7-2805-27F32868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42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301</xdr:row>
      <xdr:rowOff>38100</xdr:rowOff>
    </xdr:from>
    <xdr:to>
      <xdr:col>1</xdr:col>
      <xdr:colOff>681038</xdr:colOff>
      <xdr:row>301</xdr:row>
      <xdr:rowOff>990600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id="{4016C665-720A-4EFD-BCBF-530393F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52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302</xdr:row>
      <xdr:rowOff>38100</xdr:rowOff>
    </xdr:from>
    <xdr:to>
      <xdr:col>1</xdr:col>
      <xdr:colOff>681038</xdr:colOff>
      <xdr:row>302</xdr:row>
      <xdr:rowOff>990600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id="{95A8AA0A-14B5-85C6-879B-DF781E90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62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303</xdr:row>
      <xdr:rowOff>38100</xdr:rowOff>
    </xdr:from>
    <xdr:to>
      <xdr:col>1</xdr:col>
      <xdr:colOff>681038</xdr:colOff>
      <xdr:row>303</xdr:row>
      <xdr:rowOff>990600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id="{099FB167-7438-ACAC-3B89-3E323A87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72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304</xdr:row>
      <xdr:rowOff>38100</xdr:rowOff>
    </xdr:from>
    <xdr:to>
      <xdr:col>1</xdr:col>
      <xdr:colOff>681038</xdr:colOff>
      <xdr:row>304</xdr:row>
      <xdr:rowOff>990600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id="{8E2AAFF7-667F-3F86-1BB7-930D0B51D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82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305</xdr:row>
      <xdr:rowOff>38100</xdr:rowOff>
    </xdr:from>
    <xdr:to>
      <xdr:col>1</xdr:col>
      <xdr:colOff>681038</xdr:colOff>
      <xdr:row>305</xdr:row>
      <xdr:rowOff>990600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id="{93C7A16B-2C0C-1E54-59CC-5B2181528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92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306</xdr:row>
      <xdr:rowOff>38100</xdr:rowOff>
    </xdr:from>
    <xdr:to>
      <xdr:col>1</xdr:col>
      <xdr:colOff>681038</xdr:colOff>
      <xdr:row>306</xdr:row>
      <xdr:rowOff>990600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id="{AA600C47-3043-A641-32A9-E6A891F2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3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307</xdr:row>
      <xdr:rowOff>38100</xdr:rowOff>
    </xdr:from>
    <xdr:to>
      <xdr:col>1</xdr:col>
      <xdr:colOff>681038</xdr:colOff>
      <xdr:row>307</xdr:row>
      <xdr:rowOff>990600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id="{D8AAB535-7A6E-71BF-9D12-1C61C854C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13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308</xdr:row>
      <xdr:rowOff>38100</xdr:rowOff>
    </xdr:from>
    <xdr:to>
      <xdr:col>1</xdr:col>
      <xdr:colOff>681038</xdr:colOff>
      <xdr:row>308</xdr:row>
      <xdr:rowOff>990600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id="{AD91A5C3-F6F6-3E61-D1AF-575D7BDA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23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309</xdr:row>
      <xdr:rowOff>38100</xdr:rowOff>
    </xdr:from>
    <xdr:to>
      <xdr:col>1</xdr:col>
      <xdr:colOff>681038</xdr:colOff>
      <xdr:row>309</xdr:row>
      <xdr:rowOff>990600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id="{BEE2509F-2058-03D4-8B44-ED848453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33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310</xdr:row>
      <xdr:rowOff>38100</xdr:rowOff>
    </xdr:from>
    <xdr:to>
      <xdr:col>1</xdr:col>
      <xdr:colOff>681038</xdr:colOff>
      <xdr:row>310</xdr:row>
      <xdr:rowOff>990600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id="{D79FEF8A-9496-113A-84AB-7FD050158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43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311</xdr:row>
      <xdr:rowOff>38100</xdr:rowOff>
    </xdr:from>
    <xdr:to>
      <xdr:col>1</xdr:col>
      <xdr:colOff>681038</xdr:colOff>
      <xdr:row>311</xdr:row>
      <xdr:rowOff>990600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id="{3BDBC0B5-81E6-6A2D-76B1-89F56C0B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53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312</xdr:row>
      <xdr:rowOff>38100</xdr:rowOff>
    </xdr:from>
    <xdr:to>
      <xdr:col>1</xdr:col>
      <xdr:colOff>681038</xdr:colOff>
      <xdr:row>312</xdr:row>
      <xdr:rowOff>990600</xdr:rowOff>
    </xdr:to>
    <xdr:pic>
      <xdr:nvPicPr>
        <xdr:cNvPr id="416" name="Imagen 415">
          <a:extLst>
            <a:ext uri="{FF2B5EF4-FFF2-40B4-BE49-F238E27FC236}">
              <a16:creationId xmlns:a16="http://schemas.microsoft.com/office/drawing/2014/main" id="{CB70DC60-CAB9-B8E5-62F4-6BE03143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64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313</xdr:row>
      <xdr:rowOff>38100</xdr:rowOff>
    </xdr:from>
    <xdr:to>
      <xdr:col>1</xdr:col>
      <xdr:colOff>681038</xdr:colOff>
      <xdr:row>313</xdr:row>
      <xdr:rowOff>990600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id="{3372CB52-F6FE-C972-BBD3-20598DBDC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74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314</xdr:row>
      <xdr:rowOff>38100</xdr:rowOff>
    </xdr:from>
    <xdr:to>
      <xdr:col>1</xdr:col>
      <xdr:colOff>681038</xdr:colOff>
      <xdr:row>314</xdr:row>
      <xdr:rowOff>990600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id="{E85DA4FA-2F52-0604-28B5-772305698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84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315</xdr:row>
      <xdr:rowOff>38100</xdr:rowOff>
    </xdr:from>
    <xdr:to>
      <xdr:col>1</xdr:col>
      <xdr:colOff>681038</xdr:colOff>
      <xdr:row>315</xdr:row>
      <xdr:rowOff>990600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id="{20805AEB-5639-A09A-2AB3-9F042B75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94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316</xdr:row>
      <xdr:rowOff>38100</xdr:rowOff>
    </xdr:from>
    <xdr:to>
      <xdr:col>1</xdr:col>
      <xdr:colOff>681038</xdr:colOff>
      <xdr:row>316</xdr:row>
      <xdr:rowOff>990600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id="{C487E54E-9E62-59CF-B592-64854DBD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04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317</xdr:row>
      <xdr:rowOff>38100</xdr:rowOff>
    </xdr:from>
    <xdr:to>
      <xdr:col>1</xdr:col>
      <xdr:colOff>681038</xdr:colOff>
      <xdr:row>317</xdr:row>
      <xdr:rowOff>990600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id="{AF47942F-D0CE-F8DF-8275-A5C1AE652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14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318</xdr:row>
      <xdr:rowOff>38100</xdr:rowOff>
    </xdr:from>
    <xdr:to>
      <xdr:col>1</xdr:col>
      <xdr:colOff>681038</xdr:colOff>
      <xdr:row>318</xdr:row>
      <xdr:rowOff>990600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id="{EADDC369-9251-5612-0840-6F005C93B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25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319</xdr:row>
      <xdr:rowOff>38100</xdr:rowOff>
    </xdr:from>
    <xdr:to>
      <xdr:col>1</xdr:col>
      <xdr:colOff>681038</xdr:colOff>
      <xdr:row>319</xdr:row>
      <xdr:rowOff>990600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76F26252-6464-6EEE-6494-A46A92A08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35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320</xdr:row>
      <xdr:rowOff>38100</xdr:rowOff>
    </xdr:from>
    <xdr:to>
      <xdr:col>1</xdr:col>
      <xdr:colOff>681038</xdr:colOff>
      <xdr:row>320</xdr:row>
      <xdr:rowOff>990600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id="{B37B26A6-6CAB-8C48-8509-31F0969C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45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321</xdr:row>
      <xdr:rowOff>38100</xdr:rowOff>
    </xdr:from>
    <xdr:to>
      <xdr:col>1</xdr:col>
      <xdr:colOff>681038</xdr:colOff>
      <xdr:row>321</xdr:row>
      <xdr:rowOff>990600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id="{E1400807-26D4-588B-F0D8-B476677C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55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322</xdr:row>
      <xdr:rowOff>38100</xdr:rowOff>
    </xdr:from>
    <xdr:to>
      <xdr:col>1</xdr:col>
      <xdr:colOff>681038</xdr:colOff>
      <xdr:row>322</xdr:row>
      <xdr:rowOff>990600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id="{0F717A13-BA1B-5515-C373-3079853D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65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323</xdr:row>
      <xdr:rowOff>38100</xdr:rowOff>
    </xdr:from>
    <xdr:to>
      <xdr:col>1</xdr:col>
      <xdr:colOff>681038</xdr:colOff>
      <xdr:row>323</xdr:row>
      <xdr:rowOff>990600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id="{B08C6DED-0DFB-A0B1-3667-533F571CD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75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324</xdr:row>
      <xdr:rowOff>38100</xdr:rowOff>
    </xdr:from>
    <xdr:to>
      <xdr:col>1</xdr:col>
      <xdr:colOff>681038</xdr:colOff>
      <xdr:row>324</xdr:row>
      <xdr:rowOff>990600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id="{2ADAAC07-3371-3458-4A5C-6AE5C5E1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85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325</xdr:row>
      <xdr:rowOff>38100</xdr:rowOff>
    </xdr:from>
    <xdr:to>
      <xdr:col>1</xdr:col>
      <xdr:colOff>681038</xdr:colOff>
      <xdr:row>325</xdr:row>
      <xdr:rowOff>990600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id="{85A5C11A-4B89-3F70-ABEB-C1D339A3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96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326</xdr:row>
      <xdr:rowOff>38100</xdr:rowOff>
    </xdr:from>
    <xdr:to>
      <xdr:col>1</xdr:col>
      <xdr:colOff>681038</xdr:colOff>
      <xdr:row>326</xdr:row>
      <xdr:rowOff>990600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id="{652D03D8-F8B1-C530-2E15-6F00FFE5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06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327</xdr:row>
      <xdr:rowOff>38100</xdr:rowOff>
    </xdr:from>
    <xdr:to>
      <xdr:col>1</xdr:col>
      <xdr:colOff>681038</xdr:colOff>
      <xdr:row>327</xdr:row>
      <xdr:rowOff>990600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id="{E0B526C4-6714-8CD3-F43B-789A3E45A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16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328</xdr:row>
      <xdr:rowOff>38100</xdr:rowOff>
    </xdr:from>
    <xdr:to>
      <xdr:col>1</xdr:col>
      <xdr:colOff>681038</xdr:colOff>
      <xdr:row>328</xdr:row>
      <xdr:rowOff>990600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id="{85EEF4B6-357A-EE8F-B70A-4B1C59E0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26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329</xdr:row>
      <xdr:rowOff>38100</xdr:rowOff>
    </xdr:from>
    <xdr:to>
      <xdr:col>1</xdr:col>
      <xdr:colOff>681038</xdr:colOff>
      <xdr:row>329</xdr:row>
      <xdr:rowOff>990600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id="{AF8E2CA4-2FA8-B9B6-7005-74D03D7A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36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330</xdr:row>
      <xdr:rowOff>38100</xdr:rowOff>
    </xdr:from>
    <xdr:to>
      <xdr:col>1</xdr:col>
      <xdr:colOff>681038</xdr:colOff>
      <xdr:row>330</xdr:row>
      <xdr:rowOff>990600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id="{22140A3B-A4EB-717A-9BBD-BD4F9DEB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46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331</xdr:row>
      <xdr:rowOff>38100</xdr:rowOff>
    </xdr:from>
    <xdr:to>
      <xdr:col>1</xdr:col>
      <xdr:colOff>681038</xdr:colOff>
      <xdr:row>331</xdr:row>
      <xdr:rowOff>990600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id="{465EA7B1-E91E-CA1C-701A-21086A09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57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332</xdr:row>
      <xdr:rowOff>38100</xdr:rowOff>
    </xdr:from>
    <xdr:to>
      <xdr:col>1</xdr:col>
      <xdr:colOff>681038</xdr:colOff>
      <xdr:row>332</xdr:row>
      <xdr:rowOff>990600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id="{5B9CB138-73A7-EA75-5489-23CDBED48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67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333</xdr:row>
      <xdr:rowOff>38100</xdr:rowOff>
    </xdr:from>
    <xdr:to>
      <xdr:col>1</xdr:col>
      <xdr:colOff>681038</xdr:colOff>
      <xdr:row>333</xdr:row>
      <xdr:rowOff>990600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id="{404689AD-F4B5-58D1-FEA2-200D0674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77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334</xdr:row>
      <xdr:rowOff>38100</xdr:rowOff>
    </xdr:from>
    <xdr:to>
      <xdr:col>1</xdr:col>
      <xdr:colOff>681038</xdr:colOff>
      <xdr:row>334</xdr:row>
      <xdr:rowOff>990600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id="{18870C3D-2292-560C-CEF4-4B0DEC222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87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335</xdr:row>
      <xdr:rowOff>38100</xdr:rowOff>
    </xdr:from>
    <xdr:to>
      <xdr:col>1</xdr:col>
      <xdr:colOff>681038</xdr:colOff>
      <xdr:row>335</xdr:row>
      <xdr:rowOff>990600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id="{79DFB9B0-5523-FE0A-5DE4-0A32101E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97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336</xdr:row>
      <xdr:rowOff>38100</xdr:rowOff>
    </xdr:from>
    <xdr:to>
      <xdr:col>1</xdr:col>
      <xdr:colOff>681038</xdr:colOff>
      <xdr:row>336</xdr:row>
      <xdr:rowOff>990600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id="{22C3EE46-2D8B-A1AD-0C54-2B509F7E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07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337</xdr:row>
      <xdr:rowOff>38100</xdr:rowOff>
    </xdr:from>
    <xdr:to>
      <xdr:col>1</xdr:col>
      <xdr:colOff>681038</xdr:colOff>
      <xdr:row>337</xdr:row>
      <xdr:rowOff>990600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id="{6A405D93-8FC2-8886-DD05-397ADED7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18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338</xdr:row>
      <xdr:rowOff>38100</xdr:rowOff>
    </xdr:from>
    <xdr:to>
      <xdr:col>1</xdr:col>
      <xdr:colOff>669131</xdr:colOff>
      <xdr:row>338</xdr:row>
      <xdr:rowOff>990600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id="{301E3ECE-B385-8626-7C38-1202E9C7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282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339</xdr:row>
      <xdr:rowOff>38100</xdr:rowOff>
    </xdr:from>
    <xdr:to>
      <xdr:col>1</xdr:col>
      <xdr:colOff>669131</xdr:colOff>
      <xdr:row>339</xdr:row>
      <xdr:rowOff>990600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id="{2709DF7C-61C8-3AE5-D3A7-C987FD0E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3838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340</xdr:row>
      <xdr:rowOff>38100</xdr:rowOff>
    </xdr:from>
    <xdr:to>
      <xdr:col>1</xdr:col>
      <xdr:colOff>681038</xdr:colOff>
      <xdr:row>340</xdr:row>
      <xdr:rowOff>990600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id="{545F9EC4-F514-127D-2FCE-BE34E4D8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48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341</xdr:row>
      <xdr:rowOff>38100</xdr:rowOff>
    </xdr:from>
    <xdr:to>
      <xdr:col>1</xdr:col>
      <xdr:colOff>681038</xdr:colOff>
      <xdr:row>341</xdr:row>
      <xdr:rowOff>990600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id="{2A90995A-7E0E-C7A1-1FD4-4804D8E9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58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342</xdr:row>
      <xdr:rowOff>38100</xdr:rowOff>
    </xdr:from>
    <xdr:to>
      <xdr:col>1</xdr:col>
      <xdr:colOff>681038</xdr:colOff>
      <xdr:row>342</xdr:row>
      <xdr:rowOff>990600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id="{093C8D52-A845-5643-A544-7FA3D9B10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68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343</xdr:row>
      <xdr:rowOff>38100</xdr:rowOff>
    </xdr:from>
    <xdr:to>
      <xdr:col>1</xdr:col>
      <xdr:colOff>681038</xdr:colOff>
      <xdr:row>343</xdr:row>
      <xdr:rowOff>990600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id="{C3027868-74E0-C79B-B5D4-ABECBEC23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79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344</xdr:row>
      <xdr:rowOff>38100</xdr:rowOff>
    </xdr:from>
    <xdr:to>
      <xdr:col>1</xdr:col>
      <xdr:colOff>681038</xdr:colOff>
      <xdr:row>344</xdr:row>
      <xdr:rowOff>990600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id="{4361DA1A-BE68-39CE-870E-95DBA597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89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345</xdr:row>
      <xdr:rowOff>38100</xdr:rowOff>
    </xdr:from>
    <xdr:to>
      <xdr:col>1</xdr:col>
      <xdr:colOff>681038</xdr:colOff>
      <xdr:row>345</xdr:row>
      <xdr:rowOff>990600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id="{5250D811-4612-7023-7B7A-AD8EAB2C4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99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346</xdr:row>
      <xdr:rowOff>38100</xdr:rowOff>
    </xdr:from>
    <xdr:to>
      <xdr:col>1</xdr:col>
      <xdr:colOff>681038</xdr:colOff>
      <xdr:row>346</xdr:row>
      <xdr:rowOff>990600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id="{2A60BCCD-576A-C320-AA20-3A9ADC4A6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19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347</xdr:row>
      <xdr:rowOff>38100</xdr:rowOff>
    </xdr:from>
    <xdr:to>
      <xdr:col>1</xdr:col>
      <xdr:colOff>681038</xdr:colOff>
      <xdr:row>347</xdr:row>
      <xdr:rowOff>990600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id="{5E907450-13DA-4597-A57E-148DEB0FE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29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348</xdr:row>
      <xdr:rowOff>38100</xdr:rowOff>
    </xdr:from>
    <xdr:to>
      <xdr:col>1</xdr:col>
      <xdr:colOff>681038</xdr:colOff>
      <xdr:row>348</xdr:row>
      <xdr:rowOff>990600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id="{25F25555-19F6-206D-2D30-2EAB7A346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39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349</xdr:row>
      <xdr:rowOff>38100</xdr:rowOff>
    </xdr:from>
    <xdr:to>
      <xdr:col>1</xdr:col>
      <xdr:colOff>681038</xdr:colOff>
      <xdr:row>349</xdr:row>
      <xdr:rowOff>990600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id="{02D72B4E-CED1-3325-1589-616F1291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50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350</xdr:row>
      <xdr:rowOff>38100</xdr:rowOff>
    </xdr:from>
    <xdr:to>
      <xdr:col>1</xdr:col>
      <xdr:colOff>681038</xdr:colOff>
      <xdr:row>350</xdr:row>
      <xdr:rowOff>990600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id="{190B2385-3A18-087A-87F8-AA192903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60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351</xdr:row>
      <xdr:rowOff>38100</xdr:rowOff>
    </xdr:from>
    <xdr:to>
      <xdr:col>1</xdr:col>
      <xdr:colOff>681038</xdr:colOff>
      <xdr:row>351</xdr:row>
      <xdr:rowOff>990600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id="{FFD8AA2A-64CF-9792-2929-D41A13ED5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70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352</xdr:row>
      <xdr:rowOff>38100</xdr:rowOff>
    </xdr:from>
    <xdr:to>
      <xdr:col>1</xdr:col>
      <xdr:colOff>681038</xdr:colOff>
      <xdr:row>352</xdr:row>
      <xdr:rowOff>990600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id="{824B7BE7-DEC9-1C03-0EAC-5758D7268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80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353</xdr:row>
      <xdr:rowOff>38100</xdr:rowOff>
    </xdr:from>
    <xdr:to>
      <xdr:col>1</xdr:col>
      <xdr:colOff>681038</xdr:colOff>
      <xdr:row>353</xdr:row>
      <xdr:rowOff>990600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id="{D0F889F9-7F6E-1692-0936-D492D597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90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354</xdr:row>
      <xdr:rowOff>38100</xdr:rowOff>
    </xdr:from>
    <xdr:to>
      <xdr:col>1</xdr:col>
      <xdr:colOff>681038</xdr:colOff>
      <xdr:row>354</xdr:row>
      <xdr:rowOff>990600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id="{F919AB0A-F5CE-ED29-AAE0-BE6674F21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00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355</xdr:row>
      <xdr:rowOff>38100</xdr:rowOff>
    </xdr:from>
    <xdr:to>
      <xdr:col>1</xdr:col>
      <xdr:colOff>681038</xdr:colOff>
      <xdr:row>355</xdr:row>
      <xdr:rowOff>990600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id="{FC66F3BC-3A36-8917-A107-F81DFB87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111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356</xdr:row>
      <xdr:rowOff>38100</xdr:rowOff>
    </xdr:from>
    <xdr:to>
      <xdr:col>1</xdr:col>
      <xdr:colOff>681038</xdr:colOff>
      <xdr:row>356</xdr:row>
      <xdr:rowOff>990600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id="{8F19E0BC-53A6-603E-3801-44EE6B76D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21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357</xdr:row>
      <xdr:rowOff>38100</xdr:rowOff>
    </xdr:from>
    <xdr:to>
      <xdr:col>1</xdr:col>
      <xdr:colOff>681038</xdr:colOff>
      <xdr:row>357</xdr:row>
      <xdr:rowOff>990600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id="{46DFF180-2D88-5985-FC00-E1D25223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31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358</xdr:row>
      <xdr:rowOff>38100</xdr:rowOff>
    </xdr:from>
    <xdr:to>
      <xdr:col>1</xdr:col>
      <xdr:colOff>681038</xdr:colOff>
      <xdr:row>358</xdr:row>
      <xdr:rowOff>990600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id="{6A032429-BBEB-8C38-8A0D-3F0C2621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41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359</xdr:row>
      <xdr:rowOff>38100</xdr:rowOff>
    </xdr:from>
    <xdr:to>
      <xdr:col>1</xdr:col>
      <xdr:colOff>681038</xdr:colOff>
      <xdr:row>359</xdr:row>
      <xdr:rowOff>990600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id="{9467F293-E0F0-E2D8-1B39-D34B126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51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360</xdr:row>
      <xdr:rowOff>38100</xdr:rowOff>
    </xdr:from>
    <xdr:to>
      <xdr:col>1</xdr:col>
      <xdr:colOff>681038</xdr:colOff>
      <xdr:row>360</xdr:row>
      <xdr:rowOff>990600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id="{3BB99167-4394-CADF-A13C-052978563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61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361</xdr:row>
      <xdr:rowOff>38100</xdr:rowOff>
    </xdr:from>
    <xdr:to>
      <xdr:col>1</xdr:col>
      <xdr:colOff>681038</xdr:colOff>
      <xdr:row>361</xdr:row>
      <xdr:rowOff>990600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id="{E579C9EF-E841-D918-5BAF-FB1585B2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72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362</xdr:row>
      <xdr:rowOff>38100</xdr:rowOff>
    </xdr:from>
    <xdr:to>
      <xdr:col>1</xdr:col>
      <xdr:colOff>681038</xdr:colOff>
      <xdr:row>362</xdr:row>
      <xdr:rowOff>990600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id="{AAC49488-2ED5-144E-BCC9-424328A3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82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363</xdr:row>
      <xdr:rowOff>38100</xdr:rowOff>
    </xdr:from>
    <xdr:to>
      <xdr:col>1</xdr:col>
      <xdr:colOff>669131</xdr:colOff>
      <xdr:row>363</xdr:row>
      <xdr:rowOff>990600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id="{40ECA82F-1697-2CFF-3917-118CC4BCC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9238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364</xdr:row>
      <xdr:rowOff>38100</xdr:rowOff>
    </xdr:from>
    <xdr:to>
      <xdr:col>1</xdr:col>
      <xdr:colOff>669131</xdr:colOff>
      <xdr:row>364</xdr:row>
      <xdr:rowOff>990600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id="{A0A4DABD-5A05-2544-9862-126261F2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025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365</xdr:row>
      <xdr:rowOff>38100</xdr:rowOff>
    </xdr:from>
    <xdr:to>
      <xdr:col>1</xdr:col>
      <xdr:colOff>669131</xdr:colOff>
      <xdr:row>365</xdr:row>
      <xdr:rowOff>990600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id="{4A3628DB-555D-6345-D5E7-D829489E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127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366</xdr:row>
      <xdr:rowOff>38100</xdr:rowOff>
    </xdr:from>
    <xdr:to>
      <xdr:col>1</xdr:col>
      <xdr:colOff>669131</xdr:colOff>
      <xdr:row>366</xdr:row>
      <xdr:rowOff>990600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id="{7A00AEB9-4FC8-ED7A-0885-F080F7BDA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228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367</xdr:row>
      <xdr:rowOff>38100</xdr:rowOff>
    </xdr:from>
    <xdr:to>
      <xdr:col>1</xdr:col>
      <xdr:colOff>669131</xdr:colOff>
      <xdr:row>367</xdr:row>
      <xdr:rowOff>990600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id="{7FBECDE6-DAC4-EDB8-6D96-574C21F28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3302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368</xdr:row>
      <xdr:rowOff>38100</xdr:rowOff>
    </xdr:from>
    <xdr:to>
      <xdr:col>1</xdr:col>
      <xdr:colOff>669131</xdr:colOff>
      <xdr:row>368</xdr:row>
      <xdr:rowOff>990600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id="{0969A3A5-EBE3-E3D6-98AF-ECC57468E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4318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369</xdr:row>
      <xdr:rowOff>38100</xdr:rowOff>
    </xdr:from>
    <xdr:to>
      <xdr:col>1</xdr:col>
      <xdr:colOff>669131</xdr:colOff>
      <xdr:row>369</xdr:row>
      <xdr:rowOff>990600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id="{2FC9700C-2AF7-53EF-E3BA-8CB1943C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533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370</xdr:row>
      <xdr:rowOff>38100</xdr:rowOff>
    </xdr:from>
    <xdr:to>
      <xdr:col>1</xdr:col>
      <xdr:colOff>669131</xdr:colOff>
      <xdr:row>370</xdr:row>
      <xdr:rowOff>990600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id="{C0BCD8E4-3A77-677F-F9A9-3DFB49EB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635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371</xdr:row>
      <xdr:rowOff>38100</xdr:rowOff>
    </xdr:from>
    <xdr:to>
      <xdr:col>1</xdr:col>
      <xdr:colOff>669131</xdr:colOff>
      <xdr:row>371</xdr:row>
      <xdr:rowOff>990600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id="{F1EC9255-35B5-71F9-4CAF-50566D6D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736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372</xdr:row>
      <xdr:rowOff>38100</xdr:rowOff>
    </xdr:from>
    <xdr:to>
      <xdr:col>1</xdr:col>
      <xdr:colOff>681038</xdr:colOff>
      <xdr:row>372</xdr:row>
      <xdr:rowOff>990600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id="{E9DB168F-87A0-30E9-E33E-05C8088D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83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373</xdr:row>
      <xdr:rowOff>38100</xdr:rowOff>
    </xdr:from>
    <xdr:to>
      <xdr:col>1</xdr:col>
      <xdr:colOff>681038</xdr:colOff>
      <xdr:row>373</xdr:row>
      <xdr:rowOff>990600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id="{9E85D747-4500-F84E-5796-E5327C56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939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374</xdr:row>
      <xdr:rowOff>38100</xdr:rowOff>
    </xdr:from>
    <xdr:to>
      <xdr:col>1</xdr:col>
      <xdr:colOff>681038</xdr:colOff>
      <xdr:row>374</xdr:row>
      <xdr:rowOff>990600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id="{536DFD59-EF12-DD8D-8A2B-A4BB36B6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04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375</xdr:row>
      <xdr:rowOff>38100</xdr:rowOff>
    </xdr:from>
    <xdr:to>
      <xdr:col>1</xdr:col>
      <xdr:colOff>681038</xdr:colOff>
      <xdr:row>375</xdr:row>
      <xdr:rowOff>990600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id="{D4C24CB2-42D9-D68A-A8CA-B45F504F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143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376</xdr:row>
      <xdr:rowOff>38100</xdr:rowOff>
    </xdr:from>
    <xdr:to>
      <xdr:col>1</xdr:col>
      <xdr:colOff>681038</xdr:colOff>
      <xdr:row>376</xdr:row>
      <xdr:rowOff>990600</xdr:rowOff>
    </xdr:to>
    <xdr:pic>
      <xdr:nvPicPr>
        <xdr:cNvPr id="503" name="Imagen 502">
          <a:extLst>
            <a:ext uri="{FF2B5EF4-FFF2-40B4-BE49-F238E27FC236}">
              <a16:creationId xmlns:a16="http://schemas.microsoft.com/office/drawing/2014/main" id="{ACF14CC7-2791-4B2A-47DB-97FEBD36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24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377</xdr:row>
      <xdr:rowOff>38100</xdr:rowOff>
    </xdr:from>
    <xdr:to>
      <xdr:col>1</xdr:col>
      <xdr:colOff>681038</xdr:colOff>
      <xdr:row>377</xdr:row>
      <xdr:rowOff>990600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id="{B1CD80DD-8287-C77D-FA94-888114B09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34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378</xdr:row>
      <xdr:rowOff>38100</xdr:rowOff>
    </xdr:from>
    <xdr:to>
      <xdr:col>1</xdr:col>
      <xdr:colOff>681038</xdr:colOff>
      <xdr:row>378</xdr:row>
      <xdr:rowOff>990600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id="{31077932-DD8C-95FA-94A9-672E5124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447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379</xdr:row>
      <xdr:rowOff>38100</xdr:rowOff>
    </xdr:from>
    <xdr:to>
      <xdr:col>1</xdr:col>
      <xdr:colOff>681038</xdr:colOff>
      <xdr:row>379</xdr:row>
      <xdr:rowOff>990600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id="{D3005F98-C716-5A88-11AD-FD783CAE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54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380</xdr:row>
      <xdr:rowOff>38100</xdr:rowOff>
    </xdr:from>
    <xdr:to>
      <xdr:col>1</xdr:col>
      <xdr:colOff>669131</xdr:colOff>
      <xdr:row>380</xdr:row>
      <xdr:rowOff>990600</xdr:rowOff>
    </xdr:to>
    <xdr:pic>
      <xdr:nvPicPr>
        <xdr:cNvPr id="511" name="Imagen 510">
          <a:extLst>
            <a:ext uri="{FF2B5EF4-FFF2-40B4-BE49-F238E27FC236}">
              <a16:creationId xmlns:a16="http://schemas.microsoft.com/office/drawing/2014/main" id="{65C66DEF-619B-A981-7A96-7C35278E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6510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381</xdr:row>
      <xdr:rowOff>38100</xdr:rowOff>
    </xdr:from>
    <xdr:to>
      <xdr:col>1</xdr:col>
      <xdr:colOff>681038</xdr:colOff>
      <xdr:row>381</xdr:row>
      <xdr:rowOff>990600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id="{DCFF6042-EE00-A92D-4DF4-DD83A719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75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382</xdr:row>
      <xdr:rowOff>38100</xdr:rowOff>
    </xdr:from>
    <xdr:to>
      <xdr:col>1</xdr:col>
      <xdr:colOff>681038</xdr:colOff>
      <xdr:row>382</xdr:row>
      <xdr:rowOff>990600</xdr:rowOff>
    </xdr:to>
    <xdr:pic>
      <xdr:nvPicPr>
        <xdr:cNvPr id="514" name="Imagen 513">
          <a:extLst>
            <a:ext uri="{FF2B5EF4-FFF2-40B4-BE49-F238E27FC236}">
              <a16:creationId xmlns:a16="http://schemas.microsoft.com/office/drawing/2014/main" id="{A360F633-FB24-D98B-0200-EC752286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85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383</xdr:row>
      <xdr:rowOff>38100</xdr:rowOff>
    </xdr:from>
    <xdr:to>
      <xdr:col>1</xdr:col>
      <xdr:colOff>681038</xdr:colOff>
      <xdr:row>383</xdr:row>
      <xdr:rowOff>990600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id="{9244BE2C-D616-93B3-78F5-7A545D1AA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955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384</xdr:row>
      <xdr:rowOff>38100</xdr:rowOff>
    </xdr:from>
    <xdr:to>
      <xdr:col>1</xdr:col>
      <xdr:colOff>681038</xdr:colOff>
      <xdr:row>384</xdr:row>
      <xdr:rowOff>990600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id="{1D8306BC-6568-3DF1-0832-6E745304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05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385</xdr:row>
      <xdr:rowOff>38100</xdr:rowOff>
    </xdr:from>
    <xdr:to>
      <xdr:col>1</xdr:col>
      <xdr:colOff>681038</xdr:colOff>
      <xdr:row>385</xdr:row>
      <xdr:rowOff>990600</xdr:rowOff>
    </xdr:to>
    <xdr:pic>
      <xdr:nvPicPr>
        <xdr:cNvPr id="517" name="Imagen 516">
          <a:extLst>
            <a:ext uri="{FF2B5EF4-FFF2-40B4-BE49-F238E27FC236}">
              <a16:creationId xmlns:a16="http://schemas.microsoft.com/office/drawing/2014/main" id="{01BAD475-052D-AA8A-C6E0-D8854C2A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15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386</xdr:row>
      <xdr:rowOff>38100</xdr:rowOff>
    </xdr:from>
    <xdr:to>
      <xdr:col>1</xdr:col>
      <xdr:colOff>669131</xdr:colOff>
      <xdr:row>386</xdr:row>
      <xdr:rowOff>990600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id="{3AB83BB3-6EEB-0AAB-8F87-0BF74A85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2606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387</xdr:row>
      <xdr:rowOff>38100</xdr:rowOff>
    </xdr:from>
    <xdr:to>
      <xdr:col>1</xdr:col>
      <xdr:colOff>681038</xdr:colOff>
      <xdr:row>387</xdr:row>
      <xdr:rowOff>990600</xdr:rowOff>
    </xdr:to>
    <xdr:pic>
      <xdr:nvPicPr>
        <xdr:cNvPr id="521" name="Imagen 520">
          <a:extLst>
            <a:ext uri="{FF2B5EF4-FFF2-40B4-BE49-F238E27FC236}">
              <a16:creationId xmlns:a16="http://schemas.microsoft.com/office/drawing/2014/main" id="{CB08E32D-1961-CFE6-DFFA-4A52C87EF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36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388</xdr:row>
      <xdr:rowOff>38100</xdr:rowOff>
    </xdr:from>
    <xdr:to>
      <xdr:col>1</xdr:col>
      <xdr:colOff>681038</xdr:colOff>
      <xdr:row>388</xdr:row>
      <xdr:rowOff>990600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id="{57C8A7E2-CBD8-F645-B104-BAD29E1B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46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389</xdr:row>
      <xdr:rowOff>38100</xdr:rowOff>
    </xdr:from>
    <xdr:to>
      <xdr:col>1</xdr:col>
      <xdr:colOff>681038</xdr:colOff>
      <xdr:row>389</xdr:row>
      <xdr:rowOff>990600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id="{B650D55E-36C1-0D56-9FE9-762AD8E8B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56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681038</xdr:colOff>
      <xdr:row>14</xdr:row>
      <xdr:rowOff>990600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id="{7B86314E-3347-7C9D-03C3-45F70F44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669131</xdr:colOff>
      <xdr:row>15</xdr:row>
      <xdr:rowOff>990600</xdr:rowOff>
    </xdr:to>
    <xdr:pic>
      <xdr:nvPicPr>
        <xdr:cNvPr id="531" name="Imagen 530">
          <a:extLst>
            <a:ext uri="{FF2B5EF4-FFF2-40B4-BE49-F238E27FC236}">
              <a16:creationId xmlns:a16="http://schemas.microsoft.com/office/drawing/2014/main" id="{CEA82E3F-DFBE-A360-57CD-19475392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2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38100</xdr:rowOff>
    </xdr:from>
    <xdr:to>
      <xdr:col>2</xdr:col>
      <xdr:colOff>681038</xdr:colOff>
      <xdr:row>16</xdr:row>
      <xdr:rowOff>990600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id="{EE539168-96EE-F6DE-DC7C-4127F2A8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669131</xdr:colOff>
      <xdr:row>17</xdr:row>
      <xdr:rowOff>990600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id="{01541CAF-7B60-D560-5E6E-8A58DBA5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65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681038</xdr:colOff>
      <xdr:row>18</xdr:row>
      <xdr:rowOff>990600</xdr:rowOff>
    </xdr:to>
    <xdr:pic>
      <xdr:nvPicPr>
        <xdr:cNvPr id="537" name="Imagen 536">
          <a:extLst>
            <a:ext uri="{FF2B5EF4-FFF2-40B4-BE49-F238E27FC236}">
              <a16:creationId xmlns:a16="http://schemas.microsoft.com/office/drawing/2014/main" id="{E34B9316-74EF-4D64-C309-080CAF885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38100</xdr:rowOff>
    </xdr:from>
    <xdr:to>
      <xdr:col>2</xdr:col>
      <xdr:colOff>681038</xdr:colOff>
      <xdr:row>19</xdr:row>
      <xdr:rowOff>990600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id="{B88F1879-FA09-1759-69EA-B5D325541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681038</xdr:colOff>
      <xdr:row>20</xdr:row>
      <xdr:rowOff>990600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id="{D6679C8A-5626-81CC-41F6-D8599591F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681038</xdr:colOff>
      <xdr:row>21</xdr:row>
      <xdr:rowOff>990600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id="{A1521749-C62D-F36D-74AE-5AF745CC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38100</xdr:rowOff>
    </xdr:from>
    <xdr:to>
      <xdr:col>2</xdr:col>
      <xdr:colOff>681038</xdr:colOff>
      <xdr:row>22</xdr:row>
      <xdr:rowOff>990600</xdr:rowOff>
    </xdr:to>
    <xdr:pic>
      <xdr:nvPicPr>
        <xdr:cNvPr id="544" name="Imagen 543">
          <a:extLst>
            <a:ext uri="{FF2B5EF4-FFF2-40B4-BE49-F238E27FC236}">
              <a16:creationId xmlns:a16="http://schemas.microsoft.com/office/drawing/2014/main" id="{0E12685B-C7E5-BD9A-905E-87CE90F4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681038</xdr:colOff>
      <xdr:row>23</xdr:row>
      <xdr:rowOff>990600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id="{76CADE2D-F5F3-B01C-2171-B2299F1A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681038</xdr:colOff>
      <xdr:row>24</xdr:row>
      <xdr:rowOff>990600</xdr:rowOff>
    </xdr:to>
    <xdr:pic>
      <xdr:nvPicPr>
        <xdr:cNvPr id="546" name="Imagen 545">
          <a:extLst>
            <a:ext uri="{FF2B5EF4-FFF2-40B4-BE49-F238E27FC236}">
              <a16:creationId xmlns:a16="http://schemas.microsoft.com/office/drawing/2014/main" id="{46ABD547-422F-529C-ED57-832523E8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38100</xdr:rowOff>
    </xdr:from>
    <xdr:to>
      <xdr:col>2</xdr:col>
      <xdr:colOff>681038</xdr:colOff>
      <xdr:row>25</xdr:row>
      <xdr:rowOff>990600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id="{5B3124A6-9DAD-6985-8784-613E0999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681038</xdr:colOff>
      <xdr:row>26</xdr:row>
      <xdr:rowOff>990600</xdr:rowOff>
    </xdr:to>
    <xdr:pic>
      <xdr:nvPicPr>
        <xdr:cNvPr id="549" name="Imagen 548">
          <a:extLst>
            <a:ext uri="{FF2B5EF4-FFF2-40B4-BE49-F238E27FC236}">
              <a16:creationId xmlns:a16="http://schemas.microsoft.com/office/drawing/2014/main" id="{EA3F99DF-B6F1-E2D5-D5F4-88429C2D2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7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38100</xdr:rowOff>
    </xdr:from>
    <xdr:to>
      <xdr:col>2</xdr:col>
      <xdr:colOff>681038</xdr:colOff>
      <xdr:row>27</xdr:row>
      <xdr:rowOff>990600</xdr:rowOff>
    </xdr:to>
    <xdr:pic>
      <xdr:nvPicPr>
        <xdr:cNvPr id="550" name="Imagen 549">
          <a:extLst>
            <a:ext uri="{FF2B5EF4-FFF2-40B4-BE49-F238E27FC236}">
              <a16:creationId xmlns:a16="http://schemas.microsoft.com/office/drawing/2014/main" id="{98C4031B-EF7D-848C-5CB8-6B1191A77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38100</xdr:rowOff>
    </xdr:from>
    <xdr:to>
      <xdr:col>2</xdr:col>
      <xdr:colOff>681038</xdr:colOff>
      <xdr:row>28</xdr:row>
      <xdr:rowOff>990600</xdr:rowOff>
    </xdr:to>
    <xdr:pic>
      <xdr:nvPicPr>
        <xdr:cNvPr id="551" name="Imagen 550">
          <a:extLst>
            <a:ext uri="{FF2B5EF4-FFF2-40B4-BE49-F238E27FC236}">
              <a16:creationId xmlns:a16="http://schemas.microsoft.com/office/drawing/2014/main" id="{08FDF917-27D6-73A9-A5A2-BA87DE77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8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38100</xdr:rowOff>
    </xdr:from>
    <xdr:to>
      <xdr:col>2</xdr:col>
      <xdr:colOff>681038</xdr:colOff>
      <xdr:row>29</xdr:row>
      <xdr:rowOff>990600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id="{57E8D7CE-3654-5DD9-1E4D-053B288C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38100</xdr:rowOff>
    </xdr:from>
    <xdr:to>
      <xdr:col>2</xdr:col>
      <xdr:colOff>681038</xdr:colOff>
      <xdr:row>30</xdr:row>
      <xdr:rowOff>990600</xdr:rowOff>
    </xdr:to>
    <xdr:pic>
      <xdr:nvPicPr>
        <xdr:cNvPr id="554" name="Imagen 553">
          <a:extLst>
            <a:ext uri="{FF2B5EF4-FFF2-40B4-BE49-F238E27FC236}">
              <a16:creationId xmlns:a16="http://schemas.microsoft.com/office/drawing/2014/main" id="{C8EC0560-4E2B-5CDE-E533-9E917DF26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681038</xdr:colOff>
      <xdr:row>31</xdr:row>
      <xdr:rowOff>990600</xdr:rowOff>
    </xdr:to>
    <xdr:pic>
      <xdr:nvPicPr>
        <xdr:cNvPr id="555" name="Imagen 554">
          <a:extLst>
            <a:ext uri="{FF2B5EF4-FFF2-40B4-BE49-F238E27FC236}">
              <a16:creationId xmlns:a16="http://schemas.microsoft.com/office/drawing/2014/main" id="{42593F83-7050-E3AC-9B99-824EE2E6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8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38100</xdr:rowOff>
    </xdr:from>
    <xdr:to>
      <xdr:col>2</xdr:col>
      <xdr:colOff>681038</xdr:colOff>
      <xdr:row>32</xdr:row>
      <xdr:rowOff>990600</xdr:rowOff>
    </xdr:to>
    <xdr:pic>
      <xdr:nvPicPr>
        <xdr:cNvPr id="556" name="Imagen 555">
          <a:extLst>
            <a:ext uri="{FF2B5EF4-FFF2-40B4-BE49-F238E27FC236}">
              <a16:creationId xmlns:a16="http://schemas.microsoft.com/office/drawing/2014/main" id="{82AC1692-6D0F-DBF2-618A-2482351B0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38100</xdr:rowOff>
    </xdr:from>
    <xdr:to>
      <xdr:col>2</xdr:col>
      <xdr:colOff>681038</xdr:colOff>
      <xdr:row>33</xdr:row>
      <xdr:rowOff>990600</xdr:rowOff>
    </xdr:to>
    <xdr:pic>
      <xdr:nvPicPr>
        <xdr:cNvPr id="557" name="Imagen 556">
          <a:extLst>
            <a:ext uri="{FF2B5EF4-FFF2-40B4-BE49-F238E27FC236}">
              <a16:creationId xmlns:a16="http://schemas.microsoft.com/office/drawing/2014/main" id="{F9C9FCDA-EC23-0973-60C0-EEBF3650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9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38100</xdr:rowOff>
    </xdr:from>
    <xdr:to>
      <xdr:col>2</xdr:col>
      <xdr:colOff>681038</xdr:colOff>
      <xdr:row>34</xdr:row>
      <xdr:rowOff>990600</xdr:rowOff>
    </xdr:to>
    <xdr:pic>
      <xdr:nvPicPr>
        <xdr:cNvPr id="558" name="Imagen 557">
          <a:extLst>
            <a:ext uri="{FF2B5EF4-FFF2-40B4-BE49-F238E27FC236}">
              <a16:creationId xmlns:a16="http://schemas.microsoft.com/office/drawing/2014/main" id="{30B18E43-D688-6017-C9C3-59725B2C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38100</xdr:rowOff>
    </xdr:from>
    <xdr:to>
      <xdr:col>2</xdr:col>
      <xdr:colOff>681038</xdr:colOff>
      <xdr:row>35</xdr:row>
      <xdr:rowOff>990600</xdr:rowOff>
    </xdr:to>
    <xdr:pic>
      <xdr:nvPicPr>
        <xdr:cNvPr id="559" name="Imagen 558">
          <a:extLst>
            <a:ext uri="{FF2B5EF4-FFF2-40B4-BE49-F238E27FC236}">
              <a16:creationId xmlns:a16="http://schemas.microsoft.com/office/drawing/2014/main" id="{DF66BC87-8BDC-F218-8729-6D4CDA9D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38100</xdr:rowOff>
    </xdr:from>
    <xdr:to>
      <xdr:col>2</xdr:col>
      <xdr:colOff>681038</xdr:colOff>
      <xdr:row>36</xdr:row>
      <xdr:rowOff>990600</xdr:rowOff>
    </xdr:to>
    <xdr:pic>
      <xdr:nvPicPr>
        <xdr:cNvPr id="560" name="Imagen 559">
          <a:extLst>
            <a:ext uri="{FF2B5EF4-FFF2-40B4-BE49-F238E27FC236}">
              <a16:creationId xmlns:a16="http://schemas.microsoft.com/office/drawing/2014/main" id="{9646F030-2EF0-638A-03B8-E6B77F64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9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38100</xdr:rowOff>
    </xdr:from>
    <xdr:to>
      <xdr:col>2</xdr:col>
      <xdr:colOff>681038</xdr:colOff>
      <xdr:row>37</xdr:row>
      <xdr:rowOff>990600</xdr:rowOff>
    </xdr:to>
    <xdr:pic>
      <xdr:nvPicPr>
        <xdr:cNvPr id="561" name="Imagen 560">
          <a:extLst>
            <a:ext uri="{FF2B5EF4-FFF2-40B4-BE49-F238E27FC236}">
              <a16:creationId xmlns:a16="http://schemas.microsoft.com/office/drawing/2014/main" id="{3A353473-310C-5A42-4E73-8DA715EF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38100</xdr:rowOff>
    </xdr:from>
    <xdr:to>
      <xdr:col>2</xdr:col>
      <xdr:colOff>681038</xdr:colOff>
      <xdr:row>38</xdr:row>
      <xdr:rowOff>990600</xdr:rowOff>
    </xdr:to>
    <xdr:pic>
      <xdr:nvPicPr>
        <xdr:cNvPr id="563" name="Imagen 562">
          <a:extLst>
            <a:ext uri="{FF2B5EF4-FFF2-40B4-BE49-F238E27FC236}">
              <a16:creationId xmlns:a16="http://schemas.microsoft.com/office/drawing/2014/main" id="{38C254DC-0BFC-9980-AE51-60FB9821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9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38100</xdr:rowOff>
    </xdr:from>
    <xdr:to>
      <xdr:col>2</xdr:col>
      <xdr:colOff>681038</xdr:colOff>
      <xdr:row>39</xdr:row>
      <xdr:rowOff>990600</xdr:rowOff>
    </xdr:to>
    <xdr:pic>
      <xdr:nvPicPr>
        <xdr:cNvPr id="565" name="Imagen 564">
          <a:extLst>
            <a:ext uri="{FF2B5EF4-FFF2-40B4-BE49-F238E27FC236}">
              <a16:creationId xmlns:a16="http://schemas.microsoft.com/office/drawing/2014/main" id="{09C88A51-80B4-190C-945B-9ADB43108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0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38100</xdr:rowOff>
    </xdr:from>
    <xdr:to>
      <xdr:col>2</xdr:col>
      <xdr:colOff>681038</xdr:colOff>
      <xdr:row>40</xdr:row>
      <xdr:rowOff>990600</xdr:rowOff>
    </xdr:to>
    <xdr:pic>
      <xdr:nvPicPr>
        <xdr:cNvPr id="566" name="Imagen 565">
          <a:extLst>
            <a:ext uri="{FF2B5EF4-FFF2-40B4-BE49-F238E27FC236}">
              <a16:creationId xmlns:a16="http://schemas.microsoft.com/office/drawing/2014/main" id="{A7A8780C-A917-7A4B-C853-8B70A0E8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0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681038</xdr:colOff>
      <xdr:row>41</xdr:row>
      <xdr:rowOff>990600</xdr:rowOff>
    </xdr:to>
    <xdr:pic>
      <xdr:nvPicPr>
        <xdr:cNvPr id="567" name="Imagen 566">
          <a:extLst>
            <a:ext uri="{FF2B5EF4-FFF2-40B4-BE49-F238E27FC236}">
              <a16:creationId xmlns:a16="http://schemas.microsoft.com/office/drawing/2014/main" id="{E894CC59-4A78-D045-BF14-1BEA7DCE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0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38100</xdr:rowOff>
    </xdr:from>
    <xdr:to>
      <xdr:col>2</xdr:col>
      <xdr:colOff>681038</xdr:colOff>
      <xdr:row>42</xdr:row>
      <xdr:rowOff>990600</xdr:rowOff>
    </xdr:to>
    <xdr:pic>
      <xdr:nvPicPr>
        <xdr:cNvPr id="568" name="Imagen 567">
          <a:extLst>
            <a:ext uri="{FF2B5EF4-FFF2-40B4-BE49-F238E27FC236}">
              <a16:creationId xmlns:a16="http://schemas.microsoft.com/office/drawing/2014/main" id="{7FCCE2D2-E1D8-347F-7F21-F0F3DB26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38100</xdr:rowOff>
    </xdr:from>
    <xdr:to>
      <xdr:col>2</xdr:col>
      <xdr:colOff>681038</xdr:colOff>
      <xdr:row>43</xdr:row>
      <xdr:rowOff>990600</xdr:rowOff>
    </xdr:to>
    <xdr:pic>
      <xdr:nvPicPr>
        <xdr:cNvPr id="569" name="Imagen 568">
          <a:extLst>
            <a:ext uri="{FF2B5EF4-FFF2-40B4-BE49-F238E27FC236}">
              <a16:creationId xmlns:a16="http://schemas.microsoft.com/office/drawing/2014/main" id="{586F6E55-1359-1589-ADD8-B8E3E1A74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0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38100</xdr:rowOff>
    </xdr:from>
    <xdr:to>
      <xdr:col>2</xdr:col>
      <xdr:colOff>681038</xdr:colOff>
      <xdr:row>44</xdr:row>
      <xdr:rowOff>990600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id="{DC48E619-7B61-F33A-43FB-D976E9EFE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0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38100</xdr:rowOff>
    </xdr:from>
    <xdr:to>
      <xdr:col>2</xdr:col>
      <xdr:colOff>681038</xdr:colOff>
      <xdr:row>45</xdr:row>
      <xdr:rowOff>990600</xdr:rowOff>
    </xdr:to>
    <xdr:pic>
      <xdr:nvPicPr>
        <xdr:cNvPr id="572" name="Imagen 571">
          <a:extLst>
            <a:ext uri="{FF2B5EF4-FFF2-40B4-BE49-F238E27FC236}">
              <a16:creationId xmlns:a16="http://schemas.microsoft.com/office/drawing/2014/main" id="{6FEB2952-15F1-DDB4-2CF3-BBB3390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1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38100</xdr:rowOff>
    </xdr:from>
    <xdr:to>
      <xdr:col>2</xdr:col>
      <xdr:colOff>681038</xdr:colOff>
      <xdr:row>46</xdr:row>
      <xdr:rowOff>990600</xdr:rowOff>
    </xdr:to>
    <xdr:pic>
      <xdr:nvPicPr>
        <xdr:cNvPr id="573" name="Imagen 572">
          <a:extLst>
            <a:ext uri="{FF2B5EF4-FFF2-40B4-BE49-F238E27FC236}">
              <a16:creationId xmlns:a16="http://schemas.microsoft.com/office/drawing/2014/main" id="{B8ADD7B6-69ED-C80A-DD06-17EFB9FE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1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38100</xdr:rowOff>
    </xdr:from>
    <xdr:to>
      <xdr:col>2</xdr:col>
      <xdr:colOff>681038</xdr:colOff>
      <xdr:row>47</xdr:row>
      <xdr:rowOff>990600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id="{A9DEC4D3-23C8-C023-1640-4F82948AF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38100</xdr:rowOff>
    </xdr:from>
    <xdr:to>
      <xdr:col>2</xdr:col>
      <xdr:colOff>681038</xdr:colOff>
      <xdr:row>48</xdr:row>
      <xdr:rowOff>990600</xdr:rowOff>
    </xdr:to>
    <xdr:pic>
      <xdr:nvPicPr>
        <xdr:cNvPr id="576" name="Imagen 575">
          <a:extLst>
            <a:ext uri="{FF2B5EF4-FFF2-40B4-BE49-F238E27FC236}">
              <a16:creationId xmlns:a16="http://schemas.microsoft.com/office/drawing/2014/main" id="{10F00C5C-4C8B-EBCD-2EEA-781149DA1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1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38100</xdr:rowOff>
    </xdr:from>
    <xdr:to>
      <xdr:col>2</xdr:col>
      <xdr:colOff>681038</xdr:colOff>
      <xdr:row>49</xdr:row>
      <xdr:rowOff>990600</xdr:rowOff>
    </xdr:to>
    <xdr:pic>
      <xdr:nvPicPr>
        <xdr:cNvPr id="577" name="Imagen 576">
          <a:extLst>
            <a:ext uri="{FF2B5EF4-FFF2-40B4-BE49-F238E27FC236}">
              <a16:creationId xmlns:a16="http://schemas.microsoft.com/office/drawing/2014/main" id="{55485F19-ACA6-DAAB-7C91-DF84AA41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1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38100</xdr:rowOff>
    </xdr:from>
    <xdr:to>
      <xdr:col>2</xdr:col>
      <xdr:colOff>681038</xdr:colOff>
      <xdr:row>50</xdr:row>
      <xdr:rowOff>990600</xdr:rowOff>
    </xdr:to>
    <xdr:pic>
      <xdr:nvPicPr>
        <xdr:cNvPr id="579" name="Imagen 578">
          <a:extLst>
            <a:ext uri="{FF2B5EF4-FFF2-40B4-BE49-F238E27FC236}">
              <a16:creationId xmlns:a16="http://schemas.microsoft.com/office/drawing/2014/main" id="{7A4CDC56-9FCD-FC99-91F0-259E2563D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1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38100</xdr:rowOff>
    </xdr:from>
    <xdr:to>
      <xdr:col>2</xdr:col>
      <xdr:colOff>681038</xdr:colOff>
      <xdr:row>51</xdr:row>
      <xdr:rowOff>990600</xdr:rowOff>
    </xdr:to>
    <xdr:pic>
      <xdr:nvPicPr>
        <xdr:cNvPr id="580" name="Imagen 579">
          <a:extLst>
            <a:ext uri="{FF2B5EF4-FFF2-40B4-BE49-F238E27FC236}">
              <a16:creationId xmlns:a16="http://schemas.microsoft.com/office/drawing/2014/main" id="{E831302F-68EE-9637-6278-74ED46E9D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91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38100</xdr:rowOff>
    </xdr:from>
    <xdr:to>
      <xdr:col>2</xdr:col>
      <xdr:colOff>681038</xdr:colOff>
      <xdr:row>52</xdr:row>
      <xdr:rowOff>990600</xdr:rowOff>
    </xdr:to>
    <xdr:pic>
      <xdr:nvPicPr>
        <xdr:cNvPr id="581" name="Imagen 580">
          <a:extLst>
            <a:ext uri="{FF2B5EF4-FFF2-40B4-BE49-F238E27FC236}">
              <a16:creationId xmlns:a16="http://schemas.microsoft.com/office/drawing/2014/main" id="{242BAC90-60D4-7CD9-FAA8-9E16E0A3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38100</xdr:rowOff>
    </xdr:from>
    <xdr:to>
      <xdr:col>2</xdr:col>
      <xdr:colOff>681038</xdr:colOff>
      <xdr:row>53</xdr:row>
      <xdr:rowOff>990600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id="{3D6A5321-4C6A-6F42-1C34-CA28F013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12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38100</xdr:rowOff>
    </xdr:from>
    <xdr:to>
      <xdr:col>2</xdr:col>
      <xdr:colOff>681038</xdr:colOff>
      <xdr:row>54</xdr:row>
      <xdr:rowOff>990600</xdr:rowOff>
    </xdr:to>
    <xdr:pic>
      <xdr:nvPicPr>
        <xdr:cNvPr id="585" name="Imagen 584">
          <a:extLst>
            <a:ext uri="{FF2B5EF4-FFF2-40B4-BE49-F238E27FC236}">
              <a16:creationId xmlns:a16="http://schemas.microsoft.com/office/drawing/2014/main" id="{700D694F-B8EB-1202-71F1-75D474DB8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22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38100</xdr:rowOff>
    </xdr:from>
    <xdr:to>
      <xdr:col>2</xdr:col>
      <xdr:colOff>681038</xdr:colOff>
      <xdr:row>55</xdr:row>
      <xdr:rowOff>990600</xdr:rowOff>
    </xdr:to>
    <xdr:pic>
      <xdr:nvPicPr>
        <xdr:cNvPr id="587" name="Imagen 586">
          <a:extLst>
            <a:ext uri="{FF2B5EF4-FFF2-40B4-BE49-F238E27FC236}">
              <a16:creationId xmlns:a16="http://schemas.microsoft.com/office/drawing/2014/main" id="{9BCB8284-1376-53E7-C473-20C08B744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32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38100</xdr:rowOff>
    </xdr:from>
    <xdr:to>
      <xdr:col>2</xdr:col>
      <xdr:colOff>681038</xdr:colOff>
      <xdr:row>56</xdr:row>
      <xdr:rowOff>990600</xdr:rowOff>
    </xdr:to>
    <xdr:pic>
      <xdr:nvPicPr>
        <xdr:cNvPr id="588" name="Imagen 587">
          <a:extLst>
            <a:ext uri="{FF2B5EF4-FFF2-40B4-BE49-F238E27FC236}">
              <a16:creationId xmlns:a16="http://schemas.microsoft.com/office/drawing/2014/main" id="{83CE95BB-D24B-E131-245A-DAA6DAF3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42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38100</xdr:rowOff>
    </xdr:from>
    <xdr:to>
      <xdr:col>2</xdr:col>
      <xdr:colOff>681038</xdr:colOff>
      <xdr:row>57</xdr:row>
      <xdr:rowOff>990600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id="{355DBBE5-ADD5-2AFC-C54A-5F2770673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38100</xdr:rowOff>
    </xdr:from>
    <xdr:to>
      <xdr:col>2</xdr:col>
      <xdr:colOff>669131</xdr:colOff>
      <xdr:row>58</xdr:row>
      <xdr:rowOff>990600</xdr:rowOff>
    </xdr:to>
    <xdr:pic>
      <xdr:nvPicPr>
        <xdr:cNvPr id="591" name="Imagen 590">
          <a:extLst>
            <a:ext uri="{FF2B5EF4-FFF2-40B4-BE49-F238E27FC236}">
              <a16:creationId xmlns:a16="http://schemas.microsoft.com/office/drawing/2014/main" id="{B690667F-E7DD-04E3-28FF-8959FE3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631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38100</xdr:rowOff>
    </xdr:from>
    <xdr:to>
      <xdr:col>2</xdr:col>
      <xdr:colOff>669131</xdr:colOff>
      <xdr:row>59</xdr:row>
      <xdr:rowOff>990600</xdr:rowOff>
    </xdr:to>
    <xdr:pic>
      <xdr:nvPicPr>
        <xdr:cNvPr id="592" name="Imagen 591">
          <a:extLst>
            <a:ext uri="{FF2B5EF4-FFF2-40B4-BE49-F238E27FC236}">
              <a16:creationId xmlns:a16="http://schemas.microsoft.com/office/drawing/2014/main" id="{FB05F4BA-9068-CE70-AAEC-6FB35867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732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38100</xdr:rowOff>
    </xdr:from>
    <xdr:to>
      <xdr:col>2</xdr:col>
      <xdr:colOff>681038</xdr:colOff>
      <xdr:row>60</xdr:row>
      <xdr:rowOff>990600</xdr:rowOff>
    </xdr:to>
    <xdr:pic>
      <xdr:nvPicPr>
        <xdr:cNvPr id="594" name="Imagen 593">
          <a:extLst>
            <a:ext uri="{FF2B5EF4-FFF2-40B4-BE49-F238E27FC236}">
              <a16:creationId xmlns:a16="http://schemas.microsoft.com/office/drawing/2014/main" id="{9CCD06A9-5633-E452-3C3A-636C4D7D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83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38100</xdr:rowOff>
    </xdr:from>
    <xdr:to>
      <xdr:col>2</xdr:col>
      <xdr:colOff>681038</xdr:colOff>
      <xdr:row>61</xdr:row>
      <xdr:rowOff>990600</xdr:rowOff>
    </xdr:to>
    <xdr:pic>
      <xdr:nvPicPr>
        <xdr:cNvPr id="595" name="Imagen 594">
          <a:extLst>
            <a:ext uri="{FF2B5EF4-FFF2-40B4-BE49-F238E27FC236}">
              <a16:creationId xmlns:a16="http://schemas.microsoft.com/office/drawing/2014/main" id="{4E0D3191-950C-EA2D-9EE0-852849DDF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493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38100</xdr:rowOff>
    </xdr:from>
    <xdr:to>
      <xdr:col>2</xdr:col>
      <xdr:colOff>681038</xdr:colOff>
      <xdr:row>62</xdr:row>
      <xdr:rowOff>990600</xdr:rowOff>
    </xdr:to>
    <xdr:pic>
      <xdr:nvPicPr>
        <xdr:cNvPr id="596" name="Imagen 595">
          <a:extLst>
            <a:ext uri="{FF2B5EF4-FFF2-40B4-BE49-F238E27FC236}">
              <a16:creationId xmlns:a16="http://schemas.microsoft.com/office/drawing/2014/main" id="{CB1A1CE9-385F-C94A-4787-4FAA05D0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03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38100</xdr:rowOff>
    </xdr:from>
    <xdr:to>
      <xdr:col>2</xdr:col>
      <xdr:colOff>681038</xdr:colOff>
      <xdr:row>63</xdr:row>
      <xdr:rowOff>990600</xdr:rowOff>
    </xdr:to>
    <xdr:pic>
      <xdr:nvPicPr>
        <xdr:cNvPr id="598" name="Imagen 597">
          <a:extLst>
            <a:ext uri="{FF2B5EF4-FFF2-40B4-BE49-F238E27FC236}">
              <a16:creationId xmlns:a16="http://schemas.microsoft.com/office/drawing/2014/main" id="{9A29F4D0-D05C-7472-468E-C2B602A1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13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38100</xdr:rowOff>
    </xdr:from>
    <xdr:to>
      <xdr:col>2</xdr:col>
      <xdr:colOff>681038</xdr:colOff>
      <xdr:row>64</xdr:row>
      <xdr:rowOff>990600</xdr:rowOff>
    </xdr:to>
    <xdr:pic>
      <xdr:nvPicPr>
        <xdr:cNvPr id="600" name="Imagen 599">
          <a:extLst>
            <a:ext uri="{FF2B5EF4-FFF2-40B4-BE49-F238E27FC236}">
              <a16:creationId xmlns:a16="http://schemas.microsoft.com/office/drawing/2014/main" id="{7F42A930-F2D3-F9A0-449E-F73F5C1A1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24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38100</xdr:rowOff>
    </xdr:from>
    <xdr:to>
      <xdr:col>2</xdr:col>
      <xdr:colOff>681038</xdr:colOff>
      <xdr:row>65</xdr:row>
      <xdr:rowOff>990600</xdr:rowOff>
    </xdr:to>
    <xdr:pic>
      <xdr:nvPicPr>
        <xdr:cNvPr id="602" name="Imagen 601">
          <a:extLst>
            <a:ext uri="{FF2B5EF4-FFF2-40B4-BE49-F238E27FC236}">
              <a16:creationId xmlns:a16="http://schemas.microsoft.com/office/drawing/2014/main" id="{BEF9DD33-6178-4186-F623-CE9202091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34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38100</xdr:rowOff>
    </xdr:from>
    <xdr:to>
      <xdr:col>2</xdr:col>
      <xdr:colOff>681038</xdr:colOff>
      <xdr:row>66</xdr:row>
      <xdr:rowOff>990600</xdr:rowOff>
    </xdr:to>
    <xdr:pic>
      <xdr:nvPicPr>
        <xdr:cNvPr id="603" name="Imagen 602">
          <a:extLst>
            <a:ext uri="{FF2B5EF4-FFF2-40B4-BE49-F238E27FC236}">
              <a16:creationId xmlns:a16="http://schemas.microsoft.com/office/drawing/2014/main" id="{2A2470C3-E44A-8591-1194-6AE3F7EE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44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38100</xdr:rowOff>
    </xdr:from>
    <xdr:to>
      <xdr:col>2</xdr:col>
      <xdr:colOff>681038</xdr:colOff>
      <xdr:row>67</xdr:row>
      <xdr:rowOff>990600</xdr:rowOff>
    </xdr:to>
    <xdr:pic>
      <xdr:nvPicPr>
        <xdr:cNvPr id="605" name="Imagen 604">
          <a:extLst>
            <a:ext uri="{FF2B5EF4-FFF2-40B4-BE49-F238E27FC236}">
              <a16:creationId xmlns:a16="http://schemas.microsoft.com/office/drawing/2014/main" id="{F01C98BF-A97F-A545-0574-97BDE1F5B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38100</xdr:rowOff>
    </xdr:from>
    <xdr:to>
      <xdr:col>2</xdr:col>
      <xdr:colOff>681038</xdr:colOff>
      <xdr:row>68</xdr:row>
      <xdr:rowOff>990600</xdr:rowOff>
    </xdr:to>
    <xdr:pic>
      <xdr:nvPicPr>
        <xdr:cNvPr id="607" name="Imagen 606">
          <a:extLst>
            <a:ext uri="{FF2B5EF4-FFF2-40B4-BE49-F238E27FC236}">
              <a16:creationId xmlns:a16="http://schemas.microsoft.com/office/drawing/2014/main" id="{342D641B-D2EF-42C3-D6AB-1B889BF9E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64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38100</xdr:rowOff>
    </xdr:from>
    <xdr:to>
      <xdr:col>2</xdr:col>
      <xdr:colOff>681038</xdr:colOff>
      <xdr:row>69</xdr:row>
      <xdr:rowOff>990600</xdr:rowOff>
    </xdr:to>
    <xdr:pic>
      <xdr:nvPicPr>
        <xdr:cNvPr id="608" name="Imagen 607">
          <a:extLst>
            <a:ext uri="{FF2B5EF4-FFF2-40B4-BE49-F238E27FC236}">
              <a16:creationId xmlns:a16="http://schemas.microsoft.com/office/drawing/2014/main" id="{9C6CC621-76A3-3D6B-36A0-6C9F2AF6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74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38100</xdr:rowOff>
    </xdr:from>
    <xdr:to>
      <xdr:col>2</xdr:col>
      <xdr:colOff>681038</xdr:colOff>
      <xdr:row>70</xdr:row>
      <xdr:rowOff>990600</xdr:rowOff>
    </xdr:to>
    <xdr:pic>
      <xdr:nvPicPr>
        <xdr:cNvPr id="610" name="Imagen 609">
          <a:extLst>
            <a:ext uri="{FF2B5EF4-FFF2-40B4-BE49-F238E27FC236}">
              <a16:creationId xmlns:a16="http://schemas.microsoft.com/office/drawing/2014/main" id="{6331E3CE-7065-9934-396B-E15C6A71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85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38100</xdr:rowOff>
    </xdr:from>
    <xdr:to>
      <xdr:col>2</xdr:col>
      <xdr:colOff>681038</xdr:colOff>
      <xdr:row>71</xdr:row>
      <xdr:rowOff>990600</xdr:rowOff>
    </xdr:to>
    <xdr:pic>
      <xdr:nvPicPr>
        <xdr:cNvPr id="611" name="Imagen 610">
          <a:extLst>
            <a:ext uri="{FF2B5EF4-FFF2-40B4-BE49-F238E27FC236}">
              <a16:creationId xmlns:a16="http://schemas.microsoft.com/office/drawing/2014/main" id="{B0944E22-E383-DEED-520F-02D7D757C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595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38100</xdr:rowOff>
    </xdr:from>
    <xdr:to>
      <xdr:col>2</xdr:col>
      <xdr:colOff>681038</xdr:colOff>
      <xdr:row>72</xdr:row>
      <xdr:rowOff>990600</xdr:rowOff>
    </xdr:to>
    <xdr:pic>
      <xdr:nvPicPr>
        <xdr:cNvPr id="613" name="Imagen 612">
          <a:extLst>
            <a:ext uri="{FF2B5EF4-FFF2-40B4-BE49-F238E27FC236}">
              <a16:creationId xmlns:a16="http://schemas.microsoft.com/office/drawing/2014/main" id="{0182C4C9-DE1F-AFA8-9FD5-C95536604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38100</xdr:rowOff>
    </xdr:from>
    <xdr:to>
      <xdr:col>2</xdr:col>
      <xdr:colOff>681038</xdr:colOff>
      <xdr:row>73</xdr:row>
      <xdr:rowOff>990600</xdr:rowOff>
    </xdr:to>
    <xdr:pic>
      <xdr:nvPicPr>
        <xdr:cNvPr id="615" name="Imagen 614">
          <a:extLst>
            <a:ext uri="{FF2B5EF4-FFF2-40B4-BE49-F238E27FC236}">
              <a16:creationId xmlns:a16="http://schemas.microsoft.com/office/drawing/2014/main" id="{98F31155-9EA8-00C7-B090-24760044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15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38100</xdr:rowOff>
    </xdr:from>
    <xdr:to>
      <xdr:col>2</xdr:col>
      <xdr:colOff>681038</xdr:colOff>
      <xdr:row>74</xdr:row>
      <xdr:rowOff>990600</xdr:rowOff>
    </xdr:to>
    <xdr:pic>
      <xdr:nvPicPr>
        <xdr:cNvPr id="616" name="Imagen 615">
          <a:extLst>
            <a:ext uri="{FF2B5EF4-FFF2-40B4-BE49-F238E27FC236}">
              <a16:creationId xmlns:a16="http://schemas.microsoft.com/office/drawing/2014/main" id="{18C9EA41-2B2C-BBCB-B389-142D216D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25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38100</xdr:rowOff>
    </xdr:from>
    <xdr:to>
      <xdr:col>2</xdr:col>
      <xdr:colOff>681038</xdr:colOff>
      <xdr:row>75</xdr:row>
      <xdr:rowOff>990600</xdr:rowOff>
    </xdr:to>
    <xdr:pic>
      <xdr:nvPicPr>
        <xdr:cNvPr id="617" name="Imagen 616">
          <a:extLst>
            <a:ext uri="{FF2B5EF4-FFF2-40B4-BE49-F238E27FC236}">
              <a16:creationId xmlns:a16="http://schemas.microsoft.com/office/drawing/2014/main" id="{5CE94FB4-0A3B-464C-9BD1-D8B35F251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35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38100</xdr:rowOff>
    </xdr:from>
    <xdr:to>
      <xdr:col>2</xdr:col>
      <xdr:colOff>681038</xdr:colOff>
      <xdr:row>76</xdr:row>
      <xdr:rowOff>990600</xdr:rowOff>
    </xdr:to>
    <xdr:pic>
      <xdr:nvPicPr>
        <xdr:cNvPr id="618" name="Imagen 617">
          <a:extLst>
            <a:ext uri="{FF2B5EF4-FFF2-40B4-BE49-F238E27FC236}">
              <a16:creationId xmlns:a16="http://schemas.microsoft.com/office/drawing/2014/main" id="{DCA6B2BC-1CFA-CBA9-AED3-6FFF2EE8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45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38100</xdr:rowOff>
    </xdr:from>
    <xdr:to>
      <xdr:col>2</xdr:col>
      <xdr:colOff>681038</xdr:colOff>
      <xdr:row>77</xdr:row>
      <xdr:rowOff>990600</xdr:rowOff>
    </xdr:to>
    <xdr:pic>
      <xdr:nvPicPr>
        <xdr:cNvPr id="620" name="Imagen 619">
          <a:extLst>
            <a:ext uri="{FF2B5EF4-FFF2-40B4-BE49-F238E27FC236}">
              <a16:creationId xmlns:a16="http://schemas.microsoft.com/office/drawing/2014/main" id="{CE0B27CF-6D39-6786-C645-4FCB96404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38100</xdr:rowOff>
    </xdr:from>
    <xdr:to>
      <xdr:col>2</xdr:col>
      <xdr:colOff>681038</xdr:colOff>
      <xdr:row>78</xdr:row>
      <xdr:rowOff>990600</xdr:rowOff>
    </xdr:to>
    <xdr:pic>
      <xdr:nvPicPr>
        <xdr:cNvPr id="622" name="Imagen 621">
          <a:extLst>
            <a:ext uri="{FF2B5EF4-FFF2-40B4-BE49-F238E27FC236}">
              <a16:creationId xmlns:a16="http://schemas.microsoft.com/office/drawing/2014/main" id="{0FCB8A59-B756-92EF-8305-4BF099DD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66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38100</xdr:rowOff>
    </xdr:from>
    <xdr:to>
      <xdr:col>2</xdr:col>
      <xdr:colOff>681038</xdr:colOff>
      <xdr:row>79</xdr:row>
      <xdr:rowOff>990600</xdr:rowOff>
    </xdr:to>
    <xdr:pic>
      <xdr:nvPicPr>
        <xdr:cNvPr id="624" name="Imagen 623">
          <a:extLst>
            <a:ext uri="{FF2B5EF4-FFF2-40B4-BE49-F238E27FC236}">
              <a16:creationId xmlns:a16="http://schemas.microsoft.com/office/drawing/2014/main" id="{2997336D-43A1-91A1-2BA8-703384E2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76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38100</xdr:rowOff>
    </xdr:from>
    <xdr:to>
      <xdr:col>2</xdr:col>
      <xdr:colOff>681038</xdr:colOff>
      <xdr:row>80</xdr:row>
      <xdr:rowOff>990600</xdr:rowOff>
    </xdr:to>
    <xdr:pic>
      <xdr:nvPicPr>
        <xdr:cNvPr id="625" name="Imagen 624">
          <a:extLst>
            <a:ext uri="{FF2B5EF4-FFF2-40B4-BE49-F238E27FC236}">
              <a16:creationId xmlns:a16="http://schemas.microsoft.com/office/drawing/2014/main" id="{5552BC92-D104-CEE7-FF29-EFAFD7A2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86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38100</xdr:rowOff>
    </xdr:from>
    <xdr:to>
      <xdr:col>2</xdr:col>
      <xdr:colOff>681038</xdr:colOff>
      <xdr:row>81</xdr:row>
      <xdr:rowOff>990600</xdr:rowOff>
    </xdr:to>
    <xdr:pic>
      <xdr:nvPicPr>
        <xdr:cNvPr id="627" name="Imagen 626">
          <a:extLst>
            <a:ext uri="{FF2B5EF4-FFF2-40B4-BE49-F238E27FC236}">
              <a16:creationId xmlns:a16="http://schemas.microsoft.com/office/drawing/2014/main" id="{9CA92166-FC51-0131-C08F-8AF2A794D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696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38100</xdr:rowOff>
    </xdr:from>
    <xdr:to>
      <xdr:col>2</xdr:col>
      <xdr:colOff>681038</xdr:colOff>
      <xdr:row>82</xdr:row>
      <xdr:rowOff>990600</xdr:rowOff>
    </xdr:to>
    <xdr:pic>
      <xdr:nvPicPr>
        <xdr:cNvPr id="628" name="Imagen 627">
          <a:extLst>
            <a:ext uri="{FF2B5EF4-FFF2-40B4-BE49-F238E27FC236}">
              <a16:creationId xmlns:a16="http://schemas.microsoft.com/office/drawing/2014/main" id="{503B0121-821A-F040-2DF2-93D4184E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38100</xdr:rowOff>
    </xdr:from>
    <xdr:to>
      <xdr:col>2</xdr:col>
      <xdr:colOff>681038</xdr:colOff>
      <xdr:row>83</xdr:row>
      <xdr:rowOff>990600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id="{B484FA1A-09A7-5AAA-6973-C3F30149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17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38100</xdr:rowOff>
    </xdr:from>
    <xdr:to>
      <xdr:col>2</xdr:col>
      <xdr:colOff>681038</xdr:colOff>
      <xdr:row>84</xdr:row>
      <xdr:rowOff>990600</xdr:rowOff>
    </xdr:to>
    <xdr:pic>
      <xdr:nvPicPr>
        <xdr:cNvPr id="630" name="Imagen 629">
          <a:extLst>
            <a:ext uri="{FF2B5EF4-FFF2-40B4-BE49-F238E27FC236}">
              <a16:creationId xmlns:a16="http://schemas.microsoft.com/office/drawing/2014/main" id="{0745EDFC-09B3-139E-4F3B-B22AAA0A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27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38100</xdr:rowOff>
    </xdr:from>
    <xdr:to>
      <xdr:col>2</xdr:col>
      <xdr:colOff>681038</xdr:colOff>
      <xdr:row>85</xdr:row>
      <xdr:rowOff>990600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id="{AAA1613F-37EA-E767-97B7-40273DB52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37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38100</xdr:rowOff>
    </xdr:from>
    <xdr:to>
      <xdr:col>2</xdr:col>
      <xdr:colOff>681038</xdr:colOff>
      <xdr:row>86</xdr:row>
      <xdr:rowOff>990600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id="{A4C33613-9F4D-7F5D-AA13-4EB605F6A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47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38100</xdr:rowOff>
    </xdr:from>
    <xdr:to>
      <xdr:col>2</xdr:col>
      <xdr:colOff>681038</xdr:colOff>
      <xdr:row>87</xdr:row>
      <xdr:rowOff>990600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id="{9FB85603-AE13-EAF2-CB70-F81D18C7E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38100</xdr:rowOff>
    </xdr:from>
    <xdr:to>
      <xdr:col>2</xdr:col>
      <xdr:colOff>681038</xdr:colOff>
      <xdr:row>88</xdr:row>
      <xdr:rowOff>990600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id="{D801198D-81B3-76AC-EC13-680BCCA5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67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38100</xdr:rowOff>
    </xdr:from>
    <xdr:to>
      <xdr:col>2</xdr:col>
      <xdr:colOff>681038</xdr:colOff>
      <xdr:row>89</xdr:row>
      <xdr:rowOff>990600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id="{6CC222E5-CE48-4FE2-8829-CF647CCD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78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38100</xdr:rowOff>
    </xdr:from>
    <xdr:to>
      <xdr:col>2</xdr:col>
      <xdr:colOff>681038</xdr:colOff>
      <xdr:row>90</xdr:row>
      <xdr:rowOff>990600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id="{D489BEC5-F413-ECA0-B91E-5BC12F655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88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38100</xdr:rowOff>
    </xdr:from>
    <xdr:to>
      <xdr:col>2</xdr:col>
      <xdr:colOff>681038</xdr:colOff>
      <xdr:row>91</xdr:row>
      <xdr:rowOff>990600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id="{69D84E29-4B4F-D161-A21A-723D297D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798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38100</xdr:rowOff>
    </xdr:from>
    <xdr:to>
      <xdr:col>2</xdr:col>
      <xdr:colOff>681038</xdr:colOff>
      <xdr:row>92</xdr:row>
      <xdr:rowOff>990600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id="{FD66DEBA-A994-06D2-B058-993665C67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38100</xdr:rowOff>
    </xdr:from>
    <xdr:to>
      <xdr:col>2</xdr:col>
      <xdr:colOff>681038</xdr:colOff>
      <xdr:row>93</xdr:row>
      <xdr:rowOff>990600</xdr:rowOff>
    </xdr:to>
    <xdr:pic>
      <xdr:nvPicPr>
        <xdr:cNvPr id="642" name="Imagen 641">
          <a:extLst>
            <a:ext uri="{FF2B5EF4-FFF2-40B4-BE49-F238E27FC236}">
              <a16:creationId xmlns:a16="http://schemas.microsoft.com/office/drawing/2014/main" id="{FEAE082E-2ED3-7575-6F9B-269E27B7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18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38100</xdr:rowOff>
    </xdr:from>
    <xdr:to>
      <xdr:col>2</xdr:col>
      <xdr:colOff>681038</xdr:colOff>
      <xdr:row>94</xdr:row>
      <xdr:rowOff>990600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id="{10B7C83D-552D-0709-E6B7-B01FDC96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28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38100</xdr:rowOff>
    </xdr:from>
    <xdr:to>
      <xdr:col>2</xdr:col>
      <xdr:colOff>681038</xdr:colOff>
      <xdr:row>95</xdr:row>
      <xdr:rowOff>990600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id="{A2B20283-F561-0069-74CB-2DEFEFEC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39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38100</xdr:rowOff>
    </xdr:from>
    <xdr:to>
      <xdr:col>2</xdr:col>
      <xdr:colOff>681038</xdr:colOff>
      <xdr:row>96</xdr:row>
      <xdr:rowOff>990600</xdr:rowOff>
    </xdr:to>
    <xdr:pic>
      <xdr:nvPicPr>
        <xdr:cNvPr id="646" name="Imagen 645">
          <a:extLst>
            <a:ext uri="{FF2B5EF4-FFF2-40B4-BE49-F238E27FC236}">
              <a16:creationId xmlns:a16="http://schemas.microsoft.com/office/drawing/2014/main" id="{63459C5B-B603-8B70-BD00-760B5D694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49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38100</xdr:rowOff>
    </xdr:from>
    <xdr:to>
      <xdr:col>2</xdr:col>
      <xdr:colOff>681038</xdr:colOff>
      <xdr:row>97</xdr:row>
      <xdr:rowOff>990600</xdr:rowOff>
    </xdr:to>
    <xdr:pic>
      <xdr:nvPicPr>
        <xdr:cNvPr id="647" name="Imagen 646">
          <a:extLst>
            <a:ext uri="{FF2B5EF4-FFF2-40B4-BE49-F238E27FC236}">
              <a16:creationId xmlns:a16="http://schemas.microsoft.com/office/drawing/2014/main" id="{4C0688C3-8098-B5EC-432B-530CB188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38100</xdr:rowOff>
    </xdr:from>
    <xdr:to>
      <xdr:col>2</xdr:col>
      <xdr:colOff>681038</xdr:colOff>
      <xdr:row>98</xdr:row>
      <xdr:rowOff>990600</xdr:rowOff>
    </xdr:to>
    <xdr:pic>
      <xdr:nvPicPr>
        <xdr:cNvPr id="648" name="Imagen 647">
          <a:extLst>
            <a:ext uri="{FF2B5EF4-FFF2-40B4-BE49-F238E27FC236}">
              <a16:creationId xmlns:a16="http://schemas.microsoft.com/office/drawing/2014/main" id="{21386D53-001A-5E10-3A67-A66E33D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69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38100</xdr:rowOff>
    </xdr:from>
    <xdr:to>
      <xdr:col>2</xdr:col>
      <xdr:colOff>681038</xdr:colOff>
      <xdr:row>99</xdr:row>
      <xdr:rowOff>990600</xdr:rowOff>
    </xdr:to>
    <xdr:pic>
      <xdr:nvPicPr>
        <xdr:cNvPr id="650" name="Imagen 649">
          <a:extLst>
            <a:ext uri="{FF2B5EF4-FFF2-40B4-BE49-F238E27FC236}">
              <a16:creationId xmlns:a16="http://schemas.microsoft.com/office/drawing/2014/main" id="{B6B396EB-060F-4EFD-97C4-96506979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79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38100</xdr:rowOff>
    </xdr:from>
    <xdr:to>
      <xdr:col>2</xdr:col>
      <xdr:colOff>681038</xdr:colOff>
      <xdr:row>100</xdr:row>
      <xdr:rowOff>990600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id="{AF117B55-E76F-A125-A7E9-0EB4A7E96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89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38100</xdr:rowOff>
    </xdr:from>
    <xdr:to>
      <xdr:col>2</xdr:col>
      <xdr:colOff>681038</xdr:colOff>
      <xdr:row>101</xdr:row>
      <xdr:rowOff>990600</xdr:rowOff>
    </xdr:to>
    <xdr:pic>
      <xdr:nvPicPr>
        <xdr:cNvPr id="652" name="Imagen 651">
          <a:extLst>
            <a:ext uri="{FF2B5EF4-FFF2-40B4-BE49-F238E27FC236}">
              <a16:creationId xmlns:a16="http://schemas.microsoft.com/office/drawing/2014/main" id="{8361D17B-5393-941D-AE0D-ECA0DB78A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899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38100</xdr:rowOff>
    </xdr:from>
    <xdr:to>
      <xdr:col>2</xdr:col>
      <xdr:colOff>681038</xdr:colOff>
      <xdr:row>102</xdr:row>
      <xdr:rowOff>990600</xdr:rowOff>
    </xdr:to>
    <xdr:pic>
      <xdr:nvPicPr>
        <xdr:cNvPr id="653" name="Imagen 652">
          <a:extLst>
            <a:ext uri="{FF2B5EF4-FFF2-40B4-BE49-F238E27FC236}">
              <a16:creationId xmlns:a16="http://schemas.microsoft.com/office/drawing/2014/main" id="{4F8EB31F-8433-8F24-37A3-A1C08F63A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38100</xdr:rowOff>
    </xdr:from>
    <xdr:to>
      <xdr:col>2</xdr:col>
      <xdr:colOff>681038</xdr:colOff>
      <xdr:row>103</xdr:row>
      <xdr:rowOff>990600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id="{E875E4B7-00DA-CC84-BDDB-5929B293E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20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38100</xdr:rowOff>
    </xdr:from>
    <xdr:to>
      <xdr:col>2</xdr:col>
      <xdr:colOff>681038</xdr:colOff>
      <xdr:row>104</xdr:row>
      <xdr:rowOff>990600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99BB3193-AC5F-9980-23B6-1222F3C3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30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38100</xdr:rowOff>
    </xdr:from>
    <xdr:to>
      <xdr:col>2</xdr:col>
      <xdr:colOff>669131</xdr:colOff>
      <xdr:row>105</xdr:row>
      <xdr:rowOff>990600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id="{C748A967-EFE9-A1B1-9E1C-27F21692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406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38100</xdr:rowOff>
    </xdr:from>
    <xdr:to>
      <xdr:col>2</xdr:col>
      <xdr:colOff>681038</xdr:colOff>
      <xdr:row>106</xdr:row>
      <xdr:rowOff>990600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id="{C00797FF-8983-FA18-1434-6FF7C94BF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50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38100</xdr:rowOff>
    </xdr:from>
    <xdr:to>
      <xdr:col>2</xdr:col>
      <xdr:colOff>681038</xdr:colOff>
      <xdr:row>107</xdr:row>
      <xdr:rowOff>990600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id="{0FBACDDE-1774-7F82-6E0D-CF2DFF68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38100</xdr:rowOff>
    </xdr:from>
    <xdr:to>
      <xdr:col>2</xdr:col>
      <xdr:colOff>681038</xdr:colOff>
      <xdr:row>108</xdr:row>
      <xdr:rowOff>990600</xdr:rowOff>
    </xdr:to>
    <xdr:pic>
      <xdr:nvPicPr>
        <xdr:cNvPr id="664" name="Imagen 663">
          <a:extLst>
            <a:ext uri="{FF2B5EF4-FFF2-40B4-BE49-F238E27FC236}">
              <a16:creationId xmlns:a16="http://schemas.microsoft.com/office/drawing/2014/main" id="{EE3946BC-C7D3-45F8-6261-E3DF9CFB5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71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38100</xdr:rowOff>
    </xdr:from>
    <xdr:to>
      <xdr:col>2</xdr:col>
      <xdr:colOff>681038</xdr:colOff>
      <xdr:row>109</xdr:row>
      <xdr:rowOff>990600</xdr:rowOff>
    </xdr:to>
    <xdr:pic>
      <xdr:nvPicPr>
        <xdr:cNvPr id="665" name="Imagen 664">
          <a:extLst>
            <a:ext uri="{FF2B5EF4-FFF2-40B4-BE49-F238E27FC236}">
              <a16:creationId xmlns:a16="http://schemas.microsoft.com/office/drawing/2014/main" id="{84F73395-EE40-E784-824D-F33EFDFA5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81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38100</xdr:rowOff>
    </xdr:from>
    <xdr:to>
      <xdr:col>2</xdr:col>
      <xdr:colOff>681038</xdr:colOff>
      <xdr:row>110</xdr:row>
      <xdr:rowOff>990600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id="{3CC559B4-6A61-24BE-0537-A9CB2C52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991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38100</xdr:rowOff>
    </xdr:from>
    <xdr:to>
      <xdr:col>2</xdr:col>
      <xdr:colOff>681038</xdr:colOff>
      <xdr:row>111</xdr:row>
      <xdr:rowOff>990600</xdr:rowOff>
    </xdr:to>
    <xdr:pic>
      <xdr:nvPicPr>
        <xdr:cNvPr id="667" name="Imagen 666">
          <a:extLst>
            <a:ext uri="{FF2B5EF4-FFF2-40B4-BE49-F238E27FC236}">
              <a16:creationId xmlns:a16="http://schemas.microsoft.com/office/drawing/2014/main" id="{1B403D1C-2106-FDDF-61BD-1B872B15C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01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38100</xdr:rowOff>
    </xdr:from>
    <xdr:to>
      <xdr:col>2</xdr:col>
      <xdr:colOff>681038</xdr:colOff>
      <xdr:row>112</xdr:row>
      <xdr:rowOff>990600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id="{630A8F1A-B892-B9F1-FC6D-E59736B3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38100</xdr:rowOff>
    </xdr:from>
    <xdr:to>
      <xdr:col>2</xdr:col>
      <xdr:colOff>681038</xdr:colOff>
      <xdr:row>113</xdr:row>
      <xdr:rowOff>990600</xdr:rowOff>
    </xdr:to>
    <xdr:pic>
      <xdr:nvPicPr>
        <xdr:cNvPr id="670" name="Imagen 669">
          <a:extLst>
            <a:ext uri="{FF2B5EF4-FFF2-40B4-BE49-F238E27FC236}">
              <a16:creationId xmlns:a16="http://schemas.microsoft.com/office/drawing/2014/main" id="{BF804F5B-F69E-5DFA-6727-247D96805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21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38100</xdr:rowOff>
    </xdr:from>
    <xdr:to>
      <xdr:col>2</xdr:col>
      <xdr:colOff>681038</xdr:colOff>
      <xdr:row>114</xdr:row>
      <xdr:rowOff>990600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id="{2C954A85-3820-0EB4-B436-EF7B0E2E0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32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38100</xdr:rowOff>
    </xdr:from>
    <xdr:to>
      <xdr:col>2</xdr:col>
      <xdr:colOff>681038</xdr:colOff>
      <xdr:row>115</xdr:row>
      <xdr:rowOff>990600</xdr:rowOff>
    </xdr:to>
    <xdr:pic>
      <xdr:nvPicPr>
        <xdr:cNvPr id="672" name="Imagen 671">
          <a:extLst>
            <a:ext uri="{FF2B5EF4-FFF2-40B4-BE49-F238E27FC236}">
              <a16:creationId xmlns:a16="http://schemas.microsoft.com/office/drawing/2014/main" id="{0EC03EEF-8B16-275A-3736-7BD72756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42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38100</xdr:rowOff>
    </xdr:from>
    <xdr:to>
      <xdr:col>2</xdr:col>
      <xdr:colOff>681038</xdr:colOff>
      <xdr:row>116</xdr:row>
      <xdr:rowOff>990600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id="{A94EC615-3905-D169-D35B-490D491CB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52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38100</xdr:rowOff>
    </xdr:from>
    <xdr:to>
      <xdr:col>2</xdr:col>
      <xdr:colOff>681038</xdr:colOff>
      <xdr:row>117</xdr:row>
      <xdr:rowOff>990600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id="{AA7A532D-0B39-ABEE-21BB-7893C6A3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38100</xdr:rowOff>
    </xdr:from>
    <xdr:to>
      <xdr:col>2</xdr:col>
      <xdr:colOff>669131</xdr:colOff>
      <xdr:row>118</xdr:row>
      <xdr:rowOff>990600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id="{D4A3E088-4881-69D1-9B5B-135E6E68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727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38100</xdr:rowOff>
    </xdr:from>
    <xdr:to>
      <xdr:col>2</xdr:col>
      <xdr:colOff>669131</xdr:colOff>
      <xdr:row>119</xdr:row>
      <xdr:rowOff>990600</xdr:rowOff>
    </xdr:to>
    <xdr:pic>
      <xdr:nvPicPr>
        <xdr:cNvPr id="678" name="Imagen 677">
          <a:extLst>
            <a:ext uri="{FF2B5EF4-FFF2-40B4-BE49-F238E27FC236}">
              <a16:creationId xmlns:a16="http://schemas.microsoft.com/office/drawing/2014/main" id="{D82754D5-0033-0044-292C-88E4E51C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828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38100</xdr:rowOff>
    </xdr:from>
    <xdr:to>
      <xdr:col>2</xdr:col>
      <xdr:colOff>669131</xdr:colOff>
      <xdr:row>120</xdr:row>
      <xdr:rowOff>990600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id="{4148100C-6041-49CF-7BBC-18B2C04A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0930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38100</xdr:rowOff>
    </xdr:from>
    <xdr:to>
      <xdr:col>2</xdr:col>
      <xdr:colOff>681038</xdr:colOff>
      <xdr:row>121</xdr:row>
      <xdr:rowOff>990600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id="{451754BE-0AFF-B5F2-B685-CB0E144A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03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38100</xdr:rowOff>
    </xdr:from>
    <xdr:to>
      <xdr:col>2</xdr:col>
      <xdr:colOff>681038</xdr:colOff>
      <xdr:row>122</xdr:row>
      <xdr:rowOff>990600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id="{CA21BA43-100F-42C2-49AC-A44BA172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38100</xdr:rowOff>
    </xdr:from>
    <xdr:to>
      <xdr:col>2</xdr:col>
      <xdr:colOff>681038</xdr:colOff>
      <xdr:row>123</xdr:row>
      <xdr:rowOff>990600</xdr:rowOff>
    </xdr:to>
    <xdr:pic>
      <xdr:nvPicPr>
        <xdr:cNvPr id="683" name="Imagen 682">
          <a:extLst>
            <a:ext uri="{FF2B5EF4-FFF2-40B4-BE49-F238E27FC236}">
              <a16:creationId xmlns:a16="http://schemas.microsoft.com/office/drawing/2014/main" id="{684E7576-B94B-311F-8D0B-C3E6E03D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23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38100</xdr:rowOff>
    </xdr:from>
    <xdr:to>
      <xdr:col>2</xdr:col>
      <xdr:colOff>681038</xdr:colOff>
      <xdr:row>124</xdr:row>
      <xdr:rowOff>990600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id="{8FDF92F7-FDE3-E48A-1953-A74B31E0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33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38100</xdr:rowOff>
    </xdr:from>
    <xdr:to>
      <xdr:col>2</xdr:col>
      <xdr:colOff>681038</xdr:colOff>
      <xdr:row>125</xdr:row>
      <xdr:rowOff>990600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id="{E6687ECB-F781-B415-9A18-DC90904E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43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38100</xdr:rowOff>
    </xdr:from>
    <xdr:to>
      <xdr:col>2</xdr:col>
      <xdr:colOff>681038</xdr:colOff>
      <xdr:row>126</xdr:row>
      <xdr:rowOff>990600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id="{AE8D00D7-D86B-BD55-0D4B-EED6AD733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53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38100</xdr:rowOff>
    </xdr:from>
    <xdr:to>
      <xdr:col>2</xdr:col>
      <xdr:colOff>681038</xdr:colOff>
      <xdr:row>127</xdr:row>
      <xdr:rowOff>990600</xdr:rowOff>
    </xdr:to>
    <xdr:pic>
      <xdr:nvPicPr>
        <xdr:cNvPr id="690" name="Imagen 689">
          <a:extLst>
            <a:ext uri="{FF2B5EF4-FFF2-40B4-BE49-F238E27FC236}">
              <a16:creationId xmlns:a16="http://schemas.microsoft.com/office/drawing/2014/main" id="{6A3DF5B1-4C4A-5693-2DCA-16CB18D6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64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38100</xdr:rowOff>
    </xdr:from>
    <xdr:to>
      <xdr:col>2</xdr:col>
      <xdr:colOff>681038</xdr:colOff>
      <xdr:row>128</xdr:row>
      <xdr:rowOff>990600</xdr:rowOff>
    </xdr:to>
    <xdr:pic>
      <xdr:nvPicPr>
        <xdr:cNvPr id="692" name="Imagen 691">
          <a:extLst>
            <a:ext uri="{FF2B5EF4-FFF2-40B4-BE49-F238E27FC236}">
              <a16:creationId xmlns:a16="http://schemas.microsoft.com/office/drawing/2014/main" id="{DA59905B-BE6E-761B-37C8-DE3E8719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74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38100</xdr:rowOff>
    </xdr:from>
    <xdr:to>
      <xdr:col>2</xdr:col>
      <xdr:colOff>681038</xdr:colOff>
      <xdr:row>129</xdr:row>
      <xdr:rowOff>990600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id="{70FD5998-E889-5474-6221-1F45D6EF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84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38100</xdr:rowOff>
    </xdr:from>
    <xdr:to>
      <xdr:col>2</xdr:col>
      <xdr:colOff>681038</xdr:colOff>
      <xdr:row>130</xdr:row>
      <xdr:rowOff>990600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id="{7441DC69-1208-C3B1-23F0-5F94B177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194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38100</xdr:rowOff>
    </xdr:from>
    <xdr:to>
      <xdr:col>2</xdr:col>
      <xdr:colOff>681038</xdr:colOff>
      <xdr:row>131</xdr:row>
      <xdr:rowOff>990600</xdr:rowOff>
    </xdr:to>
    <xdr:pic>
      <xdr:nvPicPr>
        <xdr:cNvPr id="696" name="Imagen 695">
          <a:extLst>
            <a:ext uri="{FF2B5EF4-FFF2-40B4-BE49-F238E27FC236}">
              <a16:creationId xmlns:a16="http://schemas.microsoft.com/office/drawing/2014/main" id="{DE212EE3-234D-4AB4-374F-A463F0E9B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04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38100</xdr:rowOff>
    </xdr:from>
    <xdr:to>
      <xdr:col>2</xdr:col>
      <xdr:colOff>681038</xdr:colOff>
      <xdr:row>132</xdr:row>
      <xdr:rowOff>990600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id="{7F7A3791-427C-FBC9-011D-79F71414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38100</xdr:rowOff>
    </xdr:from>
    <xdr:to>
      <xdr:col>2</xdr:col>
      <xdr:colOff>681038</xdr:colOff>
      <xdr:row>133</xdr:row>
      <xdr:rowOff>990600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id="{2EA4FE96-FCD9-31BC-A731-6B7DA113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25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134</xdr:row>
      <xdr:rowOff>38100</xdr:rowOff>
    </xdr:from>
    <xdr:to>
      <xdr:col>2</xdr:col>
      <xdr:colOff>681038</xdr:colOff>
      <xdr:row>134</xdr:row>
      <xdr:rowOff>990600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id="{3FA85526-6C65-36DF-721F-759A1E07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35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135</xdr:row>
      <xdr:rowOff>38100</xdr:rowOff>
    </xdr:from>
    <xdr:to>
      <xdr:col>2</xdr:col>
      <xdr:colOff>681038</xdr:colOff>
      <xdr:row>135</xdr:row>
      <xdr:rowOff>990600</xdr:rowOff>
    </xdr:to>
    <xdr:pic>
      <xdr:nvPicPr>
        <xdr:cNvPr id="701" name="Imagen 700">
          <a:extLst>
            <a:ext uri="{FF2B5EF4-FFF2-40B4-BE49-F238E27FC236}">
              <a16:creationId xmlns:a16="http://schemas.microsoft.com/office/drawing/2014/main" id="{96889564-E5D8-888E-AA5B-FC2F7C169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45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136</xdr:row>
      <xdr:rowOff>38100</xdr:rowOff>
    </xdr:from>
    <xdr:to>
      <xdr:col>2</xdr:col>
      <xdr:colOff>681038</xdr:colOff>
      <xdr:row>136</xdr:row>
      <xdr:rowOff>990600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id="{93D44717-5653-C1CA-454C-A5B18CFDC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55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137</xdr:row>
      <xdr:rowOff>38100</xdr:rowOff>
    </xdr:from>
    <xdr:to>
      <xdr:col>2</xdr:col>
      <xdr:colOff>681038</xdr:colOff>
      <xdr:row>137</xdr:row>
      <xdr:rowOff>990600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id="{39085BF0-D843-B742-2B85-1DC203E60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138</xdr:row>
      <xdr:rowOff>38100</xdr:rowOff>
    </xdr:from>
    <xdr:to>
      <xdr:col>2</xdr:col>
      <xdr:colOff>681038</xdr:colOff>
      <xdr:row>138</xdr:row>
      <xdr:rowOff>990600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id="{1ECDA251-C989-FF40-21B1-66C9A384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75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38100</xdr:rowOff>
    </xdr:from>
    <xdr:to>
      <xdr:col>2</xdr:col>
      <xdr:colOff>681038</xdr:colOff>
      <xdr:row>139</xdr:row>
      <xdr:rowOff>990600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id="{8A8984A4-0BAE-E34D-2BCF-8F7043D7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86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140</xdr:row>
      <xdr:rowOff>38100</xdr:rowOff>
    </xdr:from>
    <xdr:to>
      <xdr:col>2</xdr:col>
      <xdr:colOff>681038</xdr:colOff>
      <xdr:row>140</xdr:row>
      <xdr:rowOff>990600</xdr:rowOff>
    </xdr:to>
    <xdr:pic>
      <xdr:nvPicPr>
        <xdr:cNvPr id="711" name="Imagen 710">
          <a:extLst>
            <a:ext uri="{FF2B5EF4-FFF2-40B4-BE49-F238E27FC236}">
              <a16:creationId xmlns:a16="http://schemas.microsoft.com/office/drawing/2014/main" id="{4F603BCE-F5D3-32CD-27F0-0E02CBE2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296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141</xdr:row>
      <xdr:rowOff>38100</xdr:rowOff>
    </xdr:from>
    <xdr:to>
      <xdr:col>2</xdr:col>
      <xdr:colOff>681038</xdr:colOff>
      <xdr:row>141</xdr:row>
      <xdr:rowOff>990600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id="{2A506428-4C0F-BE6B-F5D1-90780F77F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06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38100</xdr:rowOff>
    </xdr:from>
    <xdr:to>
      <xdr:col>2</xdr:col>
      <xdr:colOff>681038</xdr:colOff>
      <xdr:row>142</xdr:row>
      <xdr:rowOff>990600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id="{E52100D1-1DC8-FD75-0073-A647CEEF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16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143</xdr:row>
      <xdr:rowOff>38100</xdr:rowOff>
    </xdr:from>
    <xdr:to>
      <xdr:col>2</xdr:col>
      <xdr:colOff>681038</xdr:colOff>
      <xdr:row>143</xdr:row>
      <xdr:rowOff>990600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id="{294B25FC-9E55-023B-AC3A-8B081CA1E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26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144</xdr:row>
      <xdr:rowOff>38100</xdr:rowOff>
    </xdr:from>
    <xdr:to>
      <xdr:col>2</xdr:col>
      <xdr:colOff>681038</xdr:colOff>
      <xdr:row>144</xdr:row>
      <xdr:rowOff>990600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id="{83025E5D-80C8-AF06-CCB7-874AB7D21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47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145</xdr:row>
      <xdr:rowOff>38100</xdr:rowOff>
    </xdr:from>
    <xdr:to>
      <xdr:col>2</xdr:col>
      <xdr:colOff>681038</xdr:colOff>
      <xdr:row>145</xdr:row>
      <xdr:rowOff>990600</xdr:rowOff>
    </xdr:to>
    <xdr:pic>
      <xdr:nvPicPr>
        <xdr:cNvPr id="723" name="Imagen 722">
          <a:extLst>
            <a:ext uri="{FF2B5EF4-FFF2-40B4-BE49-F238E27FC236}">
              <a16:creationId xmlns:a16="http://schemas.microsoft.com/office/drawing/2014/main" id="{5833293A-CC9C-0C4B-6FDC-3D18A467F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57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146</xdr:row>
      <xdr:rowOff>38100</xdr:rowOff>
    </xdr:from>
    <xdr:to>
      <xdr:col>2</xdr:col>
      <xdr:colOff>681038</xdr:colOff>
      <xdr:row>146</xdr:row>
      <xdr:rowOff>990600</xdr:rowOff>
    </xdr:to>
    <xdr:pic>
      <xdr:nvPicPr>
        <xdr:cNvPr id="725" name="Imagen 724">
          <a:extLst>
            <a:ext uri="{FF2B5EF4-FFF2-40B4-BE49-F238E27FC236}">
              <a16:creationId xmlns:a16="http://schemas.microsoft.com/office/drawing/2014/main" id="{25E4D9BD-6DDF-78D2-F5A5-7AEB88CF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147</xdr:row>
      <xdr:rowOff>38100</xdr:rowOff>
    </xdr:from>
    <xdr:to>
      <xdr:col>2</xdr:col>
      <xdr:colOff>681038</xdr:colOff>
      <xdr:row>147</xdr:row>
      <xdr:rowOff>990600</xdr:rowOff>
    </xdr:to>
    <xdr:pic>
      <xdr:nvPicPr>
        <xdr:cNvPr id="726" name="Imagen 725">
          <a:extLst>
            <a:ext uri="{FF2B5EF4-FFF2-40B4-BE49-F238E27FC236}">
              <a16:creationId xmlns:a16="http://schemas.microsoft.com/office/drawing/2014/main" id="{C3920CDE-AFDB-04FB-4CDF-ABD1B851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77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38100</xdr:rowOff>
    </xdr:from>
    <xdr:to>
      <xdr:col>2</xdr:col>
      <xdr:colOff>681038</xdr:colOff>
      <xdr:row>148</xdr:row>
      <xdr:rowOff>990600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id="{1194B988-BA7D-C916-63AA-7544F0CB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387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149</xdr:row>
      <xdr:rowOff>38100</xdr:rowOff>
    </xdr:from>
    <xdr:to>
      <xdr:col>2</xdr:col>
      <xdr:colOff>681038</xdr:colOff>
      <xdr:row>149</xdr:row>
      <xdr:rowOff>990600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id="{B49DBB5F-FEFA-9F34-A4B5-571F04206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07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150</xdr:row>
      <xdr:rowOff>38100</xdr:rowOff>
    </xdr:from>
    <xdr:to>
      <xdr:col>2</xdr:col>
      <xdr:colOff>681038</xdr:colOff>
      <xdr:row>150</xdr:row>
      <xdr:rowOff>990600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id="{393DE62D-7EA9-3DBF-3D13-4984696B0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151</xdr:row>
      <xdr:rowOff>38100</xdr:rowOff>
    </xdr:from>
    <xdr:to>
      <xdr:col>2</xdr:col>
      <xdr:colOff>681038</xdr:colOff>
      <xdr:row>151</xdr:row>
      <xdr:rowOff>990600</xdr:rowOff>
    </xdr:to>
    <xdr:pic>
      <xdr:nvPicPr>
        <xdr:cNvPr id="735" name="Imagen 734">
          <a:extLst>
            <a:ext uri="{FF2B5EF4-FFF2-40B4-BE49-F238E27FC236}">
              <a16:creationId xmlns:a16="http://schemas.microsoft.com/office/drawing/2014/main" id="{DA453329-3DF1-D31F-4C2E-AC860353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28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152</xdr:row>
      <xdr:rowOff>38100</xdr:rowOff>
    </xdr:from>
    <xdr:to>
      <xdr:col>2</xdr:col>
      <xdr:colOff>681038</xdr:colOff>
      <xdr:row>152</xdr:row>
      <xdr:rowOff>990600</xdr:rowOff>
    </xdr:to>
    <xdr:pic>
      <xdr:nvPicPr>
        <xdr:cNvPr id="736" name="Imagen 735">
          <a:extLst>
            <a:ext uri="{FF2B5EF4-FFF2-40B4-BE49-F238E27FC236}">
              <a16:creationId xmlns:a16="http://schemas.microsoft.com/office/drawing/2014/main" id="{FE7AAF66-7669-4E54-091F-2F38902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38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153</xdr:row>
      <xdr:rowOff>38100</xdr:rowOff>
    </xdr:from>
    <xdr:to>
      <xdr:col>2</xdr:col>
      <xdr:colOff>681038</xdr:colOff>
      <xdr:row>153</xdr:row>
      <xdr:rowOff>990600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id="{A09E9727-6DF9-4F72-4D90-8173236B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48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38100</xdr:rowOff>
    </xdr:from>
    <xdr:to>
      <xdr:col>2</xdr:col>
      <xdr:colOff>681038</xdr:colOff>
      <xdr:row>154</xdr:row>
      <xdr:rowOff>990600</xdr:rowOff>
    </xdr:to>
    <xdr:pic>
      <xdr:nvPicPr>
        <xdr:cNvPr id="738" name="Imagen 737">
          <a:extLst>
            <a:ext uri="{FF2B5EF4-FFF2-40B4-BE49-F238E27FC236}">
              <a16:creationId xmlns:a16="http://schemas.microsoft.com/office/drawing/2014/main" id="{745E3F6F-F883-2F7E-D79D-D6017D11F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58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155</xdr:row>
      <xdr:rowOff>38100</xdr:rowOff>
    </xdr:from>
    <xdr:to>
      <xdr:col>2</xdr:col>
      <xdr:colOff>681038</xdr:colOff>
      <xdr:row>155</xdr:row>
      <xdr:rowOff>990600</xdr:rowOff>
    </xdr:to>
    <xdr:pic>
      <xdr:nvPicPr>
        <xdr:cNvPr id="739" name="Imagen 738">
          <a:extLst>
            <a:ext uri="{FF2B5EF4-FFF2-40B4-BE49-F238E27FC236}">
              <a16:creationId xmlns:a16="http://schemas.microsoft.com/office/drawing/2014/main" id="{A3045113-AE58-D211-93A0-B9994841D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156</xdr:row>
      <xdr:rowOff>38100</xdr:rowOff>
    </xdr:from>
    <xdr:to>
      <xdr:col>2</xdr:col>
      <xdr:colOff>681038</xdr:colOff>
      <xdr:row>156</xdr:row>
      <xdr:rowOff>990600</xdr:rowOff>
    </xdr:to>
    <xdr:pic>
      <xdr:nvPicPr>
        <xdr:cNvPr id="740" name="Imagen 739">
          <a:extLst>
            <a:ext uri="{FF2B5EF4-FFF2-40B4-BE49-F238E27FC236}">
              <a16:creationId xmlns:a16="http://schemas.microsoft.com/office/drawing/2014/main" id="{9CF50002-9E35-E88F-5A43-A9D27968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79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157</xdr:row>
      <xdr:rowOff>38100</xdr:rowOff>
    </xdr:from>
    <xdr:to>
      <xdr:col>2</xdr:col>
      <xdr:colOff>681038</xdr:colOff>
      <xdr:row>157</xdr:row>
      <xdr:rowOff>990600</xdr:rowOff>
    </xdr:to>
    <xdr:pic>
      <xdr:nvPicPr>
        <xdr:cNvPr id="742" name="Imagen 741">
          <a:extLst>
            <a:ext uri="{FF2B5EF4-FFF2-40B4-BE49-F238E27FC236}">
              <a16:creationId xmlns:a16="http://schemas.microsoft.com/office/drawing/2014/main" id="{B4839E69-443D-5F70-190B-D4F78358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89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158</xdr:row>
      <xdr:rowOff>38100</xdr:rowOff>
    </xdr:from>
    <xdr:to>
      <xdr:col>2</xdr:col>
      <xdr:colOff>681038</xdr:colOff>
      <xdr:row>158</xdr:row>
      <xdr:rowOff>990600</xdr:rowOff>
    </xdr:to>
    <xdr:pic>
      <xdr:nvPicPr>
        <xdr:cNvPr id="744" name="Imagen 743">
          <a:extLst>
            <a:ext uri="{FF2B5EF4-FFF2-40B4-BE49-F238E27FC236}">
              <a16:creationId xmlns:a16="http://schemas.microsoft.com/office/drawing/2014/main" id="{7D92DAA3-2341-DE19-98BF-8C1DD851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499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159</xdr:row>
      <xdr:rowOff>38100</xdr:rowOff>
    </xdr:from>
    <xdr:to>
      <xdr:col>2</xdr:col>
      <xdr:colOff>681038</xdr:colOff>
      <xdr:row>159</xdr:row>
      <xdr:rowOff>990600</xdr:rowOff>
    </xdr:to>
    <xdr:pic>
      <xdr:nvPicPr>
        <xdr:cNvPr id="745" name="Imagen 744">
          <a:extLst>
            <a:ext uri="{FF2B5EF4-FFF2-40B4-BE49-F238E27FC236}">
              <a16:creationId xmlns:a16="http://schemas.microsoft.com/office/drawing/2014/main" id="{0E8CB9A2-4889-C88D-248F-CB92B6323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09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160</xdr:row>
      <xdr:rowOff>38100</xdr:rowOff>
    </xdr:from>
    <xdr:to>
      <xdr:col>2</xdr:col>
      <xdr:colOff>681038</xdr:colOff>
      <xdr:row>160</xdr:row>
      <xdr:rowOff>990600</xdr:rowOff>
    </xdr:to>
    <xdr:pic>
      <xdr:nvPicPr>
        <xdr:cNvPr id="746" name="Imagen 745">
          <a:extLst>
            <a:ext uri="{FF2B5EF4-FFF2-40B4-BE49-F238E27FC236}">
              <a16:creationId xmlns:a16="http://schemas.microsoft.com/office/drawing/2014/main" id="{3270B647-6547-6259-C2A8-A606DB007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161</xdr:row>
      <xdr:rowOff>38100</xdr:rowOff>
    </xdr:from>
    <xdr:to>
      <xdr:col>2</xdr:col>
      <xdr:colOff>681038</xdr:colOff>
      <xdr:row>161</xdr:row>
      <xdr:rowOff>990600</xdr:rowOff>
    </xdr:to>
    <xdr:pic>
      <xdr:nvPicPr>
        <xdr:cNvPr id="747" name="Imagen 746">
          <a:extLst>
            <a:ext uri="{FF2B5EF4-FFF2-40B4-BE49-F238E27FC236}">
              <a16:creationId xmlns:a16="http://schemas.microsoft.com/office/drawing/2014/main" id="{249F0831-C3DE-5D67-A6DC-01A07E849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29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162</xdr:row>
      <xdr:rowOff>38100</xdr:rowOff>
    </xdr:from>
    <xdr:to>
      <xdr:col>2</xdr:col>
      <xdr:colOff>681038</xdr:colOff>
      <xdr:row>162</xdr:row>
      <xdr:rowOff>990600</xdr:rowOff>
    </xdr:to>
    <xdr:pic>
      <xdr:nvPicPr>
        <xdr:cNvPr id="748" name="Imagen 747">
          <a:extLst>
            <a:ext uri="{FF2B5EF4-FFF2-40B4-BE49-F238E27FC236}">
              <a16:creationId xmlns:a16="http://schemas.microsoft.com/office/drawing/2014/main" id="{15D103FE-D509-0F36-12B4-6CE03C405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40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163</xdr:row>
      <xdr:rowOff>38100</xdr:rowOff>
    </xdr:from>
    <xdr:to>
      <xdr:col>2</xdr:col>
      <xdr:colOff>681038</xdr:colOff>
      <xdr:row>163</xdr:row>
      <xdr:rowOff>990600</xdr:rowOff>
    </xdr:to>
    <xdr:pic>
      <xdr:nvPicPr>
        <xdr:cNvPr id="750" name="Imagen 749">
          <a:extLst>
            <a:ext uri="{FF2B5EF4-FFF2-40B4-BE49-F238E27FC236}">
              <a16:creationId xmlns:a16="http://schemas.microsoft.com/office/drawing/2014/main" id="{E55AAA8A-8DBC-2D5B-D17B-2012A479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50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164</xdr:row>
      <xdr:rowOff>38100</xdr:rowOff>
    </xdr:from>
    <xdr:to>
      <xdr:col>2</xdr:col>
      <xdr:colOff>681038</xdr:colOff>
      <xdr:row>164</xdr:row>
      <xdr:rowOff>990600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id="{A37353AC-C368-7F28-7BB0-B720C4FDA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60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165</xdr:row>
      <xdr:rowOff>38100</xdr:rowOff>
    </xdr:from>
    <xdr:to>
      <xdr:col>2</xdr:col>
      <xdr:colOff>681038</xdr:colOff>
      <xdr:row>165</xdr:row>
      <xdr:rowOff>990600</xdr:rowOff>
    </xdr:to>
    <xdr:pic>
      <xdr:nvPicPr>
        <xdr:cNvPr id="752" name="Imagen 751">
          <a:extLst>
            <a:ext uri="{FF2B5EF4-FFF2-40B4-BE49-F238E27FC236}">
              <a16:creationId xmlns:a16="http://schemas.microsoft.com/office/drawing/2014/main" id="{AEB3031E-D268-F1FB-23AF-9464F9277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166</xdr:row>
      <xdr:rowOff>38100</xdr:rowOff>
    </xdr:from>
    <xdr:to>
      <xdr:col>2</xdr:col>
      <xdr:colOff>681038</xdr:colOff>
      <xdr:row>166</xdr:row>
      <xdr:rowOff>990600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id="{3F3F38D0-6249-FF79-FAC4-33956D4A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80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167</xdr:row>
      <xdr:rowOff>38100</xdr:rowOff>
    </xdr:from>
    <xdr:to>
      <xdr:col>2</xdr:col>
      <xdr:colOff>681038</xdr:colOff>
      <xdr:row>167</xdr:row>
      <xdr:rowOff>990600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id="{0F91C534-AC16-B7B9-1C72-5663387A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590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168</xdr:row>
      <xdr:rowOff>38100</xdr:rowOff>
    </xdr:from>
    <xdr:to>
      <xdr:col>2</xdr:col>
      <xdr:colOff>681038</xdr:colOff>
      <xdr:row>168</xdr:row>
      <xdr:rowOff>990600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id="{E800959D-57DF-B38B-C51F-B261B083D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01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38100</xdr:rowOff>
    </xdr:from>
    <xdr:to>
      <xdr:col>2</xdr:col>
      <xdr:colOff>681038</xdr:colOff>
      <xdr:row>169</xdr:row>
      <xdr:rowOff>990600</xdr:rowOff>
    </xdr:to>
    <xdr:pic>
      <xdr:nvPicPr>
        <xdr:cNvPr id="757" name="Imagen 756">
          <a:extLst>
            <a:ext uri="{FF2B5EF4-FFF2-40B4-BE49-F238E27FC236}">
              <a16:creationId xmlns:a16="http://schemas.microsoft.com/office/drawing/2014/main" id="{ED3B340B-C6F1-AAAC-6449-D6147BE51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1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170</xdr:row>
      <xdr:rowOff>38100</xdr:rowOff>
    </xdr:from>
    <xdr:to>
      <xdr:col>2</xdr:col>
      <xdr:colOff>681038</xdr:colOff>
      <xdr:row>170</xdr:row>
      <xdr:rowOff>990600</xdr:rowOff>
    </xdr:to>
    <xdr:pic>
      <xdr:nvPicPr>
        <xdr:cNvPr id="758" name="Imagen 757">
          <a:extLst>
            <a:ext uri="{FF2B5EF4-FFF2-40B4-BE49-F238E27FC236}">
              <a16:creationId xmlns:a16="http://schemas.microsoft.com/office/drawing/2014/main" id="{DED9A7B4-9625-5F3D-3CA8-CC706686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171</xdr:row>
      <xdr:rowOff>38100</xdr:rowOff>
    </xdr:from>
    <xdr:to>
      <xdr:col>2</xdr:col>
      <xdr:colOff>681038</xdr:colOff>
      <xdr:row>171</xdr:row>
      <xdr:rowOff>990600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id="{7E311D0F-5492-DE5A-7032-793A400C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31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38100</xdr:rowOff>
    </xdr:from>
    <xdr:to>
      <xdr:col>2</xdr:col>
      <xdr:colOff>681038</xdr:colOff>
      <xdr:row>172</xdr:row>
      <xdr:rowOff>990600</xdr:rowOff>
    </xdr:to>
    <xdr:pic>
      <xdr:nvPicPr>
        <xdr:cNvPr id="760" name="Imagen 759">
          <a:extLst>
            <a:ext uri="{FF2B5EF4-FFF2-40B4-BE49-F238E27FC236}">
              <a16:creationId xmlns:a16="http://schemas.microsoft.com/office/drawing/2014/main" id="{6CC89021-2BA8-AB50-1F3D-61C457190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41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38100</xdr:rowOff>
    </xdr:from>
    <xdr:to>
      <xdr:col>2</xdr:col>
      <xdr:colOff>681038</xdr:colOff>
      <xdr:row>173</xdr:row>
      <xdr:rowOff>990600</xdr:rowOff>
    </xdr:to>
    <xdr:pic>
      <xdr:nvPicPr>
        <xdr:cNvPr id="762" name="Imagen 761">
          <a:extLst>
            <a:ext uri="{FF2B5EF4-FFF2-40B4-BE49-F238E27FC236}">
              <a16:creationId xmlns:a16="http://schemas.microsoft.com/office/drawing/2014/main" id="{89483AA3-8EE6-C204-ECBF-4F187F73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51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174</xdr:row>
      <xdr:rowOff>38100</xdr:rowOff>
    </xdr:from>
    <xdr:to>
      <xdr:col>2</xdr:col>
      <xdr:colOff>681038</xdr:colOff>
      <xdr:row>174</xdr:row>
      <xdr:rowOff>990600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id="{217A81E8-094A-76D2-6999-21E40A4A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61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175</xdr:row>
      <xdr:rowOff>38100</xdr:rowOff>
    </xdr:from>
    <xdr:to>
      <xdr:col>2</xdr:col>
      <xdr:colOff>681038</xdr:colOff>
      <xdr:row>175</xdr:row>
      <xdr:rowOff>990600</xdr:rowOff>
    </xdr:to>
    <xdr:pic>
      <xdr:nvPicPr>
        <xdr:cNvPr id="764" name="Imagen 763">
          <a:extLst>
            <a:ext uri="{FF2B5EF4-FFF2-40B4-BE49-F238E27FC236}">
              <a16:creationId xmlns:a16="http://schemas.microsoft.com/office/drawing/2014/main" id="{5A98BE5F-1542-D248-7A24-BC1B65B5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176</xdr:row>
      <xdr:rowOff>38100</xdr:rowOff>
    </xdr:from>
    <xdr:to>
      <xdr:col>2</xdr:col>
      <xdr:colOff>669131</xdr:colOff>
      <xdr:row>176</xdr:row>
      <xdr:rowOff>990600</xdr:rowOff>
    </xdr:to>
    <xdr:pic>
      <xdr:nvPicPr>
        <xdr:cNvPr id="766" name="Imagen 765">
          <a:extLst>
            <a:ext uri="{FF2B5EF4-FFF2-40B4-BE49-F238E27FC236}">
              <a16:creationId xmlns:a16="http://schemas.microsoft.com/office/drawing/2014/main" id="{33A3731D-ABEA-E5A1-2D7E-8EFC0644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823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177</xdr:row>
      <xdr:rowOff>38100</xdr:rowOff>
    </xdr:from>
    <xdr:to>
      <xdr:col>2</xdr:col>
      <xdr:colOff>669131</xdr:colOff>
      <xdr:row>177</xdr:row>
      <xdr:rowOff>990600</xdr:rowOff>
    </xdr:to>
    <xdr:pic>
      <xdr:nvPicPr>
        <xdr:cNvPr id="767" name="Imagen 766">
          <a:extLst>
            <a:ext uri="{FF2B5EF4-FFF2-40B4-BE49-F238E27FC236}">
              <a16:creationId xmlns:a16="http://schemas.microsoft.com/office/drawing/2014/main" id="{92C5809D-47EF-A11F-CB64-618DA9F5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924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178</xdr:row>
      <xdr:rowOff>38100</xdr:rowOff>
    </xdr:from>
    <xdr:to>
      <xdr:col>2</xdr:col>
      <xdr:colOff>669131</xdr:colOff>
      <xdr:row>178</xdr:row>
      <xdr:rowOff>990600</xdr:rowOff>
    </xdr:to>
    <xdr:pic>
      <xdr:nvPicPr>
        <xdr:cNvPr id="768" name="Imagen 767">
          <a:extLst>
            <a:ext uri="{FF2B5EF4-FFF2-40B4-BE49-F238E27FC236}">
              <a16:creationId xmlns:a16="http://schemas.microsoft.com/office/drawing/2014/main" id="{90CE0BD3-FD4F-91A4-F9F3-1CEF8408E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026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179</xdr:row>
      <xdr:rowOff>38100</xdr:rowOff>
    </xdr:from>
    <xdr:to>
      <xdr:col>2</xdr:col>
      <xdr:colOff>669131</xdr:colOff>
      <xdr:row>179</xdr:row>
      <xdr:rowOff>990600</xdr:rowOff>
    </xdr:to>
    <xdr:pic>
      <xdr:nvPicPr>
        <xdr:cNvPr id="769" name="Imagen 768">
          <a:extLst>
            <a:ext uri="{FF2B5EF4-FFF2-40B4-BE49-F238E27FC236}">
              <a16:creationId xmlns:a16="http://schemas.microsoft.com/office/drawing/2014/main" id="{2BDA0BD4-B498-C735-F0D8-1E606188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1278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180</xdr:row>
      <xdr:rowOff>38100</xdr:rowOff>
    </xdr:from>
    <xdr:to>
      <xdr:col>2</xdr:col>
      <xdr:colOff>669131</xdr:colOff>
      <xdr:row>180</xdr:row>
      <xdr:rowOff>990600</xdr:rowOff>
    </xdr:to>
    <xdr:pic>
      <xdr:nvPicPr>
        <xdr:cNvPr id="770" name="Imagen 769">
          <a:extLst>
            <a:ext uri="{FF2B5EF4-FFF2-40B4-BE49-F238E27FC236}">
              <a16:creationId xmlns:a16="http://schemas.microsoft.com/office/drawing/2014/main" id="{0F261122-2139-4E98-1A76-87542781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229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181</xdr:row>
      <xdr:rowOff>38100</xdr:rowOff>
    </xdr:from>
    <xdr:to>
      <xdr:col>2</xdr:col>
      <xdr:colOff>669131</xdr:colOff>
      <xdr:row>181</xdr:row>
      <xdr:rowOff>990600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id="{750B0056-36C5-FB60-13C6-C0E7AD9E6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331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182</xdr:row>
      <xdr:rowOff>38100</xdr:rowOff>
    </xdr:from>
    <xdr:to>
      <xdr:col>2</xdr:col>
      <xdr:colOff>681038</xdr:colOff>
      <xdr:row>182</xdr:row>
      <xdr:rowOff>990600</xdr:rowOff>
    </xdr:to>
    <xdr:pic>
      <xdr:nvPicPr>
        <xdr:cNvPr id="773" name="Imagen 772">
          <a:extLst>
            <a:ext uri="{FF2B5EF4-FFF2-40B4-BE49-F238E27FC236}">
              <a16:creationId xmlns:a16="http://schemas.microsoft.com/office/drawing/2014/main" id="{4F742A15-C9BE-365B-9FE0-EE21A27F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43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183</xdr:row>
      <xdr:rowOff>38100</xdr:rowOff>
    </xdr:from>
    <xdr:to>
      <xdr:col>2</xdr:col>
      <xdr:colOff>681038</xdr:colOff>
      <xdr:row>183</xdr:row>
      <xdr:rowOff>990600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id="{7DD8D2C2-E4E0-27CD-8EA9-221D9BAC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53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184</xdr:row>
      <xdr:rowOff>38100</xdr:rowOff>
    </xdr:from>
    <xdr:to>
      <xdr:col>2</xdr:col>
      <xdr:colOff>681038</xdr:colOff>
      <xdr:row>184</xdr:row>
      <xdr:rowOff>990600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id="{1E86740C-0BFC-F339-BABE-D15C08A8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63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185</xdr:row>
      <xdr:rowOff>38100</xdr:rowOff>
    </xdr:from>
    <xdr:to>
      <xdr:col>2</xdr:col>
      <xdr:colOff>681038</xdr:colOff>
      <xdr:row>185</xdr:row>
      <xdr:rowOff>990600</xdr:rowOff>
    </xdr:to>
    <xdr:pic>
      <xdr:nvPicPr>
        <xdr:cNvPr id="778" name="Imagen 777">
          <a:extLst>
            <a:ext uri="{FF2B5EF4-FFF2-40B4-BE49-F238E27FC236}">
              <a16:creationId xmlns:a16="http://schemas.microsoft.com/office/drawing/2014/main" id="{2790E4FF-6814-5ECA-7AE5-9E91C3A4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186</xdr:row>
      <xdr:rowOff>38100</xdr:rowOff>
    </xdr:from>
    <xdr:to>
      <xdr:col>2</xdr:col>
      <xdr:colOff>681038</xdr:colOff>
      <xdr:row>186</xdr:row>
      <xdr:rowOff>990600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id="{FD202981-1C68-AEC6-D276-347A3DE11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83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187</xdr:row>
      <xdr:rowOff>38100</xdr:rowOff>
    </xdr:from>
    <xdr:to>
      <xdr:col>2</xdr:col>
      <xdr:colOff>681038</xdr:colOff>
      <xdr:row>187</xdr:row>
      <xdr:rowOff>990600</xdr:rowOff>
    </xdr:to>
    <xdr:pic>
      <xdr:nvPicPr>
        <xdr:cNvPr id="780" name="Imagen 779">
          <a:extLst>
            <a:ext uri="{FF2B5EF4-FFF2-40B4-BE49-F238E27FC236}">
              <a16:creationId xmlns:a16="http://schemas.microsoft.com/office/drawing/2014/main" id="{B785425C-9DD1-4FB7-358E-84323D3E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794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188</xdr:row>
      <xdr:rowOff>38100</xdr:rowOff>
    </xdr:from>
    <xdr:to>
      <xdr:col>2</xdr:col>
      <xdr:colOff>681038</xdr:colOff>
      <xdr:row>188</xdr:row>
      <xdr:rowOff>990600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id="{57F8A45B-91A6-6B83-DA45-94C03438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04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189</xdr:row>
      <xdr:rowOff>38100</xdr:rowOff>
    </xdr:from>
    <xdr:to>
      <xdr:col>2</xdr:col>
      <xdr:colOff>681038</xdr:colOff>
      <xdr:row>189</xdr:row>
      <xdr:rowOff>990600</xdr:rowOff>
    </xdr:to>
    <xdr:pic>
      <xdr:nvPicPr>
        <xdr:cNvPr id="782" name="Imagen 781">
          <a:extLst>
            <a:ext uri="{FF2B5EF4-FFF2-40B4-BE49-F238E27FC236}">
              <a16:creationId xmlns:a16="http://schemas.microsoft.com/office/drawing/2014/main" id="{E046722A-2E98-7C1A-344A-A0CEC417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14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190</xdr:row>
      <xdr:rowOff>38100</xdr:rowOff>
    </xdr:from>
    <xdr:to>
      <xdr:col>2</xdr:col>
      <xdr:colOff>681038</xdr:colOff>
      <xdr:row>190</xdr:row>
      <xdr:rowOff>990600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id="{260A0C24-9277-9766-4878-9CC2429E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191</xdr:row>
      <xdr:rowOff>38100</xdr:rowOff>
    </xdr:from>
    <xdr:to>
      <xdr:col>2</xdr:col>
      <xdr:colOff>681038</xdr:colOff>
      <xdr:row>191</xdr:row>
      <xdr:rowOff>990600</xdr:rowOff>
    </xdr:to>
    <xdr:pic>
      <xdr:nvPicPr>
        <xdr:cNvPr id="784" name="Imagen 783">
          <a:extLst>
            <a:ext uri="{FF2B5EF4-FFF2-40B4-BE49-F238E27FC236}">
              <a16:creationId xmlns:a16="http://schemas.microsoft.com/office/drawing/2014/main" id="{9DF08805-234F-545F-F0E6-9E28DAA8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34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192</xdr:row>
      <xdr:rowOff>38100</xdr:rowOff>
    </xdr:from>
    <xdr:to>
      <xdr:col>2</xdr:col>
      <xdr:colOff>681038</xdr:colOff>
      <xdr:row>192</xdr:row>
      <xdr:rowOff>990600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id="{DC984FBD-C3C9-9880-ED7E-A6047F257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44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193</xdr:row>
      <xdr:rowOff>38100</xdr:rowOff>
    </xdr:from>
    <xdr:to>
      <xdr:col>2</xdr:col>
      <xdr:colOff>681038</xdr:colOff>
      <xdr:row>193</xdr:row>
      <xdr:rowOff>990600</xdr:rowOff>
    </xdr:to>
    <xdr:pic>
      <xdr:nvPicPr>
        <xdr:cNvPr id="786" name="Imagen 785">
          <a:extLst>
            <a:ext uri="{FF2B5EF4-FFF2-40B4-BE49-F238E27FC236}">
              <a16:creationId xmlns:a16="http://schemas.microsoft.com/office/drawing/2014/main" id="{5B2CB79B-43A8-800C-0719-3D7B4C0A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55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194</xdr:row>
      <xdr:rowOff>38100</xdr:rowOff>
    </xdr:from>
    <xdr:to>
      <xdr:col>2</xdr:col>
      <xdr:colOff>681038</xdr:colOff>
      <xdr:row>194</xdr:row>
      <xdr:rowOff>990600</xdr:rowOff>
    </xdr:to>
    <xdr:pic>
      <xdr:nvPicPr>
        <xdr:cNvPr id="788" name="Imagen 787">
          <a:extLst>
            <a:ext uri="{FF2B5EF4-FFF2-40B4-BE49-F238E27FC236}">
              <a16:creationId xmlns:a16="http://schemas.microsoft.com/office/drawing/2014/main" id="{8BB624C3-FD4B-B4A2-5A55-0B1542C2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65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195</xdr:row>
      <xdr:rowOff>38100</xdr:rowOff>
    </xdr:from>
    <xdr:to>
      <xdr:col>2</xdr:col>
      <xdr:colOff>681038</xdr:colOff>
      <xdr:row>195</xdr:row>
      <xdr:rowOff>990600</xdr:rowOff>
    </xdr:to>
    <xdr:pic>
      <xdr:nvPicPr>
        <xdr:cNvPr id="789" name="Imagen 788">
          <a:extLst>
            <a:ext uri="{FF2B5EF4-FFF2-40B4-BE49-F238E27FC236}">
              <a16:creationId xmlns:a16="http://schemas.microsoft.com/office/drawing/2014/main" id="{D0E34DA2-5239-60CA-281C-C75A1516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196</xdr:row>
      <xdr:rowOff>38100</xdr:rowOff>
    </xdr:from>
    <xdr:to>
      <xdr:col>2</xdr:col>
      <xdr:colOff>681038</xdr:colOff>
      <xdr:row>196</xdr:row>
      <xdr:rowOff>990600</xdr:rowOff>
    </xdr:to>
    <xdr:pic>
      <xdr:nvPicPr>
        <xdr:cNvPr id="790" name="Imagen 789">
          <a:extLst>
            <a:ext uri="{FF2B5EF4-FFF2-40B4-BE49-F238E27FC236}">
              <a16:creationId xmlns:a16="http://schemas.microsoft.com/office/drawing/2014/main" id="{AF584DAE-AFA1-50C1-8535-14DBAAC0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85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197</xdr:row>
      <xdr:rowOff>38100</xdr:rowOff>
    </xdr:from>
    <xdr:to>
      <xdr:col>2</xdr:col>
      <xdr:colOff>681038</xdr:colOff>
      <xdr:row>197</xdr:row>
      <xdr:rowOff>990600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id="{F91DC75D-099C-739C-FA12-4FC160E5B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95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198</xdr:row>
      <xdr:rowOff>38100</xdr:rowOff>
    </xdr:from>
    <xdr:to>
      <xdr:col>2</xdr:col>
      <xdr:colOff>681038</xdr:colOff>
      <xdr:row>198</xdr:row>
      <xdr:rowOff>990600</xdr:rowOff>
    </xdr:to>
    <xdr:pic>
      <xdr:nvPicPr>
        <xdr:cNvPr id="792" name="Imagen 791">
          <a:extLst>
            <a:ext uri="{FF2B5EF4-FFF2-40B4-BE49-F238E27FC236}">
              <a16:creationId xmlns:a16="http://schemas.microsoft.com/office/drawing/2014/main" id="{D041AFCA-91BF-F05D-A1E8-687177F7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05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199</xdr:row>
      <xdr:rowOff>38100</xdr:rowOff>
    </xdr:from>
    <xdr:to>
      <xdr:col>2</xdr:col>
      <xdr:colOff>681038</xdr:colOff>
      <xdr:row>199</xdr:row>
      <xdr:rowOff>990600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id="{66E2A0E7-0A2B-A231-21FA-8B0ADA6B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15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200</xdr:row>
      <xdr:rowOff>38100</xdr:rowOff>
    </xdr:from>
    <xdr:to>
      <xdr:col>2</xdr:col>
      <xdr:colOff>681038</xdr:colOff>
      <xdr:row>200</xdr:row>
      <xdr:rowOff>990600</xdr:rowOff>
    </xdr:to>
    <xdr:pic>
      <xdr:nvPicPr>
        <xdr:cNvPr id="794" name="Imagen 793">
          <a:extLst>
            <a:ext uri="{FF2B5EF4-FFF2-40B4-BE49-F238E27FC236}">
              <a16:creationId xmlns:a16="http://schemas.microsoft.com/office/drawing/2014/main" id="{16BDA7A8-2FB5-D86C-2B36-A6C7DF841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201</xdr:row>
      <xdr:rowOff>38100</xdr:rowOff>
    </xdr:from>
    <xdr:to>
      <xdr:col>2</xdr:col>
      <xdr:colOff>681038</xdr:colOff>
      <xdr:row>201</xdr:row>
      <xdr:rowOff>990600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id="{F689AEF4-DC64-515B-1145-3AF9CFF41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36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202</xdr:row>
      <xdr:rowOff>38100</xdr:rowOff>
    </xdr:from>
    <xdr:to>
      <xdr:col>2</xdr:col>
      <xdr:colOff>681038</xdr:colOff>
      <xdr:row>202</xdr:row>
      <xdr:rowOff>990600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id="{1FD2F318-B8D2-C814-5528-5EB00F68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46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203</xdr:row>
      <xdr:rowOff>38100</xdr:rowOff>
    </xdr:from>
    <xdr:to>
      <xdr:col>2</xdr:col>
      <xdr:colOff>681038</xdr:colOff>
      <xdr:row>203</xdr:row>
      <xdr:rowOff>990600</xdr:rowOff>
    </xdr:to>
    <xdr:pic>
      <xdr:nvPicPr>
        <xdr:cNvPr id="799" name="Imagen 798">
          <a:extLst>
            <a:ext uri="{FF2B5EF4-FFF2-40B4-BE49-F238E27FC236}">
              <a16:creationId xmlns:a16="http://schemas.microsoft.com/office/drawing/2014/main" id="{F0C366C0-5CA9-D024-EB2E-383274BD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56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204</xdr:row>
      <xdr:rowOff>38100</xdr:rowOff>
    </xdr:from>
    <xdr:to>
      <xdr:col>2</xdr:col>
      <xdr:colOff>681038</xdr:colOff>
      <xdr:row>204</xdr:row>
      <xdr:rowOff>990600</xdr:rowOff>
    </xdr:to>
    <xdr:pic>
      <xdr:nvPicPr>
        <xdr:cNvPr id="800" name="Imagen 799">
          <a:extLst>
            <a:ext uri="{FF2B5EF4-FFF2-40B4-BE49-F238E27FC236}">
              <a16:creationId xmlns:a16="http://schemas.microsoft.com/office/drawing/2014/main" id="{5F435657-236E-734D-3627-355C22AD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66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205</xdr:row>
      <xdr:rowOff>38100</xdr:rowOff>
    </xdr:from>
    <xdr:to>
      <xdr:col>2</xdr:col>
      <xdr:colOff>681038</xdr:colOff>
      <xdr:row>205</xdr:row>
      <xdr:rowOff>990600</xdr:rowOff>
    </xdr:to>
    <xdr:pic>
      <xdr:nvPicPr>
        <xdr:cNvPr id="802" name="Imagen 801">
          <a:extLst>
            <a:ext uri="{FF2B5EF4-FFF2-40B4-BE49-F238E27FC236}">
              <a16:creationId xmlns:a16="http://schemas.microsoft.com/office/drawing/2014/main" id="{C31B8BA6-C3C8-34C0-4770-C91DB7EB3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206</xdr:row>
      <xdr:rowOff>38100</xdr:rowOff>
    </xdr:from>
    <xdr:to>
      <xdr:col>2</xdr:col>
      <xdr:colOff>681038</xdr:colOff>
      <xdr:row>206</xdr:row>
      <xdr:rowOff>990600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id="{EDD7B445-ABDD-C4E5-8EFB-06EEE5C9A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87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207</xdr:row>
      <xdr:rowOff>38100</xdr:rowOff>
    </xdr:from>
    <xdr:to>
      <xdr:col>2</xdr:col>
      <xdr:colOff>681038</xdr:colOff>
      <xdr:row>207</xdr:row>
      <xdr:rowOff>990600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id="{351C9106-47AE-D7EC-B8E7-BD9EBD28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997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208</xdr:row>
      <xdr:rowOff>38100</xdr:rowOff>
    </xdr:from>
    <xdr:to>
      <xdr:col>2</xdr:col>
      <xdr:colOff>681038</xdr:colOff>
      <xdr:row>208</xdr:row>
      <xdr:rowOff>990600</xdr:rowOff>
    </xdr:to>
    <xdr:pic>
      <xdr:nvPicPr>
        <xdr:cNvPr id="806" name="Imagen 805">
          <a:extLst>
            <a:ext uri="{FF2B5EF4-FFF2-40B4-BE49-F238E27FC236}">
              <a16:creationId xmlns:a16="http://schemas.microsoft.com/office/drawing/2014/main" id="{E9D14E68-9D8A-B3D0-6C1E-1B21D1DB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07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209</xdr:row>
      <xdr:rowOff>38100</xdr:rowOff>
    </xdr:from>
    <xdr:to>
      <xdr:col>2</xdr:col>
      <xdr:colOff>681038</xdr:colOff>
      <xdr:row>209</xdr:row>
      <xdr:rowOff>990600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id="{70527DA8-562A-A783-8668-05809DBA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17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210</xdr:row>
      <xdr:rowOff>38100</xdr:rowOff>
    </xdr:from>
    <xdr:to>
      <xdr:col>2</xdr:col>
      <xdr:colOff>681038</xdr:colOff>
      <xdr:row>210</xdr:row>
      <xdr:rowOff>990600</xdr:rowOff>
    </xdr:to>
    <xdr:pic>
      <xdr:nvPicPr>
        <xdr:cNvPr id="808" name="Imagen 807">
          <a:extLst>
            <a:ext uri="{FF2B5EF4-FFF2-40B4-BE49-F238E27FC236}">
              <a16:creationId xmlns:a16="http://schemas.microsoft.com/office/drawing/2014/main" id="{B218593E-AEB3-BD5C-49A5-518DFAC89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211</xdr:row>
      <xdr:rowOff>38100</xdr:rowOff>
    </xdr:from>
    <xdr:to>
      <xdr:col>2</xdr:col>
      <xdr:colOff>681038</xdr:colOff>
      <xdr:row>211</xdr:row>
      <xdr:rowOff>990600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id="{4B2D6F13-BBFF-C5B6-B63C-E70A1E4E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37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212</xdr:row>
      <xdr:rowOff>38100</xdr:rowOff>
    </xdr:from>
    <xdr:to>
      <xdr:col>2</xdr:col>
      <xdr:colOff>681038</xdr:colOff>
      <xdr:row>212</xdr:row>
      <xdr:rowOff>990600</xdr:rowOff>
    </xdr:to>
    <xdr:pic>
      <xdr:nvPicPr>
        <xdr:cNvPr id="811" name="Imagen 810">
          <a:extLst>
            <a:ext uri="{FF2B5EF4-FFF2-40B4-BE49-F238E27FC236}">
              <a16:creationId xmlns:a16="http://schemas.microsoft.com/office/drawing/2014/main" id="{070128A4-77DE-2F99-C69B-A0FAA0CCE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48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213</xdr:row>
      <xdr:rowOff>38100</xdr:rowOff>
    </xdr:from>
    <xdr:to>
      <xdr:col>2</xdr:col>
      <xdr:colOff>681038</xdr:colOff>
      <xdr:row>213</xdr:row>
      <xdr:rowOff>990600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id="{6C63FC31-DE33-4AB8-D30D-D9377B86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58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214</xdr:row>
      <xdr:rowOff>38100</xdr:rowOff>
    </xdr:from>
    <xdr:to>
      <xdr:col>2</xdr:col>
      <xdr:colOff>681038</xdr:colOff>
      <xdr:row>214</xdr:row>
      <xdr:rowOff>990600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id="{87C75AC2-D47A-B5ED-CB03-583BA3482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68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215</xdr:row>
      <xdr:rowOff>38100</xdr:rowOff>
    </xdr:from>
    <xdr:to>
      <xdr:col>2</xdr:col>
      <xdr:colOff>681038</xdr:colOff>
      <xdr:row>215</xdr:row>
      <xdr:rowOff>990600</xdr:rowOff>
    </xdr:to>
    <xdr:pic>
      <xdr:nvPicPr>
        <xdr:cNvPr id="816" name="Imagen 815">
          <a:extLst>
            <a:ext uri="{FF2B5EF4-FFF2-40B4-BE49-F238E27FC236}">
              <a16:creationId xmlns:a16="http://schemas.microsoft.com/office/drawing/2014/main" id="{C53CE463-A363-868D-A4BD-53384CAE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216</xdr:row>
      <xdr:rowOff>38100</xdr:rowOff>
    </xdr:from>
    <xdr:to>
      <xdr:col>2</xdr:col>
      <xdr:colOff>681038</xdr:colOff>
      <xdr:row>216</xdr:row>
      <xdr:rowOff>990600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id="{88D71D92-1BA5-4805-3A07-29817069C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88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217</xdr:row>
      <xdr:rowOff>38100</xdr:rowOff>
    </xdr:from>
    <xdr:to>
      <xdr:col>2</xdr:col>
      <xdr:colOff>681038</xdr:colOff>
      <xdr:row>217</xdr:row>
      <xdr:rowOff>990600</xdr:rowOff>
    </xdr:to>
    <xdr:pic>
      <xdr:nvPicPr>
        <xdr:cNvPr id="818" name="Imagen 817">
          <a:extLst>
            <a:ext uri="{FF2B5EF4-FFF2-40B4-BE49-F238E27FC236}">
              <a16:creationId xmlns:a16="http://schemas.microsoft.com/office/drawing/2014/main" id="{777DD59D-E90D-1749-202E-F2717B8D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098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218</xdr:row>
      <xdr:rowOff>38100</xdr:rowOff>
    </xdr:from>
    <xdr:to>
      <xdr:col>2</xdr:col>
      <xdr:colOff>681038</xdr:colOff>
      <xdr:row>218</xdr:row>
      <xdr:rowOff>990600</xdr:rowOff>
    </xdr:to>
    <xdr:pic>
      <xdr:nvPicPr>
        <xdr:cNvPr id="820" name="Imagen 819">
          <a:extLst>
            <a:ext uri="{FF2B5EF4-FFF2-40B4-BE49-F238E27FC236}">
              <a16:creationId xmlns:a16="http://schemas.microsoft.com/office/drawing/2014/main" id="{C1F80E2B-F727-31B4-C659-38A9E1FAE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09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219</xdr:row>
      <xdr:rowOff>38100</xdr:rowOff>
    </xdr:from>
    <xdr:to>
      <xdr:col>2</xdr:col>
      <xdr:colOff>681038</xdr:colOff>
      <xdr:row>219</xdr:row>
      <xdr:rowOff>990600</xdr:rowOff>
    </xdr:to>
    <xdr:pic>
      <xdr:nvPicPr>
        <xdr:cNvPr id="822" name="Imagen 821">
          <a:extLst>
            <a:ext uri="{FF2B5EF4-FFF2-40B4-BE49-F238E27FC236}">
              <a16:creationId xmlns:a16="http://schemas.microsoft.com/office/drawing/2014/main" id="{8FF16538-649E-C74A-9510-9031B990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19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220</xdr:row>
      <xdr:rowOff>38100</xdr:rowOff>
    </xdr:from>
    <xdr:to>
      <xdr:col>2</xdr:col>
      <xdr:colOff>681038</xdr:colOff>
      <xdr:row>220</xdr:row>
      <xdr:rowOff>990600</xdr:rowOff>
    </xdr:to>
    <xdr:pic>
      <xdr:nvPicPr>
        <xdr:cNvPr id="823" name="Imagen 822">
          <a:extLst>
            <a:ext uri="{FF2B5EF4-FFF2-40B4-BE49-F238E27FC236}">
              <a16:creationId xmlns:a16="http://schemas.microsoft.com/office/drawing/2014/main" id="{EA0FD5FE-4DAC-4808-40B2-417F10D23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221</xdr:row>
      <xdr:rowOff>38100</xdr:rowOff>
    </xdr:from>
    <xdr:to>
      <xdr:col>2</xdr:col>
      <xdr:colOff>681038</xdr:colOff>
      <xdr:row>221</xdr:row>
      <xdr:rowOff>990600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id="{41EE8F01-FCF3-497B-92DB-8236E0DD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39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222</xdr:row>
      <xdr:rowOff>38100</xdr:rowOff>
    </xdr:from>
    <xdr:to>
      <xdr:col>2</xdr:col>
      <xdr:colOff>681038</xdr:colOff>
      <xdr:row>222</xdr:row>
      <xdr:rowOff>990600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id="{E7428AD2-A6F3-D033-82F8-45126469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49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223</xdr:row>
      <xdr:rowOff>38100</xdr:rowOff>
    </xdr:from>
    <xdr:to>
      <xdr:col>2</xdr:col>
      <xdr:colOff>681038</xdr:colOff>
      <xdr:row>223</xdr:row>
      <xdr:rowOff>990600</xdr:rowOff>
    </xdr:to>
    <xdr:pic>
      <xdr:nvPicPr>
        <xdr:cNvPr id="826" name="Imagen 825">
          <a:extLst>
            <a:ext uri="{FF2B5EF4-FFF2-40B4-BE49-F238E27FC236}">
              <a16:creationId xmlns:a16="http://schemas.microsoft.com/office/drawing/2014/main" id="{66AE170A-E98E-B0A0-8D56-5EA18CB7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59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224</xdr:row>
      <xdr:rowOff>38100</xdr:rowOff>
    </xdr:from>
    <xdr:to>
      <xdr:col>2</xdr:col>
      <xdr:colOff>681038</xdr:colOff>
      <xdr:row>224</xdr:row>
      <xdr:rowOff>990600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id="{96D4AB2C-387C-65D0-53E8-3CE393C3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69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225</xdr:row>
      <xdr:rowOff>38100</xdr:rowOff>
    </xdr:from>
    <xdr:to>
      <xdr:col>2</xdr:col>
      <xdr:colOff>681038</xdr:colOff>
      <xdr:row>225</xdr:row>
      <xdr:rowOff>990600</xdr:rowOff>
    </xdr:to>
    <xdr:pic>
      <xdr:nvPicPr>
        <xdr:cNvPr id="829" name="Imagen 828">
          <a:extLst>
            <a:ext uri="{FF2B5EF4-FFF2-40B4-BE49-F238E27FC236}">
              <a16:creationId xmlns:a16="http://schemas.microsoft.com/office/drawing/2014/main" id="{A4E914B3-2435-CB4B-1BE3-FE8E21CD0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226</xdr:row>
      <xdr:rowOff>38100</xdr:rowOff>
    </xdr:from>
    <xdr:to>
      <xdr:col>2</xdr:col>
      <xdr:colOff>681038</xdr:colOff>
      <xdr:row>226</xdr:row>
      <xdr:rowOff>990600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id="{FBF469CF-8688-BA85-64EC-54E1488C2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190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227</xdr:row>
      <xdr:rowOff>38100</xdr:rowOff>
    </xdr:from>
    <xdr:to>
      <xdr:col>2</xdr:col>
      <xdr:colOff>681038</xdr:colOff>
      <xdr:row>227</xdr:row>
      <xdr:rowOff>990600</xdr:rowOff>
    </xdr:to>
    <xdr:pic>
      <xdr:nvPicPr>
        <xdr:cNvPr id="832" name="Imagen 831">
          <a:extLst>
            <a:ext uri="{FF2B5EF4-FFF2-40B4-BE49-F238E27FC236}">
              <a16:creationId xmlns:a16="http://schemas.microsoft.com/office/drawing/2014/main" id="{BF791F30-F699-13DB-2356-7360347B2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00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228</xdr:row>
      <xdr:rowOff>38100</xdr:rowOff>
    </xdr:from>
    <xdr:to>
      <xdr:col>2</xdr:col>
      <xdr:colOff>681038</xdr:colOff>
      <xdr:row>228</xdr:row>
      <xdr:rowOff>990600</xdr:rowOff>
    </xdr:to>
    <xdr:pic>
      <xdr:nvPicPr>
        <xdr:cNvPr id="833" name="Imagen 832">
          <a:extLst>
            <a:ext uri="{FF2B5EF4-FFF2-40B4-BE49-F238E27FC236}">
              <a16:creationId xmlns:a16="http://schemas.microsoft.com/office/drawing/2014/main" id="{6E672CB8-C3BD-C88E-8345-BA745826E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10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229</xdr:row>
      <xdr:rowOff>38100</xdr:rowOff>
    </xdr:from>
    <xdr:to>
      <xdr:col>2</xdr:col>
      <xdr:colOff>681038</xdr:colOff>
      <xdr:row>229</xdr:row>
      <xdr:rowOff>990600</xdr:rowOff>
    </xdr:to>
    <xdr:pic>
      <xdr:nvPicPr>
        <xdr:cNvPr id="834" name="Imagen 833">
          <a:extLst>
            <a:ext uri="{FF2B5EF4-FFF2-40B4-BE49-F238E27FC236}">
              <a16:creationId xmlns:a16="http://schemas.microsoft.com/office/drawing/2014/main" id="{D1161021-0198-AC4D-BB39-C90AA171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20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230</xdr:row>
      <xdr:rowOff>38100</xdr:rowOff>
    </xdr:from>
    <xdr:to>
      <xdr:col>2</xdr:col>
      <xdr:colOff>681038</xdr:colOff>
      <xdr:row>230</xdr:row>
      <xdr:rowOff>990600</xdr:rowOff>
    </xdr:to>
    <xdr:pic>
      <xdr:nvPicPr>
        <xdr:cNvPr id="835" name="Imagen 834">
          <a:extLst>
            <a:ext uri="{FF2B5EF4-FFF2-40B4-BE49-F238E27FC236}">
              <a16:creationId xmlns:a16="http://schemas.microsoft.com/office/drawing/2014/main" id="{FE84838C-5595-3FDA-97C5-069E3370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231</xdr:row>
      <xdr:rowOff>38100</xdr:rowOff>
    </xdr:from>
    <xdr:to>
      <xdr:col>2</xdr:col>
      <xdr:colOff>681038</xdr:colOff>
      <xdr:row>231</xdr:row>
      <xdr:rowOff>990600</xdr:rowOff>
    </xdr:to>
    <xdr:pic>
      <xdr:nvPicPr>
        <xdr:cNvPr id="836" name="Imagen 835">
          <a:extLst>
            <a:ext uri="{FF2B5EF4-FFF2-40B4-BE49-F238E27FC236}">
              <a16:creationId xmlns:a16="http://schemas.microsoft.com/office/drawing/2014/main" id="{6E9CB8E4-2501-DB36-92C2-5C54FC4A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41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232</xdr:row>
      <xdr:rowOff>38100</xdr:rowOff>
    </xdr:from>
    <xdr:to>
      <xdr:col>2</xdr:col>
      <xdr:colOff>681038</xdr:colOff>
      <xdr:row>232</xdr:row>
      <xdr:rowOff>990600</xdr:rowOff>
    </xdr:to>
    <xdr:pic>
      <xdr:nvPicPr>
        <xdr:cNvPr id="838" name="Imagen 837">
          <a:extLst>
            <a:ext uri="{FF2B5EF4-FFF2-40B4-BE49-F238E27FC236}">
              <a16:creationId xmlns:a16="http://schemas.microsoft.com/office/drawing/2014/main" id="{2A5FBA16-F728-094F-3B69-4C62A19E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51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233</xdr:row>
      <xdr:rowOff>38100</xdr:rowOff>
    </xdr:from>
    <xdr:to>
      <xdr:col>2</xdr:col>
      <xdr:colOff>681038</xdr:colOff>
      <xdr:row>233</xdr:row>
      <xdr:rowOff>990600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id="{9E620CBA-896B-B63C-3679-747BB495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61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234</xdr:row>
      <xdr:rowOff>38100</xdr:rowOff>
    </xdr:from>
    <xdr:to>
      <xdr:col>2</xdr:col>
      <xdr:colOff>681038</xdr:colOff>
      <xdr:row>234</xdr:row>
      <xdr:rowOff>990600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id="{CDB24DF7-A1F4-8AA7-EFB6-40172756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71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235</xdr:row>
      <xdr:rowOff>38100</xdr:rowOff>
    </xdr:from>
    <xdr:to>
      <xdr:col>2</xdr:col>
      <xdr:colOff>681038</xdr:colOff>
      <xdr:row>235</xdr:row>
      <xdr:rowOff>990600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id="{F565C61C-E532-1063-C70E-9A812B46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236</xdr:row>
      <xdr:rowOff>38100</xdr:rowOff>
    </xdr:from>
    <xdr:to>
      <xdr:col>2</xdr:col>
      <xdr:colOff>681038</xdr:colOff>
      <xdr:row>236</xdr:row>
      <xdr:rowOff>990600</xdr:rowOff>
    </xdr:to>
    <xdr:pic>
      <xdr:nvPicPr>
        <xdr:cNvPr id="842" name="Imagen 841">
          <a:extLst>
            <a:ext uri="{FF2B5EF4-FFF2-40B4-BE49-F238E27FC236}">
              <a16:creationId xmlns:a16="http://schemas.microsoft.com/office/drawing/2014/main" id="{B5123604-1027-D797-0E9B-B79D2F42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291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237</xdr:row>
      <xdr:rowOff>38100</xdr:rowOff>
    </xdr:from>
    <xdr:to>
      <xdr:col>2</xdr:col>
      <xdr:colOff>681038</xdr:colOff>
      <xdr:row>237</xdr:row>
      <xdr:rowOff>990600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id="{3518AD50-0E6F-F024-281A-65301722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02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38100</xdr:rowOff>
    </xdr:from>
    <xdr:to>
      <xdr:col>2</xdr:col>
      <xdr:colOff>681038</xdr:colOff>
      <xdr:row>238</xdr:row>
      <xdr:rowOff>990600</xdr:rowOff>
    </xdr:to>
    <xdr:pic>
      <xdr:nvPicPr>
        <xdr:cNvPr id="846" name="Imagen 845">
          <a:extLst>
            <a:ext uri="{FF2B5EF4-FFF2-40B4-BE49-F238E27FC236}">
              <a16:creationId xmlns:a16="http://schemas.microsoft.com/office/drawing/2014/main" id="{CAC599B1-18C0-D177-2751-DE2DCCC63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12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239</xdr:row>
      <xdr:rowOff>38100</xdr:rowOff>
    </xdr:from>
    <xdr:to>
      <xdr:col>2</xdr:col>
      <xdr:colOff>681038</xdr:colOff>
      <xdr:row>239</xdr:row>
      <xdr:rowOff>990600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id="{F3708283-EBAD-3052-7A82-89A8DFEF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22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240</xdr:row>
      <xdr:rowOff>38100</xdr:rowOff>
    </xdr:from>
    <xdr:to>
      <xdr:col>2</xdr:col>
      <xdr:colOff>681038</xdr:colOff>
      <xdr:row>240</xdr:row>
      <xdr:rowOff>990600</xdr:rowOff>
    </xdr:to>
    <xdr:pic>
      <xdr:nvPicPr>
        <xdr:cNvPr id="848" name="Imagen 847">
          <a:extLst>
            <a:ext uri="{FF2B5EF4-FFF2-40B4-BE49-F238E27FC236}">
              <a16:creationId xmlns:a16="http://schemas.microsoft.com/office/drawing/2014/main" id="{5407BDB9-001E-E7F0-C742-AE67CC1C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241</xdr:row>
      <xdr:rowOff>38100</xdr:rowOff>
    </xdr:from>
    <xdr:to>
      <xdr:col>2</xdr:col>
      <xdr:colOff>681038</xdr:colOff>
      <xdr:row>241</xdr:row>
      <xdr:rowOff>990600</xdr:rowOff>
    </xdr:to>
    <xdr:pic>
      <xdr:nvPicPr>
        <xdr:cNvPr id="850" name="Imagen 849">
          <a:extLst>
            <a:ext uri="{FF2B5EF4-FFF2-40B4-BE49-F238E27FC236}">
              <a16:creationId xmlns:a16="http://schemas.microsoft.com/office/drawing/2014/main" id="{49346197-ED21-C2C9-5E28-90B6A94A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42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242</xdr:row>
      <xdr:rowOff>38100</xdr:rowOff>
    </xdr:from>
    <xdr:to>
      <xdr:col>2</xdr:col>
      <xdr:colOff>681038</xdr:colOff>
      <xdr:row>242</xdr:row>
      <xdr:rowOff>990600</xdr:rowOff>
    </xdr:to>
    <xdr:pic>
      <xdr:nvPicPr>
        <xdr:cNvPr id="851" name="Imagen 850">
          <a:extLst>
            <a:ext uri="{FF2B5EF4-FFF2-40B4-BE49-F238E27FC236}">
              <a16:creationId xmlns:a16="http://schemas.microsoft.com/office/drawing/2014/main" id="{0FA39CAF-062A-3889-6579-0DFA0B0C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52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243</xdr:row>
      <xdr:rowOff>38100</xdr:rowOff>
    </xdr:from>
    <xdr:to>
      <xdr:col>2</xdr:col>
      <xdr:colOff>681038</xdr:colOff>
      <xdr:row>243</xdr:row>
      <xdr:rowOff>990600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id="{642A1418-8BBE-DF50-CB1E-38CDBEDD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63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244</xdr:row>
      <xdr:rowOff>38100</xdr:rowOff>
    </xdr:from>
    <xdr:to>
      <xdr:col>2</xdr:col>
      <xdr:colOff>681038</xdr:colOff>
      <xdr:row>244</xdr:row>
      <xdr:rowOff>990600</xdr:rowOff>
    </xdr:to>
    <xdr:pic>
      <xdr:nvPicPr>
        <xdr:cNvPr id="855" name="Imagen 854">
          <a:extLst>
            <a:ext uri="{FF2B5EF4-FFF2-40B4-BE49-F238E27FC236}">
              <a16:creationId xmlns:a16="http://schemas.microsoft.com/office/drawing/2014/main" id="{D3772C48-BF5D-6F5F-5F09-397A24CA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73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245</xdr:row>
      <xdr:rowOff>38100</xdr:rowOff>
    </xdr:from>
    <xdr:to>
      <xdr:col>2</xdr:col>
      <xdr:colOff>681038</xdr:colOff>
      <xdr:row>245</xdr:row>
      <xdr:rowOff>990600</xdr:rowOff>
    </xdr:to>
    <xdr:pic>
      <xdr:nvPicPr>
        <xdr:cNvPr id="856" name="Imagen 855">
          <a:extLst>
            <a:ext uri="{FF2B5EF4-FFF2-40B4-BE49-F238E27FC236}">
              <a16:creationId xmlns:a16="http://schemas.microsoft.com/office/drawing/2014/main" id="{726B476E-53CC-EF2D-79B4-2BFE5085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246</xdr:row>
      <xdr:rowOff>38100</xdr:rowOff>
    </xdr:from>
    <xdr:to>
      <xdr:col>2</xdr:col>
      <xdr:colOff>681038</xdr:colOff>
      <xdr:row>246</xdr:row>
      <xdr:rowOff>990600</xdr:rowOff>
    </xdr:to>
    <xdr:pic>
      <xdr:nvPicPr>
        <xdr:cNvPr id="858" name="Imagen 857">
          <a:extLst>
            <a:ext uri="{FF2B5EF4-FFF2-40B4-BE49-F238E27FC236}">
              <a16:creationId xmlns:a16="http://schemas.microsoft.com/office/drawing/2014/main" id="{E74C92F4-AE1D-5A33-E034-CD93B427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393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247</xdr:row>
      <xdr:rowOff>38100</xdr:rowOff>
    </xdr:from>
    <xdr:to>
      <xdr:col>2</xdr:col>
      <xdr:colOff>681038</xdr:colOff>
      <xdr:row>247</xdr:row>
      <xdr:rowOff>990600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id="{DCFA748F-243C-0B2E-62D8-7E85D9AC5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03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38100</xdr:rowOff>
    </xdr:from>
    <xdr:to>
      <xdr:col>2</xdr:col>
      <xdr:colOff>681038</xdr:colOff>
      <xdr:row>248</xdr:row>
      <xdr:rowOff>990600</xdr:rowOff>
    </xdr:to>
    <xdr:pic>
      <xdr:nvPicPr>
        <xdr:cNvPr id="861" name="Imagen 860">
          <a:extLst>
            <a:ext uri="{FF2B5EF4-FFF2-40B4-BE49-F238E27FC236}">
              <a16:creationId xmlns:a16="http://schemas.microsoft.com/office/drawing/2014/main" id="{A7BA26EC-9624-1341-3FC1-40340381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13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249</xdr:row>
      <xdr:rowOff>38100</xdr:rowOff>
    </xdr:from>
    <xdr:to>
      <xdr:col>2</xdr:col>
      <xdr:colOff>681038</xdr:colOff>
      <xdr:row>249</xdr:row>
      <xdr:rowOff>990600</xdr:rowOff>
    </xdr:to>
    <xdr:pic>
      <xdr:nvPicPr>
        <xdr:cNvPr id="862" name="Imagen 861">
          <a:extLst>
            <a:ext uri="{FF2B5EF4-FFF2-40B4-BE49-F238E27FC236}">
              <a16:creationId xmlns:a16="http://schemas.microsoft.com/office/drawing/2014/main" id="{416C4566-4949-7D5E-8698-E2C6D5A8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23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250</xdr:row>
      <xdr:rowOff>38100</xdr:rowOff>
    </xdr:from>
    <xdr:to>
      <xdr:col>2</xdr:col>
      <xdr:colOff>681038</xdr:colOff>
      <xdr:row>250</xdr:row>
      <xdr:rowOff>990600</xdr:rowOff>
    </xdr:to>
    <xdr:pic>
      <xdr:nvPicPr>
        <xdr:cNvPr id="863" name="Imagen 862">
          <a:extLst>
            <a:ext uri="{FF2B5EF4-FFF2-40B4-BE49-F238E27FC236}">
              <a16:creationId xmlns:a16="http://schemas.microsoft.com/office/drawing/2014/main" id="{5C4C0368-EE22-C811-9E88-5F0673B9D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251</xdr:row>
      <xdr:rowOff>38100</xdr:rowOff>
    </xdr:from>
    <xdr:to>
      <xdr:col>2</xdr:col>
      <xdr:colOff>681038</xdr:colOff>
      <xdr:row>251</xdr:row>
      <xdr:rowOff>990600</xdr:rowOff>
    </xdr:to>
    <xdr:pic>
      <xdr:nvPicPr>
        <xdr:cNvPr id="865" name="Imagen 864">
          <a:extLst>
            <a:ext uri="{FF2B5EF4-FFF2-40B4-BE49-F238E27FC236}">
              <a16:creationId xmlns:a16="http://schemas.microsoft.com/office/drawing/2014/main" id="{53DB13E6-A89B-4ABC-FF78-1C9F06470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44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252</xdr:row>
      <xdr:rowOff>38100</xdr:rowOff>
    </xdr:from>
    <xdr:to>
      <xdr:col>2</xdr:col>
      <xdr:colOff>681038</xdr:colOff>
      <xdr:row>252</xdr:row>
      <xdr:rowOff>990600</xdr:rowOff>
    </xdr:to>
    <xdr:pic>
      <xdr:nvPicPr>
        <xdr:cNvPr id="867" name="Imagen 866">
          <a:extLst>
            <a:ext uri="{FF2B5EF4-FFF2-40B4-BE49-F238E27FC236}">
              <a16:creationId xmlns:a16="http://schemas.microsoft.com/office/drawing/2014/main" id="{2EC1C93D-9A9C-BC9C-828A-D94072C4D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54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253</xdr:row>
      <xdr:rowOff>38100</xdr:rowOff>
    </xdr:from>
    <xdr:to>
      <xdr:col>2</xdr:col>
      <xdr:colOff>681038</xdr:colOff>
      <xdr:row>253</xdr:row>
      <xdr:rowOff>990600</xdr:rowOff>
    </xdr:to>
    <xdr:pic>
      <xdr:nvPicPr>
        <xdr:cNvPr id="868" name="Imagen 867">
          <a:extLst>
            <a:ext uri="{FF2B5EF4-FFF2-40B4-BE49-F238E27FC236}">
              <a16:creationId xmlns:a16="http://schemas.microsoft.com/office/drawing/2014/main" id="{D87E46A2-E2C9-CFF1-8D08-33B357A2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64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254</xdr:row>
      <xdr:rowOff>38100</xdr:rowOff>
    </xdr:from>
    <xdr:to>
      <xdr:col>2</xdr:col>
      <xdr:colOff>681038</xdr:colOff>
      <xdr:row>254</xdr:row>
      <xdr:rowOff>990600</xdr:rowOff>
    </xdr:to>
    <xdr:pic>
      <xdr:nvPicPr>
        <xdr:cNvPr id="869" name="Imagen 868">
          <a:extLst>
            <a:ext uri="{FF2B5EF4-FFF2-40B4-BE49-F238E27FC236}">
              <a16:creationId xmlns:a16="http://schemas.microsoft.com/office/drawing/2014/main" id="{D4FB996D-11C3-743A-50CA-50D88109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74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38100</xdr:rowOff>
    </xdr:from>
    <xdr:to>
      <xdr:col>2</xdr:col>
      <xdr:colOff>681038</xdr:colOff>
      <xdr:row>255</xdr:row>
      <xdr:rowOff>990600</xdr:rowOff>
    </xdr:to>
    <xdr:pic>
      <xdr:nvPicPr>
        <xdr:cNvPr id="871" name="Imagen 870">
          <a:extLst>
            <a:ext uri="{FF2B5EF4-FFF2-40B4-BE49-F238E27FC236}">
              <a16:creationId xmlns:a16="http://schemas.microsoft.com/office/drawing/2014/main" id="{4245AF29-3CDB-A628-0F85-8373CE45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84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256</xdr:row>
      <xdr:rowOff>38100</xdr:rowOff>
    </xdr:from>
    <xdr:to>
      <xdr:col>2</xdr:col>
      <xdr:colOff>681038</xdr:colOff>
      <xdr:row>256</xdr:row>
      <xdr:rowOff>990600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6BD65096-6F7E-62CE-E63C-541D56F0B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495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257</xdr:row>
      <xdr:rowOff>38100</xdr:rowOff>
    </xdr:from>
    <xdr:to>
      <xdr:col>2</xdr:col>
      <xdr:colOff>681038</xdr:colOff>
      <xdr:row>257</xdr:row>
      <xdr:rowOff>990600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CBC0495-27E3-2C55-94EF-EE26E2824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05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258</xdr:row>
      <xdr:rowOff>38100</xdr:rowOff>
    </xdr:from>
    <xdr:to>
      <xdr:col>2</xdr:col>
      <xdr:colOff>681038</xdr:colOff>
      <xdr:row>258</xdr:row>
      <xdr:rowOff>990600</xdr:rowOff>
    </xdr:to>
    <xdr:pic>
      <xdr:nvPicPr>
        <xdr:cNvPr id="874" name="Imagen 873">
          <a:extLst>
            <a:ext uri="{FF2B5EF4-FFF2-40B4-BE49-F238E27FC236}">
              <a16:creationId xmlns:a16="http://schemas.microsoft.com/office/drawing/2014/main" id="{0D92A343-DF76-73E6-6D83-023531F3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15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259</xdr:row>
      <xdr:rowOff>38100</xdr:rowOff>
    </xdr:from>
    <xdr:to>
      <xdr:col>2</xdr:col>
      <xdr:colOff>681038</xdr:colOff>
      <xdr:row>259</xdr:row>
      <xdr:rowOff>990600</xdr:rowOff>
    </xdr:to>
    <xdr:pic>
      <xdr:nvPicPr>
        <xdr:cNvPr id="875" name="Imagen 874">
          <a:extLst>
            <a:ext uri="{FF2B5EF4-FFF2-40B4-BE49-F238E27FC236}">
              <a16:creationId xmlns:a16="http://schemas.microsoft.com/office/drawing/2014/main" id="{BE9F958D-0248-F5D9-0C26-2FAAD2DE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25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260</xdr:row>
      <xdr:rowOff>38100</xdr:rowOff>
    </xdr:from>
    <xdr:to>
      <xdr:col>2</xdr:col>
      <xdr:colOff>681038</xdr:colOff>
      <xdr:row>260</xdr:row>
      <xdr:rowOff>990600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id="{F1E14E95-E72A-A76F-4191-24BDA2774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35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261</xdr:row>
      <xdr:rowOff>38100</xdr:rowOff>
    </xdr:from>
    <xdr:to>
      <xdr:col>2</xdr:col>
      <xdr:colOff>681038</xdr:colOff>
      <xdr:row>261</xdr:row>
      <xdr:rowOff>990600</xdr:rowOff>
    </xdr:to>
    <xdr:pic>
      <xdr:nvPicPr>
        <xdr:cNvPr id="878" name="Imagen 877">
          <a:extLst>
            <a:ext uri="{FF2B5EF4-FFF2-40B4-BE49-F238E27FC236}">
              <a16:creationId xmlns:a16="http://schemas.microsoft.com/office/drawing/2014/main" id="{3FC8513E-2227-C6E9-DE4D-4492D58F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45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262</xdr:row>
      <xdr:rowOff>38100</xdr:rowOff>
    </xdr:from>
    <xdr:to>
      <xdr:col>2</xdr:col>
      <xdr:colOff>681038</xdr:colOff>
      <xdr:row>262</xdr:row>
      <xdr:rowOff>990600</xdr:rowOff>
    </xdr:to>
    <xdr:pic>
      <xdr:nvPicPr>
        <xdr:cNvPr id="879" name="Imagen 878">
          <a:extLst>
            <a:ext uri="{FF2B5EF4-FFF2-40B4-BE49-F238E27FC236}">
              <a16:creationId xmlns:a16="http://schemas.microsoft.com/office/drawing/2014/main" id="{E6D5C049-98FF-FA15-6CD5-9E5B9F013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56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263</xdr:row>
      <xdr:rowOff>38100</xdr:rowOff>
    </xdr:from>
    <xdr:to>
      <xdr:col>2</xdr:col>
      <xdr:colOff>681038</xdr:colOff>
      <xdr:row>263</xdr:row>
      <xdr:rowOff>990600</xdr:rowOff>
    </xdr:to>
    <xdr:pic>
      <xdr:nvPicPr>
        <xdr:cNvPr id="880" name="Imagen 879">
          <a:extLst>
            <a:ext uri="{FF2B5EF4-FFF2-40B4-BE49-F238E27FC236}">
              <a16:creationId xmlns:a16="http://schemas.microsoft.com/office/drawing/2014/main" id="{DE2A8538-ED5E-9152-A785-8E447A5FF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66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264</xdr:row>
      <xdr:rowOff>38100</xdr:rowOff>
    </xdr:from>
    <xdr:to>
      <xdr:col>2</xdr:col>
      <xdr:colOff>681038</xdr:colOff>
      <xdr:row>264</xdr:row>
      <xdr:rowOff>990600</xdr:rowOff>
    </xdr:to>
    <xdr:pic>
      <xdr:nvPicPr>
        <xdr:cNvPr id="881" name="Imagen 880">
          <a:extLst>
            <a:ext uri="{FF2B5EF4-FFF2-40B4-BE49-F238E27FC236}">
              <a16:creationId xmlns:a16="http://schemas.microsoft.com/office/drawing/2014/main" id="{C594A936-5E48-E3D8-112F-176688BE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76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265</xdr:row>
      <xdr:rowOff>38100</xdr:rowOff>
    </xdr:from>
    <xdr:to>
      <xdr:col>2</xdr:col>
      <xdr:colOff>681038</xdr:colOff>
      <xdr:row>265</xdr:row>
      <xdr:rowOff>990600</xdr:rowOff>
    </xdr:to>
    <xdr:pic>
      <xdr:nvPicPr>
        <xdr:cNvPr id="883" name="Imagen 882">
          <a:extLst>
            <a:ext uri="{FF2B5EF4-FFF2-40B4-BE49-F238E27FC236}">
              <a16:creationId xmlns:a16="http://schemas.microsoft.com/office/drawing/2014/main" id="{4BF159A6-A2E1-4E14-222D-73048A9A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86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266</xdr:row>
      <xdr:rowOff>38100</xdr:rowOff>
    </xdr:from>
    <xdr:to>
      <xdr:col>2</xdr:col>
      <xdr:colOff>681038</xdr:colOff>
      <xdr:row>266</xdr:row>
      <xdr:rowOff>990600</xdr:rowOff>
    </xdr:to>
    <xdr:pic>
      <xdr:nvPicPr>
        <xdr:cNvPr id="884" name="Imagen 883">
          <a:extLst>
            <a:ext uri="{FF2B5EF4-FFF2-40B4-BE49-F238E27FC236}">
              <a16:creationId xmlns:a16="http://schemas.microsoft.com/office/drawing/2014/main" id="{ECEF1BB4-AB6D-817C-E590-D23A8980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596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267</xdr:row>
      <xdr:rowOff>38100</xdr:rowOff>
    </xdr:from>
    <xdr:to>
      <xdr:col>2</xdr:col>
      <xdr:colOff>681038</xdr:colOff>
      <xdr:row>267</xdr:row>
      <xdr:rowOff>990600</xdr:rowOff>
    </xdr:to>
    <xdr:pic>
      <xdr:nvPicPr>
        <xdr:cNvPr id="885" name="Imagen 884">
          <a:extLst>
            <a:ext uri="{FF2B5EF4-FFF2-40B4-BE49-F238E27FC236}">
              <a16:creationId xmlns:a16="http://schemas.microsoft.com/office/drawing/2014/main" id="{1FF007FC-6CF0-F52A-88AA-4BD12D7A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06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268</xdr:row>
      <xdr:rowOff>38100</xdr:rowOff>
    </xdr:from>
    <xdr:to>
      <xdr:col>2</xdr:col>
      <xdr:colOff>681038</xdr:colOff>
      <xdr:row>268</xdr:row>
      <xdr:rowOff>990600</xdr:rowOff>
    </xdr:to>
    <xdr:pic>
      <xdr:nvPicPr>
        <xdr:cNvPr id="886" name="Imagen 885">
          <a:extLst>
            <a:ext uri="{FF2B5EF4-FFF2-40B4-BE49-F238E27FC236}">
              <a16:creationId xmlns:a16="http://schemas.microsoft.com/office/drawing/2014/main" id="{1CC1899C-2F58-5BC0-91F7-00FC1051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17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269</xdr:row>
      <xdr:rowOff>38100</xdr:rowOff>
    </xdr:from>
    <xdr:to>
      <xdr:col>2</xdr:col>
      <xdr:colOff>681038</xdr:colOff>
      <xdr:row>269</xdr:row>
      <xdr:rowOff>990600</xdr:rowOff>
    </xdr:to>
    <xdr:pic>
      <xdr:nvPicPr>
        <xdr:cNvPr id="888" name="Imagen 887">
          <a:extLst>
            <a:ext uri="{FF2B5EF4-FFF2-40B4-BE49-F238E27FC236}">
              <a16:creationId xmlns:a16="http://schemas.microsoft.com/office/drawing/2014/main" id="{5463FCFC-DE75-8E03-C956-5AFC8B2A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27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270</xdr:row>
      <xdr:rowOff>38100</xdr:rowOff>
    </xdr:from>
    <xdr:to>
      <xdr:col>2</xdr:col>
      <xdr:colOff>681038</xdr:colOff>
      <xdr:row>270</xdr:row>
      <xdr:rowOff>990600</xdr:rowOff>
    </xdr:to>
    <xdr:pic>
      <xdr:nvPicPr>
        <xdr:cNvPr id="889" name="Imagen 888">
          <a:extLst>
            <a:ext uri="{FF2B5EF4-FFF2-40B4-BE49-F238E27FC236}">
              <a16:creationId xmlns:a16="http://schemas.microsoft.com/office/drawing/2014/main" id="{933D6A9A-D705-84B5-B516-49CC49C8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37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271</xdr:row>
      <xdr:rowOff>38100</xdr:rowOff>
    </xdr:from>
    <xdr:to>
      <xdr:col>2</xdr:col>
      <xdr:colOff>681038</xdr:colOff>
      <xdr:row>271</xdr:row>
      <xdr:rowOff>990600</xdr:rowOff>
    </xdr:to>
    <xdr:pic>
      <xdr:nvPicPr>
        <xdr:cNvPr id="890" name="Imagen 889">
          <a:extLst>
            <a:ext uri="{FF2B5EF4-FFF2-40B4-BE49-F238E27FC236}">
              <a16:creationId xmlns:a16="http://schemas.microsoft.com/office/drawing/2014/main" id="{BBBF55A9-ED6B-6343-F0A0-0CE0AE16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47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272</xdr:row>
      <xdr:rowOff>38100</xdr:rowOff>
    </xdr:from>
    <xdr:to>
      <xdr:col>2</xdr:col>
      <xdr:colOff>681038</xdr:colOff>
      <xdr:row>272</xdr:row>
      <xdr:rowOff>990600</xdr:rowOff>
    </xdr:to>
    <xdr:pic>
      <xdr:nvPicPr>
        <xdr:cNvPr id="891" name="Imagen 890">
          <a:extLst>
            <a:ext uri="{FF2B5EF4-FFF2-40B4-BE49-F238E27FC236}">
              <a16:creationId xmlns:a16="http://schemas.microsoft.com/office/drawing/2014/main" id="{698E75AA-026A-43AC-900C-D7498334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57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273</xdr:row>
      <xdr:rowOff>38100</xdr:rowOff>
    </xdr:from>
    <xdr:to>
      <xdr:col>2</xdr:col>
      <xdr:colOff>681038</xdr:colOff>
      <xdr:row>273</xdr:row>
      <xdr:rowOff>990600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id="{67986B00-13DA-D453-62A8-F4247BF3A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67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274</xdr:row>
      <xdr:rowOff>38100</xdr:rowOff>
    </xdr:from>
    <xdr:to>
      <xdr:col>2</xdr:col>
      <xdr:colOff>681038</xdr:colOff>
      <xdr:row>274</xdr:row>
      <xdr:rowOff>990600</xdr:rowOff>
    </xdr:to>
    <xdr:pic>
      <xdr:nvPicPr>
        <xdr:cNvPr id="894" name="Imagen 893">
          <a:extLst>
            <a:ext uri="{FF2B5EF4-FFF2-40B4-BE49-F238E27FC236}">
              <a16:creationId xmlns:a16="http://schemas.microsoft.com/office/drawing/2014/main" id="{E03DE6B0-F800-3118-6B77-2F2076AB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77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275</xdr:row>
      <xdr:rowOff>38100</xdr:rowOff>
    </xdr:from>
    <xdr:to>
      <xdr:col>2</xdr:col>
      <xdr:colOff>681038</xdr:colOff>
      <xdr:row>275</xdr:row>
      <xdr:rowOff>990600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id="{315E2445-B257-F9EC-A6DE-36C898E57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88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276</xdr:row>
      <xdr:rowOff>38100</xdr:rowOff>
    </xdr:from>
    <xdr:to>
      <xdr:col>2</xdr:col>
      <xdr:colOff>681038</xdr:colOff>
      <xdr:row>276</xdr:row>
      <xdr:rowOff>990600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id="{EE984400-618F-E675-8679-F598752E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698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277</xdr:row>
      <xdr:rowOff>38100</xdr:rowOff>
    </xdr:from>
    <xdr:to>
      <xdr:col>2</xdr:col>
      <xdr:colOff>681038</xdr:colOff>
      <xdr:row>277</xdr:row>
      <xdr:rowOff>990600</xdr:rowOff>
    </xdr:to>
    <xdr:pic>
      <xdr:nvPicPr>
        <xdr:cNvPr id="898" name="Imagen 897">
          <a:extLst>
            <a:ext uri="{FF2B5EF4-FFF2-40B4-BE49-F238E27FC236}">
              <a16:creationId xmlns:a16="http://schemas.microsoft.com/office/drawing/2014/main" id="{C9269E23-B9B5-302F-13FD-F56D85F19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08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278</xdr:row>
      <xdr:rowOff>38100</xdr:rowOff>
    </xdr:from>
    <xdr:to>
      <xdr:col>2</xdr:col>
      <xdr:colOff>681038</xdr:colOff>
      <xdr:row>278</xdr:row>
      <xdr:rowOff>990600</xdr:rowOff>
    </xdr:to>
    <xdr:pic>
      <xdr:nvPicPr>
        <xdr:cNvPr id="900" name="Imagen 899">
          <a:extLst>
            <a:ext uri="{FF2B5EF4-FFF2-40B4-BE49-F238E27FC236}">
              <a16:creationId xmlns:a16="http://schemas.microsoft.com/office/drawing/2014/main" id="{97748704-BB47-D6DC-FF9A-968DF8BB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18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279</xdr:row>
      <xdr:rowOff>38100</xdr:rowOff>
    </xdr:from>
    <xdr:to>
      <xdr:col>2</xdr:col>
      <xdr:colOff>681038</xdr:colOff>
      <xdr:row>279</xdr:row>
      <xdr:rowOff>990600</xdr:rowOff>
    </xdr:to>
    <xdr:pic>
      <xdr:nvPicPr>
        <xdr:cNvPr id="901" name="Imagen 900">
          <a:extLst>
            <a:ext uri="{FF2B5EF4-FFF2-40B4-BE49-F238E27FC236}">
              <a16:creationId xmlns:a16="http://schemas.microsoft.com/office/drawing/2014/main" id="{774EB851-F694-5548-C7C0-05B74DD0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28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280</xdr:row>
      <xdr:rowOff>38100</xdr:rowOff>
    </xdr:from>
    <xdr:to>
      <xdr:col>2</xdr:col>
      <xdr:colOff>681038</xdr:colOff>
      <xdr:row>280</xdr:row>
      <xdr:rowOff>990600</xdr:rowOff>
    </xdr:to>
    <xdr:pic>
      <xdr:nvPicPr>
        <xdr:cNvPr id="902" name="Imagen 901">
          <a:extLst>
            <a:ext uri="{FF2B5EF4-FFF2-40B4-BE49-F238E27FC236}">
              <a16:creationId xmlns:a16="http://schemas.microsoft.com/office/drawing/2014/main" id="{A6D1853B-7D61-2FEC-489A-75BE20BC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38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281</xdr:row>
      <xdr:rowOff>38100</xdr:rowOff>
    </xdr:from>
    <xdr:to>
      <xdr:col>2</xdr:col>
      <xdr:colOff>681038</xdr:colOff>
      <xdr:row>281</xdr:row>
      <xdr:rowOff>990600</xdr:rowOff>
    </xdr:to>
    <xdr:pic>
      <xdr:nvPicPr>
        <xdr:cNvPr id="903" name="Imagen 902">
          <a:extLst>
            <a:ext uri="{FF2B5EF4-FFF2-40B4-BE49-F238E27FC236}">
              <a16:creationId xmlns:a16="http://schemas.microsoft.com/office/drawing/2014/main" id="{B69E90B2-F644-12F1-78C6-A694768B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49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282</xdr:row>
      <xdr:rowOff>38100</xdr:rowOff>
    </xdr:from>
    <xdr:to>
      <xdr:col>2</xdr:col>
      <xdr:colOff>681038</xdr:colOff>
      <xdr:row>282</xdr:row>
      <xdr:rowOff>990600</xdr:rowOff>
    </xdr:to>
    <xdr:pic>
      <xdr:nvPicPr>
        <xdr:cNvPr id="904" name="Imagen 903">
          <a:extLst>
            <a:ext uri="{FF2B5EF4-FFF2-40B4-BE49-F238E27FC236}">
              <a16:creationId xmlns:a16="http://schemas.microsoft.com/office/drawing/2014/main" id="{DA7EFCBE-BD6A-F53A-DA4F-506D54804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59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283</xdr:row>
      <xdr:rowOff>38100</xdr:rowOff>
    </xdr:from>
    <xdr:to>
      <xdr:col>2</xdr:col>
      <xdr:colOff>681038</xdr:colOff>
      <xdr:row>283</xdr:row>
      <xdr:rowOff>990600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id="{55A41F46-4CD1-F09D-E955-569DEBA4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69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284</xdr:row>
      <xdr:rowOff>38100</xdr:rowOff>
    </xdr:from>
    <xdr:to>
      <xdr:col>2</xdr:col>
      <xdr:colOff>681038</xdr:colOff>
      <xdr:row>284</xdr:row>
      <xdr:rowOff>990600</xdr:rowOff>
    </xdr:to>
    <xdr:pic>
      <xdr:nvPicPr>
        <xdr:cNvPr id="906" name="Imagen 905">
          <a:extLst>
            <a:ext uri="{FF2B5EF4-FFF2-40B4-BE49-F238E27FC236}">
              <a16:creationId xmlns:a16="http://schemas.microsoft.com/office/drawing/2014/main" id="{27F2DD76-E04F-D504-4652-A55923CC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79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285</xdr:row>
      <xdr:rowOff>38100</xdr:rowOff>
    </xdr:from>
    <xdr:to>
      <xdr:col>2</xdr:col>
      <xdr:colOff>681038</xdr:colOff>
      <xdr:row>285</xdr:row>
      <xdr:rowOff>990600</xdr:rowOff>
    </xdr:to>
    <xdr:pic>
      <xdr:nvPicPr>
        <xdr:cNvPr id="907" name="Imagen 906">
          <a:extLst>
            <a:ext uri="{FF2B5EF4-FFF2-40B4-BE49-F238E27FC236}">
              <a16:creationId xmlns:a16="http://schemas.microsoft.com/office/drawing/2014/main" id="{57DA0C3A-41D9-575C-C40A-5E58E0460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89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286</xdr:row>
      <xdr:rowOff>38100</xdr:rowOff>
    </xdr:from>
    <xdr:to>
      <xdr:col>2</xdr:col>
      <xdr:colOff>681038</xdr:colOff>
      <xdr:row>286</xdr:row>
      <xdr:rowOff>990600</xdr:rowOff>
    </xdr:to>
    <xdr:pic>
      <xdr:nvPicPr>
        <xdr:cNvPr id="909" name="Imagen 908">
          <a:extLst>
            <a:ext uri="{FF2B5EF4-FFF2-40B4-BE49-F238E27FC236}">
              <a16:creationId xmlns:a16="http://schemas.microsoft.com/office/drawing/2014/main" id="{EDEB9D10-EF75-2221-3B5D-821601BD6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799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287</xdr:row>
      <xdr:rowOff>38100</xdr:rowOff>
    </xdr:from>
    <xdr:to>
      <xdr:col>2</xdr:col>
      <xdr:colOff>681038</xdr:colOff>
      <xdr:row>287</xdr:row>
      <xdr:rowOff>990600</xdr:rowOff>
    </xdr:to>
    <xdr:pic>
      <xdr:nvPicPr>
        <xdr:cNvPr id="910" name="Imagen 909">
          <a:extLst>
            <a:ext uri="{FF2B5EF4-FFF2-40B4-BE49-F238E27FC236}">
              <a16:creationId xmlns:a16="http://schemas.microsoft.com/office/drawing/2014/main" id="{976DF0F0-1F33-28CF-F312-F37FA1B6E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10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288</xdr:row>
      <xdr:rowOff>38100</xdr:rowOff>
    </xdr:from>
    <xdr:to>
      <xdr:col>2</xdr:col>
      <xdr:colOff>681038</xdr:colOff>
      <xdr:row>288</xdr:row>
      <xdr:rowOff>990600</xdr:rowOff>
    </xdr:to>
    <xdr:pic>
      <xdr:nvPicPr>
        <xdr:cNvPr id="911" name="Imagen 910">
          <a:extLst>
            <a:ext uri="{FF2B5EF4-FFF2-40B4-BE49-F238E27FC236}">
              <a16:creationId xmlns:a16="http://schemas.microsoft.com/office/drawing/2014/main" id="{D99ABDD4-69BB-A698-1814-E3146F04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20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289</xdr:row>
      <xdr:rowOff>38100</xdr:rowOff>
    </xdr:from>
    <xdr:to>
      <xdr:col>2</xdr:col>
      <xdr:colOff>681038</xdr:colOff>
      <xdr:row>289</xdr:row>
      <xdr:rowOff>990600</xdr:rowOff>
    </xdr:to>
    <xdr:pic>
      <xdr:nvPicPr>
        <xdr:cNvPr id="912" name="Imagen 911">
          <a:extLst>
            <a:ext uri="{FF2B5EF4-FFF2-40B4-BE49-F238E27FC236}">
              <a16:creationId xmlns:a16="http://schemas.microsoft.com/office/drawing/2014/main" id="{47C5138C-46AC-02C7-F2EC-80636BFF1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30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290</xdr:row>
      <xdr:rowOff>38100</xdr:rowOff>
    </xdr:from>
    <xdr:to>
      <xdr:col>2</xdr:col>
      <xdr:colOff>681038</xdr:colOff>
      <xdr:row>290</xdr:row>
      <xdr:rowOff>990600</xdr:rowOff>
    </xdr:to>
    <xdr:pic>
      <xdr:nvPicPr>
        <xdr:cNvPr id="913" name="Imagen 912">
          <a:extLst>
            <a:ext uri="{FF2B5EF4-FFF2-40B4-BE49-F238E27FC236}">
              <a16:creationId xmlns:a16="http://schemas.microsoft.com/office/drawing/2014/main" id="{5237BE1B-1E32-65AB-EE74-CE09D8B3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40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291</xdr:row>
      <xdr:rowOff>38100</xdr:rowOff>
    </xdr:from>
    <xdr:to>
      <xdr:col>2</xdr:col>
      <xdr:colOff>681038</xdr:colOff>
      <xdr:row>291</xdr:row>
      <xdr:rowOff>990600</xdr:rowOff>
    </xdr:to>
    <xdr:pic>
      <xdr:nvPicPr>
        <xdr:cNvPr id="914" name="Imagen 913">
          <a:extLst>
            <a:ext uri="{FF2B5EF4-FFF2-40B4-BE49-F238E27FC236}">
              <a16:creationId xmlns:a16="http://schemas.microsoft.com/office/drawing/2014/main" id="{15D27E40-C7FC-5D72-E5A7-0264C16C4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50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292</xdr:row>
      <xdr:rowOff>38100</xdr:rowOff>
    </xdr:from>
    <xdr:to>
      <xdr:col>2</xdr:col>
      <xdr:colOff>681038</xdr:colOff>
      <xdr:row>292</xdr:row>
      <xdr:rowOff>990600</xdr:rowOff>
    </xdr:to>
    <xdr:pic>
      <xdr:nvPicPr>
        <xdr:cNvPr id="915" name="Imagen 914">
          <a:extLst>
            <a:ext uri="{FF2B5EF4-FFF2-40B4-BE49-F238E27FC236}">
              <a16:creationId xmlns:a16="http://schemas.microsoft.com/office/drawing/2014/main" id="{809E3273-4428-3CA4-1C13-9E496F27A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60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293</xdr:row>
      <xdr:rowOff>38100</xdr:rowOff>
    </xdr:from>
    <xdr:to>
      <xdr:col>2</xdr:col>
      <xdr:colOff>681038</xdr:colOff>
      <xdr:row>293</xdr:row>
      <xdr:rowOff>990600</xdr:rowOff>
    </xdr:to>
    <xdr:pic>
      <xdr:nvPicPr>
        <xdr:cNvPr id="916" name="Imagen 915">
          <a:extLst>
            <a:ext uri="{FF2B5EF4-FFF2-40B4-BE49-F238E27FC236}">
              <a16:creationId xmlns:a16="http://schemas.microsoft.com/office/drawing/2014/main" id="{DF404537-8474-A2C6-29E0-8A6951B17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71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294</xdr:row>
      <xdr:rowOff>38100</xdr:rowOff>
    </xdr:from>
    <xdr:to>
      <xdr:col>2</xdr:col>
      <xdr:colOff>681038</xdr:colOff>
      <xdr:row>294</xdr:row>
      <xdr:rowOff>990600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id="{A715AA4D-7DA6-8D79-F97C-F4680F7A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81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295</xdr:row>
      <xdr:rowOff>38100</xdr:rowOff>
    </xdr:from>
    <xdr:to>
      <xdr:col>2</xdr:col>
      <xdr:colOff>681038</xdr:colOff>
      <xdr:row>295</xdr:row>
      <xdr:rowOff>990600</xdr:rowOff>
    </xdr:to>
    <xdr:pic>
      <xdr:nvPicPr>
        <xdr:cNvPr id="919" name="Imagen 918">
          <a:extLst>
            <a:ext uri="{FF2B5EF4-FFF2-40B4-BE49-F238E27FC236}">
              <a16:creationId xmlns:a16="http://schemas.microsoft.com/office/drawing/2014/main" id="{7A94B27F-2FB3-EAC5-B0D2-905B9140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91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296</xdr:row>
      <xdr:rowOff>38100</xdr:rowOff>
    </xdr:from>
    <xdr:to>
      <xdr:col>2</xdr:col>
      <xdr:colOff>681038</xdr:colOff>
      <xdr:row>296</xdr:row>
      <xdr:rowOff>990600</xdr:rowOff>
    </xdr:to>
    <xdr:pic>
      <xdr:nvPicPr>
        <xdr:cNvPr id="921" name="Imagen 920">
          <a:extLst>
            <a:ext uri="{FF2B5EF4-FFF2-40B4-BE49-F238E27FC236}">
              <a16:creationId xmlns:a16="http://schemas.microsoft.com/office/drawing/2014/main" id="{0EE4A38E-0D54-89CB-5C6F-DADD0F94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01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297</xdr:row>
      <xdr:rowOff>38100</xdr:rowOff>
    </xdr:from>
    <xdr:to>
      <xdr:col>2</xdr:col>
      <xdr:colOff>681038</xdr:colOff>
      <xdr:row>297</xdr:row>
      <xdr:rowOff>990600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id="{74723026-5A37-A586-CDF2-95922F9F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11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298</xdr:row>
      <xdr:rowOff>38100</xdr:rowOff>
    </xdr:from>
    <xdr:to>
      <xdr:col>2</xdr:col>
      <xdr:colOff>681038</xdr:colOff>
      <xdr:row>298</xdr:row>
      <xdr:rowOff>990600</xdr:rowOff>
    </xdr:to>
    <xdr:pic>
      <xdr:nvPicPr>
        <xdr:cNvPr id="925" name="Imagen 924">
          <a:extLst>
            <a:ext uri="{FF2B5EF4-FFF2-40B4-BE49-F238E27FC236}">
              <a16:creationId xmlns:a16="http://schemas.microsoft.com/office/drawing/2014/main" id="{B297B441-A9D4-3D4F-94B8-E60F8726A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21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299</xdr:row>
      <xdr:rowOff>38100</xdr:rowOff>
    </xdr:from>
    <xdr:to>
      <xdr:col>2</xdr:col>
      <xdr:colOff>681038</xdr:colOff>
      <xdr:row>299</xdr:row>
      <xdr:rowOff>990600</xdr:rowOff>
    </xdr:to>
    <xdr:pic>
      <xdr:nvPicPr>
        <xdr:cNvPr id="926" name="Imagen 925">
          <a:extLst>
            <a:ext uri="{FF2B5EF4-FFF2-40B4-BE49-F238E27FC236}">
              <a16:creationId xmlns:a16="http://schemas.microsoft.com/office/drawing/2014/main" id="{A48B5491-61CC-CBFB-E87C-9A4EC9EB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31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300</xdr:row>
      <xdr:rowOff>38100</xdr:rowOff>
    </xdr:from>
    <xdr:to>
      <xdr:col>2</xdr:col>
      <xdr:colOff>681038</xdr:colOff>
      <xdr:row>300</xdr:row>
      <xdr:rowOff>990600</xdr:rowOff>
    </xdr:to>
    <xdr:pic>
      <xdr:nvPicPr>
        <xdr:cNvPr id="927" name="Imagen 926">
          <a:extLst>
            <a:ext uri="{FF2B5EF4-FFF2-40B4-BE49-F238E27FC236}">
              <a16:creationId xmlns:a16="http://schemas.microsoft.com/office/drawing/2014/main" id="{AA460738-970D-C62E-5D56-EE8F0672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42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301</xdr:row>
      <xdr:rowOff>38100</xdr:rowOff>
    </xdr:from>
    <xdr:to>
      <xdr:col>2</xdr:col>
      <xdr:colOff>681038</xdr:colOff>
      <xdr:row>301</xdr:row>
      <xdr:rowOff>990600</xdr:rowOff>
    </xdr:to>
    <xdr:pic>
      <xdr:nvPicPr>
        <xdr:cNvPr id="928" name="Imagen 927">
          <a:extLst>
            <a:ext uri="{FF2B5EF4-FFF2-40B4-BE49-F238E27FC236}">
              <a16:creationId xmlns:a16="http://schemas.microsoft.com/office/drawing/2014/main" id="{9E0563D7-44BB-3687-CAD7-B547C2F2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52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302</xdr:row>
      <xdr:rowOff>38100</xdr:rowOff>
    </xdr:from>
    <xdr:to>
      <xdr:col>2</xdr:col>
      <xdr:colOff>681038</xdr:colOff>
      <xdr:row>302</xdr:row>
      <xdr:rowOff>990600</xdr:rowOff>
    </xdr:to>
    <xdr:pic>
      <xdr:nvPicPr>
        <xdr:cNvPr id="929" name="Imagen 928">
          <a:extLst>
            <a:ext uri="{FF2B5EF4-FFF2-40B4-BE49-F238E27FC236}">
              <a16:creationId xmlns:a16="http://schemas.microsoft.com/office/drawing/2014/main" id="{33A07009-193F-A52C-D6E7-492AA2943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62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303</xdr:row>
      <xdr:rowOff>38100</xdr:rowOff>
    </xdr:from>
    <xdr:to>
      <xdr:col>2</xdr:col>
      <xdr:colOff>681038</xdr:colOff>
      <xdr:row>303</xdr:row>
      <xdr:rowOff>990600</xdr:rowOff>
    </xdr:to>
    <xdr:pic>
      <xdr:nvPicPr>
        <xdr:cNvPr id="930" name="Imagen 929">
          <a:extLst>
            <a:ext uri="{FF2B5EF4-FFF2-40B4-BE49-F238E27FC236}">
              <a16:creationId xmlns:a16="http://schemas.microsoft.com/office/drawing/2014/main" id="{ADB9EA20-4F26-BC03-649F-12B706081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72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304</xdr:row>
      <xdr:rowOff>38100</xdr:rowOff>
    </xdr:from>
    <xdr:to>
      <xdr:col>2</xdr:col>
      <xdr:colOff>681038</xdr:colOff>
      <xdr:row>304</xdr:row>
      <xdr:rowOff>990600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id="{B7376654-C478-6370-D5A2-1CD9F5A1C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82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305</xdr:row>
      <xdr:rowOff>38100</xdr:rowOff>
    </xdr:from>
    <xdr:to>
      <xdr:col>2</xdr:col>
      <xdr:colOff>681038</xdr:colOff>
      <xdr:row>305</xdr:row>
      <xdr:rowOff>990600</xdr:rowOff>
    </xdr:to>
    <xdr:pic>
      <xdr:nvPicPr>
        <xdr:cNvPr id="932" name="Imagen 931">
          <a:extLst>
            <a:ext uri="{FF2B5EF4-FFF2-40B4-BE49-F238E27FC236}">
              <a16:creationId xmlns:a16="http://schemas.microsoft.com/office/drawing/2014/main" id="{A50AF2A4-DAEA-33D6-B9DE-EF7BAF73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992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306</xdr:row>
      <xdr:rowOff>38100</xdr:rowOff>
    </xdr:from>
    <xdr:to>
      <xdr:col>2</xdr:col>
      <xdr:colOff>681038</xdr:colOff>
      <xdr:row>306</xdr:row>
      <xdr:rowOff>990600</xdr:rowOff>
    </xdr:to>
    <xdr:pic>
      <xdr:nvPicPr>
        <xdr:cNvPr id="934" name="Imagen 933">
          <a:extLst>
            <a:ext uri="{FF2B5EF4-FFF2-40B4-BE49-F238E27FC236}">
              <a16:creationId xmlns:a16="http://schemas.microsoft.com/office/drawing/2014/main" id="{51D9DB3C-313A-028B-021B-C63D5500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03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307</xdr:row>
      <xdr:rowOff>38100</xdr:rowOff>
    </xdr:from>
    <xdr:to>
      <xdr:col>2</xdr:col>
      <xdr:colOff>681038</xdr:colOff>
      <xdr:row>307</xdr:row>
      <xdr:rowOff>990600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id="{F4D96E93-1ACF-13E8-1C7C-3D262301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13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308</xdr:row>
      <xdr:rowOff>38100</xdr:rowOff>
    </xdr:from>
    <xdr:to>
      <xdr:col>2</xdr:col>
      <xdr:colOff>681038</xdr:colOff>
      <xdr:row>308</xdr:row>
      <xdr:rowOff>990600</xdr:rowOff>
    </xdr:to>
    <xdr:pic>
      <xdr:nvPicPr>
        <xdr:cNvPr id="936" name="Imagen 935">
          <a:extLst>
            <a:ext uri="{FF2B5EF4-FFF2-40B4-BE49-F238E27FC236}">
              <a16:creationId xmlns:a16="http://schemas.microsoft.com/office/drawing/2014/main" id="{969A0C31-14EF-A560-F8EC-1A51C9C14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23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309</xdr:row>
      <xdr:rowOff>38100</xdr:rowOff>
    </xdr:from>
    <xdr:to>
      <xdr:col>2</xdr:col>
      <xdr:colOff>681038</xdr:colOff>
      <xdr:row>309</xdr:row>
      <xdr:rowOff>990600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id="{AB447EF0-5BCC-ED25-1652-A15F52A1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33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310</xdr:row>
      <xdr:rowOff>38100</xdr:rowOff>
    </xdr:from>
    <xdr:to>
      <xdr:col>2</xdr:col>
      <xdr:colOff>681038</xdr:colOff>
      <xdr:row>310</xdr:row>
      <xdr:rowOff>990600</xdr:rowOff>
    </xdr:to>
    <xdr:pic>
      <xdr:nvPicPr>
        <xdr:cNvPr id="938" name="Imagen 937">
          <a:extLst>
            <a:ext uri="{FF2B5EF4-FFF2-40B4-BE49-F238E27FC236}">
              <a16:creationId xmlns:a16="http://schemas.microsoft.com/office/drawing/2014/main" id="{0DD9FB78-C758-C040-B8CD-45727536D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43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311</xdr:row>
      <xdr:rowOff>38100</xdr:rowOff>
    </xdr:from>
    <xdr:to>
      <xdr:col>2</xdr:col>
      <xdr:colOff>681038</xdr:colOff>
      <xdr:row>311</xdr:row>
      <xdr:rowOff>990600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id="{560B6440-C8FF-A4D9-3542-C14E1C8C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53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312</xdr:row>
      <xdr:rowOff>38100</xdr:rowOff>
    </xdr:from>
    <xdr:to>
      <xdr:col>2</xdr:col>
      <xdr:colOff>681038</xdr:colOff>
      <xdr:row>312</xdr:row>
      <xdr:rowOff>990600</xdr:rowOff>
    </xdr:to>
    <xdr:pic>
      <xdr:nvPicPr>
        <xdr:cNvPr id="940" name="Imagen 939">
          <a:extLst>
            <a:ext uri="{FF2B5EF4-FFF2-40B4-BE49-F238E27FC236}">
              <a16:creationId xmlns:a16="http://schemas.microsoft.com/office/drawing/2014/main" id="{D5555B70-AD27-79FF-21AD-D35930AB2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64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313</xdr:row>
      <xdr:rowOff>38100</xdr:rowOff>
    </xdr:from>
    <xdr:to>
      <xdr:col>2</xdr:col>
      <xdr:colOff>681038</xdr:colOff>
      <xdr:row>313</xdr:row>
      <xdr:rowOff>990600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id="{0472B9AC-F353-C772-B756-B670EF6B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74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314</xdr:row>
      <xdr:rowOff>38100</xdr:rowOff>
    </xdr:from>
    <xdr:to>
      <xdr:col>2</xdr:col>
      <xdr:colOff>681038</xdr:colOff>
      <xdr:row>314</xdr:row>
      <xdr:rowOff>990600</xdr:rowOff>
    </xdr:to>
    <xdr:pic>
      <xdr:nvPicPr>
        <xdr:cNvPr id="942" name="Imagen 941">
          <a:extLst>
            <a:ext uri="{FF2B5EF4-FFF2-40B4-BE49-F238E27FC236}">
              <a16:creationId xmlns:a16="http://schemas.microsoft.com/office/drawing/2014/main" id="{4D5994ED-C715-1052-2B5A-5D6C2CFA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84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315</xdr:row>
      <xdr:rowOff>38100</xdr:rowOff>
    </xdr:from>
    <xdr:to>
      <xdr:col>2</xdr:col>
      <xdr:colOff>681038</xdr:colOff>
      <xdr:row>315</xdr:row>
      <xdr:rowOff>990600</xdr:rowOff>
    </xdr:to>
    <xdr:pic>
      <xdr:nvPicPr>
        <xdr:cNvPr id="944" name="Imagen 943">
          <a:extLst>
            <a:ext uri="{FF2B5EF4-FFF2-40B4-BE49-F238E27FC236}">
              <a16:creationId xmlns:a16="http://schemas.microsoft.com/office/drawing/2014/main" id="{B515206A-0D24-088B-E7FA-D341D78B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094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316</xdr:row>
      <xdr:rowOff>38100</xdr:rowOff>
    </xdr:from>
    <xdr:to>
      <xdr:col>2</xdr:col>
      <xdr:colOff>681038</xdr:colOff>
      <xdr:row>316</xdr:row>
      <xdr:rowOff>990600</xdr:rowOff>
    </xdr:to>
    <xdr:pic>
      <xdr:nvPicPr>
        <xdr:cNvPr id="945" name="Imagen 944">
          <a:extLst>
            <a:ext uri="{FF2B5EF4-FFF2-40B4-BE49-F238E27FC236}">
              <a16:creationId xmlns:a16="http://schemas.microsoft.com/office/drawing/2014/main" id="{31681C59-2324-A869-0F55-7F187ACF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04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317</xdr:row>
      <xdr:rowOff>38100</xdr:rowOff>
    </xdr:from>
    <xdr:to>
      <xdr:col>2</xdr:col>
      <xdr:colOff>681038</xdr:colOff>
      <xdr:row>317</xdr:row>
      <xdr:rowOff>990600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id="{4A680313-740E-77E6-1837-DCA502C9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14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318</xdr:row>
      <xdr:rowOff>38100</xdr:rowOff>
    </xdr:from>
    <xdr:to>
      <xdr:col>2</xdr:col>
      <xdr:colOff>681038</xdr:colOff>
      <xdr:row>318</xdr:row>
      <xdr:rowOff>990600</xdr:rowOff>
    </xdr:to>
    <xdr:pic>
      <xdr:nvPicPr>
        <xdr:cNvPr id="948" name="Imagen 947">
          <a:extLst>
            <a:ext uri="{FF2B5EF4-FFF2-40B4-BE49-F238E27FC236}">
              <a16:creationId xmlns:a16="http://schemas.microsoft.com/office/drawing/2014/main" id="{F8AE1A5F-426F-BD2D-5BCE-D6490D44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25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319</xdr:row>
      <xdr:rowOff>38100</xdr:rowOff>
    </xdr:from>
    <xdr:to>
      <xdr:col>2</xdr:col>
      <xdr:colOff>681038</xdr:colOff>
      <xdr:row>319</xdr:row>
      <xdr:rowOff>990600</xdr:rowOff>
    </xdr:to>
    <xdr:pic>
      <xdr:nvPicPr>
        <xdr:cNvPr id="950" name="Imagen 949">
          <a:extLst>
            <a:ext uri="{FF2B5EF4-FFF2-40B4-BE49-F238E27FC236}">
              <a16:creationId xmlns:a16="http://schemas.microsoft.com/office/drawing/2014/main" id="{3F9E198B-5814-0380-9759-5094DF22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35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320</xdr:row>
      <xdr:rowOff>38100</xdr:rowOff>
    </xdr:from>
    <xdr:to>
      <xdr:col>2</xdr:col>
      <xdr:colOff>681038</xdr:colOff>
      <xdr:row>320</xdr:row>
      <xdr:rowOff>990600</xdr:rowOff>
    </xdr:to>
    <xdr:pic>
      <xdr:nvPicPr>
        <xdr:cNvPr id="951" name="Imagen 950">
          <a:extLst>
            <a:ext uri="{FF2B5EF4-FFF2-40B4-BE49-F238E27FC236}">
              <a16:creationId xmlns:a16="http://schemas.microsoft.com/office/drawing/2014/main" id="{92F94071-2557-10EF-71D7-3E8817CB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45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321</xdr:row>
      <xdr:rowOff>38100</xdr:rowOff>
    </xdr:from>
    <xdr:to>
      <xdr:col>2</xdr:col>
      <xdr:colOff>681038</xdr:colOff>
      <xdr:row>321</xdr:row>
      <xdr:rowOff>990600</xdr:rowOff>
    </xdr:to>
    <xdr:pic>
      <xdr:nvPicPr>
        <xdr:cNvPr id="952" name="Imagen 951">
          <a:extLst>
            <a:ext uri="{FF2B5EF4-FFF2-40B4-BE49-F238E27FC236}">
              <a16:creationId xmlns:a16="http://schemas.microsoft.com/office/drawing/2014/main" id="{0CBF09D7-1E40-8B7D-9870-FE51E615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55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322</xdr:row>
      <xdr:rowOff>38100</xdr:rowOff>
    </xdr:from>
    <xdr:to>
      <xdr:col>2</xdr:col>
      <xdr:colOff>681038</xdr:colOff>
      <xdr:row>322</xdr:row>
      <xdr:rowOff>990600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id="{BC3BF9BD-CA04-6A14-5590-8532C71B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65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323</xdr:row>
      <xdr:rowOff>38100</xdr:rowOff>
    </xdr:from>
    <xdr:to>
      <xdr:col>2</xdr:col>
      <xdr:colOff>681038</xdr:colOff>
      <xdr:row>323</xdr:row>
      <xdr:rowOff>990600</xdr:rowOff>
    </xdr:to>
    <xdr:pic>
      <xdr:nvPicPr>
        <xdr:cNvPr id="954" name="Imagen 953">
          <a:extLst>
            <a:ext uri="{FF2B5EF4-FFF2-40B4-BE49-F238E27FC236}">
              <a16:creationId xmlns:a16="http://schemas.microsoft.com/office/drawing/2014/main" id="{0AC3537C-B36B-AF98-EFC0-D06B0B24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75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324</xdr:row>
      <xdr:rowOff>38100</xdr:rowOff>
    </xdr:from>
    <xdr:to>
      <xdr:col>2</xdr:col>
      <xdr:colOff>681038</xdr:colOff>
      <xdr:row>324</xdr:row>
      <xdr:rowOff>990600</xdr:rowOff>
    </xdr:to>
    <xdr:pic>
      <xdr:nvPicPr>
        <xdr:cNvPr id="955" name="Imagen 954">
          <a:extLst>
            <a:ext uri="{FF2B5EF4-FFF2-40B4-BE49-F238E27FC236}">
              <a16:creationId xmlns:a16="http://schemas.microsoft.com/office/drawing/2014/main" id="{A54F3363-36C6-C30F-BFBE-093462E0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85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325</xdr:row>
      <xdr:rowOff>38100</xdr:rowOff>
    </xdr:from>
    <xdr:to>
      <xdr:col>2</xdr:col>
      <xdr:colOff>681038</xdr:colOff>
      <xdr:row>325</xdr:row>
      <xdr:rowOff>990600</xdr:rowOff>
    </xdr:to>
    <xdr:pic>
      <xdr:nvPicPr>
        <xdr:cNvPr id="957" name="Imagen 956">
          <a:extLst>
            <a:ext uri="{FF2B5EF4-FFF2-40B4-BE49-F238E27FC236}">
              <a16:creationId xmlns:a16="http://schemas.microsoft.com/office/drawing/2014/main" id="{4D4B92BD-5A1D-5DBF-45BD-DF32D83A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196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326</xdr:row>
      <xdr:rowOff>38100</xdr:rowOff>
    </xdr:from>
    <xdr:to>
      <xdr:col>2</xdr:col>
      <xdr:colOff>681038</xdr:colOff>
      <xdr:row>326</xdr:row>
      <xdr:rowOff>990600</xdr:rowOff>
    </xdr:to>
    <xdr:pic>
      <xdr:nvPicPr>
        <xdr:cNvPr id="958" name="Imagen 957">
          <a:extLst>
            <a:ext uri="{FF2B5EF4-FFF2-40B4-BE49-F238E27FC236}">
              <a16:creationId xmlns:a16="http://schemas.microsoft.com/office/drawing/2014/main" id="{0965A138-1AA1-388E-0E5C-70B63731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06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327</xdr:row>
      <xdr:rowOff>38100</xdr:rowOff>
    </xdr:from>
    <xdr:to>
      <xdr:col>2</xdr:col>
      <xdr:colOff>681038</xdr:colOff>
      <xdr:row>327</xdr:row>
      <xdr:rowOff>990600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id="{2E999749-E210-6807-E04F-23C9D5D72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16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328</xdr:row>
      <xdr:rowOff>38100</xdr:rowOff>
    </xdr:from>
    <xdr:to>
      <xdr:col>2</xdr:col>
      <xdr:colOff>681038</xdr:colOff>
      <xdr:row>328</xdr:row>
      <xdr:rowOff>990600</xdr:rowOff>
    </xdr:to>
    <xdr:pic>
      <xdr:nvPicPr>
        <xdr:cNvPr id="961" name="Imagen 960">
          <a:extLst>
            <a:ext uri="{FF2B5EF4-FFF2-40B4-BE49-F238E27FC236}">
              <a16:creationId xmlns:a16="http://schemas.microsoft.com/office/drawing/2014/main" id="{9081CEE9-94FB-3048-2665-689F9D96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26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329</xdr:row>
      <xdr:rowOff>38100</xdr:rowOff>
    </xdr:from>
    <xdr:to>
      <xdr:col>2</xdr:col>
      <xdr:colOff>681038</xdr:colOff>
      <xdr:row>329</xdr:row>
      <xdr:rowOff>990600</xdr:rowOff>
    </xdr:to>
    <xdr:pic>
      <xdr:nvPicPr>
        <xdr:cNvPr id="963" name="Imagen 962">
          <a:extLst>
            <a:ext uri="{FF2B5EF4-FFF2-40B4-BE49-F238E27FC236}">
              <a16:creationId xmlns:a16="http://schemas.microsoft.com/office/drawing/2014/main" id="{247D2C55-996F-2A46-7575-9FDB7D9B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36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330</xdr:row>
      <xdr:rowOff>38100</xdr:rowOff>
    </xdr:from>
    <xdr:to>
      <xdr:col>2</xdr:col>
      <xdr:colOff>681038</xdr:colOff>
      <xdr:row>330</xdr:row>
      <xdr:rowOff>990600</xdr:rowOff>
    </xdr:to>
    <xdr:pic>
      <xdr:nvPicPr>
        <xdr:cNvPr id="965" name="Imagen 964">
          <a:extLst>
            <a:ext uri="{FF2B5EF4-FFF2-40B4-BE49-F238E27FC236}">
              <a16:creationId xmlns:a16="http://schemas.microsoft.com/office/drawing/2014/main" id="{9246498C-8349-057B-74BC-C025FC332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46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331</xdr:row>
      <xdr:rowOff>38100</xdr:rowOff>
    </xdr:from>
    <xdr:to>
      <xdr:col>2</xdr:col>
      <xdr:colOff>681038</xdr:colOff>
      <xdr:row>331</xdr:row>
      <xdr:rowOff>990600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id="{EB093DA8-4F9A-099C-69FF-68BFE66E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57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332</xdr:row>
      <xdr:rowOff>38100</xdr:rowOff>
    </xdr:from>
    <xdr:to>
      <xdr:col>2</xdr:col>
      <xdr:colOff>681038</xdr:colOff>
      <xdr:row>332</xdr:row>
      <xdr:rowOff>990600</xdr:rowOff>
    </xdr:to>
    <xdr:pic>
      <xdr:nvPicPr>
        <xdr:cNvPr id="968" name="Imagen 967">
          <a:extLst>
            <a:ext uri="{FF2B5EF4-FFF2-40B4-BE49-F238E27FC236}">
              <a16:creationId xmlns:a16="http://schemas.microsoft.com/office/drawing/2014/main" id="{96FE1759-37BF-A612-8F1E-5D2CB995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67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333</xdr:row>
      <xdr:rowOff>38100</xdr:rowOff>
    </xdr:from>
    <xdr:to>
      <xdr:col>2</xdr:col>
      <xdr:colOff>681038</xdr:colOff>
      <xdr:row>333</xdr:row>
      <xdr:rowOff>990600</xdr:rowOff>
    </xdr:to>
    <xdr:pic>
      <xdr:nvPicPr>
        <xdr:cNvPr id="969" name="Imagen 968">
          <a:extLst>
            <a:ext uri="{FF2B5EF4-FFF2-40B4-BE49-F238E27FC236}">
              <a16:creationId xmlns:a16="http://schemas.microsoft.com/office/drawing/2014/main" id="{E62896E8-C548-3E0C-0C3E-19F805F33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77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334</xdr:row>
      <xdr:rowOff>38100</xdr:rowOff>
    </xdr:from>
    <xdr:to>
      <xdr:col>2</xdr:col>
      <xdr:colOff>681038</xdr:colOff>
      <xdr:row>334</xdr:row>
      <xdr:rowOff>990600</xdr:rowOff>
    </xdr:to>
    <xdr:pic>
      <xdr:nvPicPr>
        <xdr:cNvPr id="970" name="Imagen 969">
          <a:extLst>
            <a:ext uri="{FF2B5EF4-FFF2-40B4-BE49-F238E27FC236}">
              <a16:creationId xmlns:a16="http://schemas.microsoft.com/office/drawing/2014/main" id="{7485F366-8579-3546-F61D-6CAEF090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87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335</xdr:row>
      <xdr:rowOff>38100</xdr:rowOff>
    </xdr:from>
    <xdr:to>
      <xdr:col>2</xdr:col>
      <xdr:colOff>681038</xdr:colOff>
      <xdr:row>335</xdr:row>
      <xdr:rowOff>990600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id="{C1D83C74-7A0C-1D83-D5DC-DDC9C352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297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336</xdr:row>
      <xdr:rowOff>38100</xdr:rowOff>
    </xdr:from>
    <xdr:to>
      <xdr:col>2</xdr:col>
      <xdr:colOff>681038</xdr:colOff>
      <xdr:row>336</xdr:row>
      <xdr:rowOff>990600</xdr:rowOff>
    </xdr:to>
    <xdr:pic>
      <xdr:nvPicPr>
        <xdr:cNvPr id="972" name="Imagen 971">
          <a:extLst>
            <a:ext uri="{FF2B5EF4-FFF2-40B4-BE49-F238E27FC236}">
              <a16:creationId xmlns:a16="http://schemas.microsoft.com/office/drawing/2014/main" id="{13F4416C-E7DC-1978-DA20-AE686416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07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337</xdr:row>
      <xdr:rowOff>38100</xdr:rowOff>
    </xdr:from>
    <xdr:to>
      <xdr:col>2</xdr:col>
      <xdr:colOff>681038</xdr:colOff>
      <xdr:row>337</xdr:row>
      <xdr:rowOff>990600</xdr:rowOff>
    </xdr:to>
    <xdr:pic>
      <xdr:nvPicPr>
        <xdr:cNvPr id="974" name="Imagen 973">
          <a:extLst>
            <a:ext uri="{FF2B5EF4-FFF2-40B4-BE49-F238E27FC236}">
              <a16:creationId xmlns:a16="http://schemas.microsoft.com/office/drawing/2014/main" id="{AA147C47-9D6E-0C19-0150-F879B1D6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18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338</xdr:row>
      <xdr:rowOff>38100</xdr:rowOff>
    </xdr:from>
    <xdr:to>
      <xdr:col>2</xdr:col>
      <xdr:colOff>669131</xdr:colOff>
      <xdr:row>338</xdr:row>
      <xdr:rowOff>990600</xdr:rowOff>
    </xdr:to>
    <xdr:pic>
      <xdr:nvPicPr>
        <xdr:cNvPr id="976" name="Imagen 975">
          <a:extLst>
            <a:ext uri="{FF2B5EF4-FFF2-40B4-BE49-F238E27FC236}">
              <a16:creationId xmlns:a16="http://schemas.microsoft.com/office/drawing/2014/main" id="{0FA26016-9434-B906-017F-34778556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282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339</xdr:row>
      <xdr:rowOff>38100</xdr:rowOff>
    </xdr:from>
    <xdr:to>
      <xdr:col>2</xdr:col>
      <xdr:colOff>669131</xdr:colOff>
      <xdr:row>339</xdr:row>
      <xdr:rowOff>990600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id="{820D6CDC-FDAF-169B-1459-F5E07374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3838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340</xdr:row>
      <xdr:rowOff>38100</xdr:rowOff>
    </xdr:from>
    <xdr:to>
      <xdr:col>2</xdr:col>
      <xdr:colOff>681038</xdr:colOff>
      <xdr:row>340</xdr:row>
      <xdr:rowOff>990600</xdr:rowOff>
    </xdr:to>
    <xdr:pic>
      <xdr:nvPicPr>
        <xdr:cNvPr id="979" name="Imagen 978">
          <a:extLst>
            <a:ext uri="{FF2B5EF4-FFF2-40B4-BE49-F238E27FC236}">
              <a16:creationId xmlns:a16="http://schemas.microsoft.com/office/drawing/2014/main" id="{EFC951CD-5F6D-FD4A-C8EB-4EA2EDD32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48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341</xdr:row>
      <xdr:rowOff>38100</xdr:rowOff>
    </xdr:from>
    <xdr:to>
      <xdr:col>2</xdr:col>
      <xdr:colOff>681038</xdr:colOff>
      <xdr:row>341</xdr:row>
      <xdr:rowOff>990600</xdr:rowOff>
    </xdr:to>
    <xdr:pic>
      <xdr:nvPicPr>
        <xdr:cNvPr id="980" name="Imagen 979">
          <a:extLst>
            <a:ext uri="{FF2B5EF4-FFF2-40B4-BE49-F238E27FC236}">
              <a16:creationId xmlns:a16="http://schemas.microsoft.com/office/drawing/2014/main" id="{02024D32-5761-B70C-A075-5B2DF3CF4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58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342</xdr:row>
      <xdr:rowOff>38100</xdr:rowOff>
    </xdr:from>
    <xdr:to>
      <xdr:col>2</xdr:col>
      <xdr:colOff>681038</xdr:colOff>
      <xdr:row>342</xdr:row>
      <xdr:rowOff>990600</xdr:rowOff>
    </xdr:to>
    <xdr:pic>
      <xdr:nvPicPr>
        <xdr:cNvPr id="981" name="Imagen 980">
          <a:extLst>
            <a:ext uri="{FF2B5EF4-FFF2-40B4-BE49-F238E27FC236}">
              <a16:creationId xmlns:a16="http://schemas.microsoft.com/office/drawing/2014/main" id="{261EE613-E794-277C-E945-4BB90C7B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68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343</xdr:row>
      <xdr:rowOff>38100</xdr:rowOff>
    </xdr:from>
    <xdr:to>
      <xdr:col>2</xdr:col>
      <xdr:colOff>681038</xdr:colOff>
      <xdr:row>343</xdr:row>
      <xdr:rowOff>990600</xdr:rowOff>
    </xdr:to>
    <xdr:pic>
      <xdr:nvPicPr>
        <xdr:cNvPr id="982" name="Imagen 981">
          <a:extLst>
            <a:ext uri="{FF2B5EF4-FFF2-40B4-BE49-F238E27FC236}">
              <a16:creationId xmlns:a16="http://schemas.microsoft.com/office/drawing/2014/main" id="{179EBB61-852C-5D3D-219A-99AA82E3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79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344</xdr:row>
      <xdr:rowOff>38100</xdr:rowOff>
    </xdr:from>
    <xdr:to>
      <xdr:col>2</xdr:col>
      <xdr:colOff>681038</xdr:colOff>
      <xdr:row>344</xdr:row>
      <xdr:rowOff>990600</xdr:rowOff>
    </xdr:to>
    <xdr:pic>
      <xdr:nvPicPr>
        <xdr:cNvPr id="984" name="Imagen 983">
          <a:extLst>
            <a:ext uri="{FF2B5EF4-FFF2-40B4-BE49-F238E27FC236}">
              <a16:creationId xmlns:a16="http://schemas.microsoft.com/office/drawing/2014/main" id="{D8F34DB0-BD4E-9175-F347-63D57E81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89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345</xdr:row>
      <xdr:rowOff>38100</xdr:rowOff>
    </xdr:from>
    <xdr:to>
      <xdr:col>2</xdr:col>
      <xdr:colOff>681038</xdr:colOff>
      <xdr:row>345</xdr:row>
      <xdr:rowOff>990600</xdr:rowOff>
    </xdr:to>
    <xdr:pic>
      <xdr:nvPicPr>
        <xdr:cNvPr id="985" name="Imagen 984">
          <a:extLst>
            <a:ext uri="{FF2B5EF4-FFF2-40B4-BE49-F238E27FC236}">
              <a16:creationId xmlns:a16="http://schemas.microsoft.com/office/drawing/2014/main" id="{61A4A426-6860-1CAF-3315-47126641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399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346</xdr:row>
      <xdr:rowOff>38100</xdr:rowOff>
    </xdr:from>
    <xdr:to>
      <xdr:col>2</xdr:col>
      <xdr:colOff>681038</xdr:colOff>
      <xdr:row>346</xdr:row>
      <xdr:rowOff>990600</xdr:rowOff>
    </xdr:to>
    <xdr:pic>
      <xdr:nvPicPr>
        <xdr:cNvPr id="988" name="Imagen 987">
          <a:extLst>
            <a:ext uri="{FF2B5EF4-FFF2-40B4-BE49-F238E27FC236}">
              <a16:creationId xmlns:a16="http://schemas.microsoft.com/office/drawing/2014/main" id="{64806C65-1C1B-E967-E1FC-11FA844EE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19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347</xdr:row>
      <xdr:rowOff>38100</xdr:rowOff>
    </xdr:from>
    <xdr:to>
      <xdr:col>2</xdr:col>
      <xdr:colOff>681038</xdr:colOff>
      <xdr:row>347</xdr:row>
      <xdr:rowOff>990600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id="{9E05690F-8368-93C1-E6A6-C6B40942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29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348</xdr:row>
      <xdr:rowOff>38100</xdr:rowOff>
    </xdr:from>
    <xdr:to>
      <xdr:col>2</xdr:col>
      <xdr:colOff>681038</xdr:colOff>
      <xdr:row>348</xdr:row>
      <xdr:rowOff>990600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id="{28329197-E705-7DFE-099D-3F98709B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39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349</xdr:row>
      <xdr:rowOff>38100</xdr:rowOff>
    </xdr:from>
    <xdr:to>
      <xdr:col>2</xdr:col>
      <xdr:colOff>681038</xdr:colOff>
      <xdr:row>349</xdr:row>
      <xdr:rowOff>990600</xdr:rowOff>
    </xdr:to>
    <xdr:pic>
      <xdr:nvPicPr>
        <xdr:cNvPr id="993" name="Imagen 992">
          <a:extLst>
            <a:ext uri="{FF2B5EF4-FFF2-40B4-BE49-F238E27FC236}">
              <a16:creationId xmlns:a16="http://schemas.microsoft.com/office/drawing/2014/main" id="{971BFFB7-5914-858F-AA44-E395F093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50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350</xdr:row>
      <xdr:rowOff>38100</xdr:rowOff>
    </xdr:from>
    <xdr:to>
      <xdr:col>2</xdr:col>
      <xdr:colOff>681038</xdr:colOff>
      <xdr:row>350</xdr:row>
      <xdr:rowOff>990600</xdr:rowOff>
    </xdr:to>
    <xdr:pic>
      <xdr:nvPicPr>
        <xdr:cNvPr id="994" name="Imagen 993">
          <a:extLst>
            <a:ext uri="{FF2B5EF4-FFF2-40B4-BE49-F238E27FC236}">
              <a16:creationId xmlns:a16="http://schemas.microsoft.com/office/drawing/2014/main" id="{38787242-5879-CA61-B339-2333D0E6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60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351</xdr:row>
      <xdr:rowOff>38100</xdr:rowOff>
    </xdr:from>
    <xdr:to>
      <xdr:col>2</xdr:col>
      <xdr:colOff>681038</xdr:colOff>
      <xdr:row>351</xdr:row>
      <xdr:rowOff>990600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id="{43887128-A08D-9BE6-719E-BC8D362F0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70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352</xdr:row>
      <xdr:rowOff>38100</xdr:rowOff>
    </xdr:from>
    <xdr:to>
      <xdr:col>2</xdr:col>
      <xdr:colOff>681038</xdr:colOff>
      <xdr:row>352</xdr:row>
      <xdr:rowOff>990600</xdr:rowOff>
    </xdr:to>
    <xdr:pic>
      <xdr:nvPicPr>
        <xdr:cNvPr id="997" name="Imagen 996">
          <a:extLst>
            <a:ext uri="{FF2B5EF4-FFF2-40B4-BE49-F238E27FC236}">
              <a16:creationId xmlns:a16="http://schemas.microsoft.com/office/drawing/2014/main" id="{2F45AACD-6BDB-A275-841D-EC1989B2D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80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353</xdr:row>
      <xdr:rowOff>38100</xdr:rowOff>
    </xdr:from>
    <xdr:to>
      <xdr:col>2</xdr:col>
      <xdr:colOff>681038</xdr:colOff>
      <xdr:row>353</xdr:row>
      <xdr:rowOff>990600</xdr:rowOff>
    </xdr:to>
    <xdr:pic>
      <xdr:nvPicPr>
        <xdr:cNvPr id="999" name="Imagen 998">
          <a:extLst>
            <a:ext uri="{FF2B5EF4-FFF2-40B4-BE49-F238E27FC236}">
              <a16:creationId xmlns:a16="http://schemas.microsoft.com/office/drawing/2014/main" id="{12D8094E-110D-0459-69CC-10B63572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490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354</xdr:row>
      <xdr:rowOff>38100</xdr:rowOff>
    </xdr:from>
    <xdr:to>
      <xdr:col>2</xdr:col>
      <xdr:colOff>681038</xdr:colOff>
      <xdr:row>354</xdr:row>
      <xdr:rowOff>990600</xdr:rowOff>
    </xdr:to>
    <xdr:pic>
      <xdr:nvPicPr>
        <xdr:cNvPr id="1000" name="Imagen 999">
          <a:extLst>
            <a:ext uri="{FF2B5EF4-FFF2-40B4-BE49-F238E27FC236}">
              <a16:creationId xmlns:a16="http://schemas.microsoft.com/office/drawing/2014/main" id="{FFB4EF6A-4E54-4D93-845A-E99A9C20A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00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355</xdr:row>
      <xdr:rowOff>38100</xdr:rowOff>
    </xdr:from>
    <xdr:to>
      <xdr:col>2</xdr:col>
      <xdr:colOff>681038</xdr:colOff>
      <xdr:row>355</xdr:row>
      <xdr:rowOff>990600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id="{C1817A8B-6E76-8093-215A-57629AFB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111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356</xdr:row>
      <xdr:rowOff>38100</xdr:rowOff>
    </xdr:from>
    <xdr:to>
      <xdr:col>2</xdr:col>
      <xdr:colOff>681038</xdr:colOff>
      <xdr:row>356</xdr:row>
      <xdr:rowOff>990600</xdr:rowOff>
    </xdr:to>
    <xdr:pic>
      <xdr:nvPicPr>
        <xdr:cNvPr id="1002" name="Imagen 1001">
          <a:extLst>
            <a:ext uri="{FF2B5EF4-FFF2-40B4-BE49-F238E27FC236}">
              <a16:creationId xmlns:a16="http://schemas.microsoft.com/office/drawing/2014/main" id="{358EAD3A-DC72-C856-9AED-919A4C28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21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357</xdr:row>
      <xdr:rowOff>38100</xdr:rowOff>
    </xdr:from>
    <xdr:to>
      <xdr:col>2</xdr:col>
      <xdr:colOff>681038</xdr:colOff>
      <xdr:row>357</xdr:row>
      <xdr:rowOff>990600</xdr:rowOff>
    </xdr:to>
    <xdr:pic>
      <xdr:nvPicPr>
        <xdr:cNvPr id="1004" name="Imagen 1003">
          <a:extLst>
            <a:ext uri="{FF2B5EF4-FFF2-40B4-BE49-F238E27FC236}">
              <a16:creationId xmlns:a16="http://schemas.microsoft.com/office/drawing/2014/main" id="{84BD2940-1F09-E781-454C-C7E41D40F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31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358</xdr:row>
      <xdr:rowOff>38100</xdr:rowOff>
    </xdr:from>
    <xdr:to>
      <xdr:col>2</xdr:col>
      <xdr:colOff>681038</xdr:colOff>
      <xdr:row>358</xdr:row>
      <xdr:rowOff>990600</xdr:rowOff>
    </xdr:to>
    <xdr:pic>
      <xdr:nvPicPr>
        <xdr:cNvPr id="1005" name="Imagen 1004">
          <a:extLst>
            <a:ext uri="{FF2B5EF4-FFF2-40B4-BE49-F238E27FC236}">
              <a16:creationId xmlns:a16="http://schemas.microsoft.com/office/drawing/2014/main" id="{70C19C2D-8579-A70D-1C88-200A5EEB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41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359</xdr:row>
      <xdr:rowOff>38100</xdr:rowOff>
    </xdr:from>
    <xdr:to>
      <xdr:col>2</xdr:col>
      <xdr:colOff>681038</xdr:colOff>
      <xdr:row>359</xdr:row>
      <xdr:rowOff>990600</xdr:rowOff>
    </xdr:to>
    <xdr:pic>
      <xdr:nvPicPr>
        <xdr:cNvPr id="1006" name="Imagen 1005">
          <a:extLst>
            <a:ext uri="{FF2B5EF4-FFF2-40B4-BE49-F238E27FC236}">
              <a16:creationId xmlns:a16="http://schemas.microsoft.com/office/drawing/2014/main" id="{A13A1923-C847-BD16-D919-86739C59D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51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360</xdr:row>
      <xdr:rowOff>38100</xdr:rowOff>
    </xdr:from>
    <xdr:to>
      <xdr:col>2</xdr:col>
      <xdr:colOff>681038</xdr:colOff>
      <xdr:row>360</xdr:row>
      <xdr:rowOff>990600</xdr:rowOff>
    </xdr:to>
    <xdr:pic>
      <xdr:nvPicPr>
        <xdr:cNvPr id="1007" name="Imagen 1006">
          <a:extLst>
            <a:ext uri="{FF2B5EF4-FFF2-40B4-BE49-F238E27FC236}">
              <a16:creationId xmlns:a16="http://schemas.microsoft.com/office/drawing/2014/main" id="{9DAE2BDB-2BBC-669F-FE04-E47C445B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61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361</xdr:row>
      <xdr:rowOff>38100</xdr:rowOff>
    </xdr:from>
    <xdr:to>
      <xdr:col>2</xdr:col>
      <xdr:colOff>681038</xdr:colOff>
      <xdr:row>361</xdr:row>
      <xdr:rowOff>990600</xdr:rowOff>
    </xdr:to>
    <xdr:pic>
      <xdr:nvPicPr>
        <xdr:cNvPr id="1008" name="Imagen 1007">
          <a:extLst>
            <a:ext uri="{FF2B5EF4-FFF2-40B4-BE49-F238E27FC236}">
              <a16:creationId xmlns:a16="http://schemas.microsoft.com/office/drawing/2014/main" id="{01F9E3F3-23E9-329A-F6AE-2B4B2969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72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362</xdr:row>
      <xdr:rowOff>38100</xdr:rowOff>
    </xdr:from>
    <xdr:to>
      <xdr:col>2</xdr:col>
      <xdr:colOff>681038</xdr:colOff>
      <xdr:row>362</xdr:row>
      <xdr:rowOff>990600</xdr:rowOff>
    </xdr:to>
    <xdr:pic>
      <xdr:nvPicPr>
        <xdr:cNvPr id="1009" name="Imagen 1008">
          <a:extLst>
            <a:ext uri="{FF2B5EF4-FFF2-40B4-BE49-F238E27FC236}">
              <a16:creationId xmlns:a16="http://schemas.microsoft.com/office/drawing/2014/main" id="{7E12DC04-C37A-F157-7171-2D2B71AD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82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363</xdr:row>
      <xdr:rowOff>38100</xdr:rowOff>
    </xdr:from>
    <xdr:to>
      <xdr:col>2</xdr:col>
      <xdr:colOff>669131</xdr:colOff>
      <xdr:row>363</xdr:row>
      <xdr:rowOff>990600</xdr:rowOff>
    </xdr:to>
    <xdr:pic>
      <xdr:nvPicPr>
        <xdr:cNvPr id="1011" name="Imagen 1010">
          <a:extLst>
            <a:ext uri="{FF2B5EF4-FFF2-40B4-BE49-F238E27FC236}">
              <a16:creationId xmlns:a16="http://schemas.microsoft.com/office/drawing/2014/main" id="{3BF0C47F-DB6B-C659-AD3D-F174978C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59238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364</xdr:row>
      <xdr:rowOff>38100</xdr:rowOff>
    </xdr:from>
    <xdr:to>
      <xdr:col>2</xdr:col>
      <xdr:colOff>669131</xdr:colOff>
      <xdr:row>364</xdr:row>
      <xdr:rowOff>990600</xdr:rowOff>
    </xdr:to>
    <xdr:pic>
      <xdr:nvPicPr>
        <xdr:cNvPr id="1012" name="Imagen 1011">
          <a:extLst>
            <a:ext uri="{FF2B5EF4-FFF2-40B4-BE49-F238E27FC236}">
              <a16:creationId xmlns:a16="http://schemas.microsoft.com/office/drawing/2014/main" id="{383DFC06-8DD3-A574-81DC-E09F736C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025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365</xdr:row>
      <xdr:rowOff>38100</xdr:rowOff>
    </xdr:from>
    <xdr:to>
      <xdr:col>2</xdr:col>
      <xdr:colOff>669131</xdr:colOff>
      <xdr:row>365</xdr:row>
      <xdr:rowOff>990600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id="{E9ED9CB5-A2F3-9D52-8997-6989D587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127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366</xdr:row>
      <xdr:rowOff>38100</xdr:rowOff>
    </xdr:from>
    <xdr:to>
      <xdr:col>2</xdr:col>
      <xdr:colOff>669131</xdr:colOff>
      <xdr:row>366</xdr:row>
      <xdr:rowOff>990600</xdr:rowOff>
    </xdr:to>
    <xdr:pic>
      <xdr:nvPicPr>
        <xdr:cNvPr id="1014" name="Imagen 1013">
          <a:extLst>
            <a:ext uri="{FF2B5EF4-FFF2-40B4-BE49-F238E27FC236}">
              <a16:creationId xmlns:a16="http://schemas.microsoft.com/office/drawing/2014/main" id="{DF1E3E59-A450-6EDD-6CFC-DE63BBAF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228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367</xdr:row>
      <xdr:rowOff>38100</xdr:rowOff>
    </xdr:from>
    <xdr:to>
      <xdr:col>2</xdr:col>
      <xdr:colOff>669131</xdr:colOff>
      <xdr:row>367</xdr:row>
      <xdr:rowOff>990600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id="{E3C3103F-71BB-7CFD-E22E-110369658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3302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368</xdr:row>
      <xdr:rowOff>38100</xdr:rowOff>
    </xdr:from>
    <xdr:to>
      <xdr:col>2</xdr:col>
      <xdr:colOff>669131</xdr:colOff>
      <xdr:row>368</xdr:row>
      <xdr:rowOff>990600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id="{C3E67CBD-04A9-7018-3148-C1A7DF5D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4318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369</xdr:row>
      <xdr:rowOff>38100</xdr:rowOff>
    </xdr:from>
    <xdr:to>
      <xdr:col>2</xdr:col>
      <xdr:colOff>669131</xdr:colOff>
      <xdr:row>369</xdr:row>
      <xdr:rowOff>990600</xdr:rowOff>
    </xdr:to>
    <xdr:pic>
      <xdr:nvPicPr>
        <xdr:cNvPr id="1019" name="Imagen 1018">
          <a:extLst>
            <a:ext uri="{FF2B5EF4-FFF2-40B4-BE49-F238E27FC236}">
              <a16:creationId xmlns:a16="http://schemas.microsoft.com/office/drawing/2014/main" id="{8F258DCA-13B4-DEEA-65C3-95044522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533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370</xdr:row>
      <xdr:rowOff>38100</xdr:rowOff>
    </xdr:from>
    <xdr:to>
      <xdr:col>2</xdr:col>
      <xdr:colOff>669131</xdr:colOff>
      <xdr:row>370</xdr:row>
      <xdr:rowOff>990600</xdr:rowOff>
    </xdr:to>
    <xdr:pic>
      <xdr:nvPicPr>
        <xdr:cNvPr id="1020" name="Imagen 1019">
          <a:extLst>
            <a:ext uri="{FF2B5EF4-FFF2-40B4-BE49-F238E27FC236}">
              <a16:creationId xmlns:a16="http://schemas.microsoft.com/office/drawing/2014/main" id="{0C02743D-4A13-29CA-45FD-D7D6295E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635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371</xdr:row>
      <xdr:rowOff>38100</xdr:rowOff>
    </xdr:from>
    <xdr:to>
      <xdr:col>2</xdr:col>
      <xdr:colOff>669131</xdr:colOff>
      <xdr:row>371</xdr:row>
      <xdr:rowOff>990600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id="{7F046CA9-EA17-7FAB-76CE-47F66693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736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372</xdr:row>
      <xdr:rowOff>38100</xdr:rowOff>
    </xdr:from>
    <xdr:to>
      <xdr:col>2</xdr:col>
      <xdr:colOff>681038</xdr:colOff>
      <xdr:row>372</xdr:row>
      <xdr:rowOff>990600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id="{2F8565E4-D3D5-C9EC-7AE0-383E7D4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83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373</xdr:row>
      <xdr:rowOff>38100</xdr:rowOff>
    </xdr:from>
    <xdr:to>
      <xdr:col>2</xdr:col>
      <xdr:colOff>681038</xdr:colOff>
      <xdr:row>373</xdr:row>
      <xdr:rowOff>990600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id="{D5539247-2DD9-BC6A-15D1-9181E212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6939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374</xdr:row>
      <xdr:rowOff>38100</xdr:rowOff>
    </xdr:from>
    <xdr:to>
      <xdr:col>2</xdr:col>
      <xdr:colOff>681038</xdr:colOff>
      <xdr:row>374</xdr:row>
      <xdr:rowOff>990600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id="{EE73D804-1DAB-7182-089E-9ABF06B3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04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375</xdr:row>
      <xdr:rowOff>38100</xdr:rowOff>
    </xdr:from>
    <xdr:to>
      <xdr:col>2</xdr:col>
      <xdr:colOff>681038</xdr:colOff>
      <xdr:row>375</xdr:row>
      <xdr:rowOff>990600</xdr:rowOff>
    </xdr:to>
    <xdr:pic>
      <xdr:nvPicPr>
        <xdr:cNvPr id="1026" name="Imagen 1025">
          <a:extLst>
            <a:ext uri="{FF2B5EF4-FFF2-40B4-BE49-F238E27FC236}">
              <a16:creationId xmlns:a16="http://schemas.microsoft.com/office/drawing/2014/main" id="{CF93A24B-F028-51AE-3BF1-D76C288E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143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376</xdr:row>
      <xdr:rowOff>38100</xdr:rowOff>
    </xdr:from>
    <xdr:to>
      <xdr:col>2</xdr:col>
      <xdr:colOff>681038</xdr:colOff>
      <xdr:row>376</xdr:row>
      <xdr:rowOff>990600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id="{3E5BC4BF-F3F4-E1BF-8E32-581D40F26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24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377</xdr:row>
      <xdr:rowOff>38100</xdr:rowOff>
    </xdr:from>
    <xdr:to>
      <xdr:col>2</xdr:col>
      <xdr:colOff>681038</xdr:colOff>
      <xdr:row>377</xdr:row>
      <xdr:rowOff>990600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id="{1071F552-0A35-128C-FB25-C7A7B336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34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378</xdr:row>
      <xdr:rowOff>38100</xdr:rowOff>
    </xdr:from>
    <xdr:to>
      <xdr:col>2</xdr:col>
      <xdr:colOff>681038</xdr:colOff>
      <xdr:row>378</xdr:row>
      <xdr:rowOff>990600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id="{5E09A8F3-AE52-E700-EB58-DDECADD3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447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379</xdr:row>
      <xdr:rowOff>38100</xdr:rowOff>
    </xdr:from>
    <xdr:to>
      <xdr:col>2</xdr:col>
      <xdr:colOff>681038</xdr:colOff>
      <xdr:row>379</xdr:row>
      <xdr:rowOff>990600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id="{AEB8BCFA-1174-F8AF-9726-4B3525A1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54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380</xdr:row>
      <xdr:rowOff>38100</xdr:rowOff>
    </xdr:from>
    <xdr:to>
      <xdr:col>2</xdr:col>
      <xdr:colOff>669131</xdr:colOff>
      <xdr:row>380</xdr:row>
      <xdr:rowOff>990600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id="{CC32588F-8338-545B-6566-0D907D6C4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6510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381</xdr:row>
      <xdr:rowOff>38100</xdr:rowOff>
    </xdr:from>
    <xdr:to>
      <xdr:col>2</xdr:col>
      <xdr:colOff>681038</xdr:colOff>
      <xdr:row>381</xdr:row>
      <xdr:rowOff>990600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id="{FC3A7977-57BF-78F8-1B25-73681422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75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382</xdr:row>
      <xdr:rowOff>38100</xdr:rowOff>
    </xdr:from>
    <xdr:to>
      <xdr:col>2</xdr:col>
      <xdr:colOff>681038</xdr:colOff>
      <xdr:row>382</xdr:row>
      <xdr:rowOff>990600</xdr:rowOff>
    </xdr:to>
    <xdr:pic>
      <xdr:nvPicPr>
        <xdr:cNvPr id="1038" name="Imagen 1037">
          <a:extLst>
            <a:ext uri="{FF2B5EF4-FFF2-40B4-BE49-F238E27FC236}">
              <a16:creationId xmlns:a16="http://schemas.microsoft.com/office/drawing/2014/main" id="{544FB974-5136-F11E-E1C4-C65A17AE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85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383</xdr:row>
      <xdr:rowOff>38100</xdr:rowOff>
    </xdr:from>
    <xdr:to>
      <xdr:col>2</xdr:col>
      <xdr:colOff>681038</xdr:colOff>
      <xdr:row>383</xdr:row>
      <xdr:rowOff>990600</xdr:rowOff>
    </xdr:to>
    <xdr:pic>
      <xdr:nvPicPr>
        <xdr:cNvPr id="1039" name="Imagen 1038">
          <a:extLst>
            <a:ext uri="{FF2B5EF4-FFF2-40B4-BE49-F238E27FC236}">
              <a16:creationId xmlns:a16="http://schemas.microsoft.com/office/drawing/2014/main" id="{DF0B2FB3-B8E7-2657-1D90-35AE52C0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7955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384</xdr:row>
      <xdr:rowOff>38100</xdr:rowOff>
    </xdr:from>
    <xdr:to>
      <xdr:col>2</xdr:col>
      <xdr:colOff>681038</xdr:colOff>
      <xdr:row>384</xdr:row>
      <xdr:rowOff>990600</xdr:rowOff>
    </xdr:to>
    <xdr:pic>
      <xdr:nvPicPr>
        <xdr:cNvPr id="1040" name="Imagen 1039">
          <a:extLst>
            <a:ext uri="{FF2B5EF4-FFF2-40B4-BE49-F238E27FC236}">
              <a16:creationId xmlns:a16="http://schemas.microsoft.com/office/drawing/2014/main" id="{2C1DD289-AF77-1221-422F-B5D5150EF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05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385</xdr:row>
      <xdr:rowOff>38100</xdr:rowOff>
    </xdr:from>
    <xdr:to>
      <xdr:col>2</xdr:col>
      <xdr:colOff>681038</xdr:colOff>
      <xdr:row>385</xdr:row>
      <xdr:rowOff>990600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id="{37CABC1C-FCD9-07F3-2609-E65E6C4A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15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386</xdr:row>
      <xdr:rowOff>38100</xdr:rowOff>
    </xdr:from>
    <xdr:to>
      <xdr:col>2</xdr:col>
      <xdr:colOff>669131</xdr:colOff>
      <xdr:row>386</xdr:row>
      <xdr:rowOff>990600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id="{A832D0D5-3B4D-E40E-4BA9-B5EB10E9C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2606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387</xdr:row>
      <xdr:rowOff>38100</xdr:rowOff>
    </xdr:from>
    <xdr:to>
      <xdr:col>2</xdr:col>
      <xdr:colOff>681038</xdr:colOff>
      <xdr:row>387</xdr:row>
      <xdr:rowOff>990600</xdr:rowOff>
    </xdr:to>
    <xdr:pic>
      <xdr:nvPicPr>
        <xdr:cNvPr id="1045" name="Imagen 1044">
          <a:extLst>
            <a:ext uri="{FF2B5EF4-FFF2-40B4-BE49-F238E27FC236}">
              <a16:creationId xmlns:a16="http://schemas.microsoft.com/office/drawing/2014/main" id="{3DB03E99-E845-3504-C2EE-CF08ED32F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36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388</xdr:row>
      <xdr:rowOff>38100</xdr:rowOff>
    </xdr:from>
    <xdr:to>
      <xdr:col>2</xdr:col>
      <xdr:colOff>681038</xdr:colOff>
      <xdr:row>388</xdr:row>
      <xdr:rowOff>990600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id="{D8B8353F-4E62-38DD-4B9E-EE05033E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46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389</xdr:row>
      <xdr:rowOff>38100</xdr:rowOff>
    </xdr:from>
    <xdr:to>
      <xdr:col>2</xdr:col>
      <xdr:colOff>681038</xdr:colOff>
      <xdr:row>389</xdr:row>
      <xdr:rowOff>990600</xdr:rowOff>
    </xdr:to>
    <xdr:pic>
      <xdr:nvPicPr>
        <xdr:cNvPr id="1049" name="Imagen 1048">
          <a:extLst>
            <a:ext uri="{FF2B5EF4-FFF2-40B4-BE49-F238E27FC236}">
              <a16:creationId xmlns:a16="http://schemas.microsoft.com/office/drawing/2014/main" id="{20F342FD-460A-00AF-0C17-453B173F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3856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681038</xdr:colOff>
      <xdr:row>14</xdr:row>
      <xdr:rowOff>990600</xdr:rowOff>
    </xdr:to>
    <xdr:pic>
      <xdr:nvPicPr>
        <xdr:cNvPr id="1053" name="Imagen 1052">
          <a:extLst>
            <a:ext uri="{FF2B5EF4-FFF2-40B4-BE49-F238E27FC236}">
              <a16:creationId xmlns:a16="http://schemas.microsoft.com/office/drawing/2014/main" id="{570D5FA2-7087-011C-14C2-BA6CCDFFA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669131</xdr:colOff>
      <xdr:row>15</xdr:row>
      <xdr:rowOff>990600</xdr:rowOff>
    </xdr:to>
    <xdr:pic>
      <xdr:nvPicPr>
        <xdr:cNvPr id="1055" name="Imagen 1054">
          <a:extLst>
            <a:ext uri="{FF2B5EF4-FFF2-40B4-BE49-F238E27FC236}">
              <a16:creationId xmlns:a16="http://schemas.microsoft.com/office/drawing/2014/main" id="{715DC172-A349-0B9C-63C6-E6AB34B0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2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38100</xdr:rowOff>
    </xdr:from>
    <xdr:to>
      <xdr:col>3</xdr:col>
      <xdr:colOff>681038</xdr:colOff>
      <xdr:row>16</xdr:row>
      <xdr:rowOff>990600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id="{5BF7B4EC-23F2-DB1F-52AA-B94B6956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669131</xdr:colOff>
      <xdr:row>17</xdr:row>
      <xdr:rowOff>990600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id="{CDF19E8D-BC76-3734-8DD4-1DC76E30C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65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681038</xdr:colOff>
      <xdr:row>18</xdr:row>
      <xdr:rowOff>990600</xdr:rowOff>
    </xdr:to>
    <xdr:pic>
      <xdr:nvPicPr>
        <xdr:cNvPr id="1061" name="Imagen 1060">
          <a:extLst>
            <a:ext uri="{FF2B5EF4-FFF2-40B4-BE49-F238E27FC236}">
              <a16:creationId xmlns:a16="http://schemas.microsoft.com/office/drawing/2014/main" id="{C4A57483-62D5-6AEE-F49E-5B6D73DC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38100</xdr:rowOff>
    </xdr:from>
    <xdr:to>
      <xdr:col>3</xdr:col>
      <xdr:colOff>681038</xdr:colOff>
      <xdr:row>19</xdr:row>
      <xdr:rowOff>990600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id="{EB754705-C3BE-1AB0-A5C3-672C28E8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38100</xdr:rowOff>
    </xdr:from>
    <xdr:to>
      <xdr:col>3</xdr:col>
      <xdr:colOff>681038</xdr:colOff>
      <xdr:row>20</xdr:row>
      <xdr:rowOff>990600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id="{FEBE6A1C-CF4D-436C-9424-6FF12A0B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681038</xdr:colOff>
      <xdr:row>21</xdr:row>
      <xdr:rowOff>990600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id="{29CADC3A-64D7-0906-F705-25189822F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38100</xdr:rowOff>
    </xdr:from>
    <xdr:to>
      <xdr:col>3</xdr:col>
      <xdr:colOff>681038</xdr:colOff>
      <xdr:row>22</xdr:row>
      <xdr:rowOff>990600</xdr:rowOff>
    </xdr:to>
    <xdr:pic>
      <xdr:nvPicPr>
        <xdr:cNvPr id="1068" name="Imagen 1067">
          <a:extLst>
            <a:ext uri="{FF2B5EF4-FFF2-40B4-BE49-F238E27FC236}">
              <a16:creationId xmlns:a16="http://schemas.microsoft.com/office/drawing/2014/main" id="{B6E593F0-9FA3-5E42-2E7B-0FFC4CDCF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681038</xdr:colOff>
      <xdr:row>23</xdr:row>
      <xdr:rowOff>990600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id="{D04AC5F2-C97B-B8B5-17F3-1A13CC89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681038</xdr:colOff>
      <xdr:row>24</xdr:row>
      <xdr:rowOff>990600</xdr:rowOff>
    </xdr:to>
    <xdr:pic>
      <xdr:nvPicPr>
        <xdr:cNvPr id="1070" name="Imagen 1069">
          <a:extLst>
            <a:ext uri="{FF2B5EF4-FFF2-40B4-BE49-F238E27FC236}">
              <a16:creationId xmlns:a16="http://schemas.microsoft.com/office/drawing/2014/main" id="{01CB5C61-3717-9D03-B1E8-7389E0FF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38100</xdr:rowOff>
    </xdr:from>
    <xdr:to>
      <xdr:col>3</xdr:col>
      <xdr:colOff>681038</xdr:colOff>
      <xdr:row>25</xdr:row>
      <xdr:rowOff>990600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id="{BF9991F5-1025-7647-922A-09130F3C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681038</xdr:colOff>
      <xdr:row>26</xdr:row>
      <xdr:rowOff>990600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id="{269F1D91-4B9C-D2A8-25E3-83DBC634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7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38100</xdr:rowOff>
    </xdr:from>
    <xdr:to>
      <xdr:col>3</xdr:col>
      <xdr:colOff>681038</xdr:colOff>
      <xdr:row>27</xdr:row>
      <xdr:rowOff>990600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id="{36B8D01B-C3DB-C475-F2F8-9CABFA8A8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38100</xdr:rowOff>
    </xdr:from>
    <xdr:to>
      <xdr:col>3</xdr:col>
      <xdr:colOff>681038</xdr:colOff>
      <xdr:row>28</xdr:row>
      <xdr:rowOff>990600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id="{68782C74-C2DB-1E7F-D5E4-4CB70C5A2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8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38100</xdr:rowOff>
    </xdr:from>
    <xdr:to>
      <xdr:col>3</xdr:col>
      <xdr:colOff>681038</xdr:colOff>
      <xdr:row>29</xdr:row>
      <xdr:rowOff>990600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id="{A6E30AC4-0DA1-AF0C-D697-8763FDC3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38100</xdr:rowOff>
    </xdr:from>
    <xdr:to>
      <xdr:col>3</xdr:col>
      <xdr:colOff>681038</xdr:colOff>
      <xdr:row>30</xdr:row>
      <xdr:rowOff>990600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id="{22F33A92-089D-AD74-F651-20B276EA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681038</xdr:colOff>
      <xdr:row>31</xdr:row>
      <xdr:rowOff>990600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id="{B0C56948-4A4E-EBE9-AAFF-FBED3D70B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8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38100</xdr:rowOff>
    </xdr:from>
    <xdr:to>
      <xdr:col>3</xdr:col>
      <xdr:colOff>681038</xdr:colOff>
      <xdr:row>32</xdr:row>
      <xdr:rowOff>990600</xdr:rowOff>
    </xdr:to>
    <xdr:pic>
      <xdr:nvPicPr>
        <xdr:cNvPr id="1080" name="Imagen 1079">
          <a:extLst>
            <a:ext uri="{FF2B5EF4-FFF2-40B4-BE49-F238E27FC236}">
              <a16:creationId xmlns:a16="http://schemas.microsoft.com/office/drawing/2014/main" id="{42160967-061E-E094-8147-261CCF0AD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38100</xdr:rowOff>
    </xdr:from>
    <xdr:to>
      <xdr:col>3</xdr:col>
      <xdr:colOff>681038</xdr:colOff>
      <xdr:row>33</xdr:row>
      <xdr:rowOff>990600</xdr:rowOff>
    </xdr:to>
    <xdr:pic>
      <xdr:nvPicPr>
        <xdr:cNvPr id="1081" name="Imagen 1080">
          <a:extLst>
            <a:ext uri="{FF2B5EF4-FFF2-40B4-BE49-F238E27FC236}">
              <a16:creationId xmlns:a16="http://schemas.microsoft.com/office/drawing/2014/main" id="{ACB7B0DC-C6BF-A964-62B6-9E1FB86E1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9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38100</xdr:rowOff>
    </xdr:from>
    <xdr:to>
      <xdr:col>3</xdr:col>
      <xdr:colOff>681038</xdr:colOff>
      <xdr:row>34</xdr:row>
      <xdr:rowOff>990600</xdr:rowOff>
    </xdr:to>
    <xdr:pic>
      <xdr:nvPicPr>
        <xdr:cNvPr id="1082" name="Imagen 1081">
          <a:extLst>
            <a:ext uri="{FF2B5EF4-FFF2-40B4-BE49-F238E27FC236}">
              <a16:creationId xmlns:a16="http://schemas.microsoft.com/office/drawing/2014/main" id="{6B61F11F-0BAA-AF34-2F2F-25081F2C5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38100</xdr:rowOff>
    </xdr:from>
    <xdr:to>
      <xdr:col>3</xdr:col>
      <xdr:colOff>681038</xdr:colOff>
      <xdr:row>35</xdr:row>
      <xdr:rowOff>990600</xdr:rowOff>
    </xdr:to>
    <xdr:pic>
      <xdr:nvPicPr>
        <xdr:cNvPr id="1083" name="Imagen 1082">
          <a:extLst>
            <a:ext uri="{FF2B5EF4-FFF2-40B4-BE49-F238E27FC236}">
              <a16:creationId xmlns:a16="http://schemas.microsoft.com/office/drawing/2014/main" id="{C120F7CF-C280-3031-94CC-BE73AD06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38100</xdr:rowOff>
    </xdr:from>
    <xdr:to>
      <xdr:col>3</xdr:col>
      <xdr:colOff>681038</xdr:colOff>
      <xdr:row>36</xdr:row>
      <xdr:rowOff>990600</xdr:rowOff>
    </xdr:to>
    <xdr:pic>
      <xdr:nvPicPr>
        <xdr:cNvPr id="1084" name="Imagen 1083">
          <a:extLst>
            <a:ext uri="{FF2B5EF4-FFF2-40B4-BE49-F238E27FC236}">
              <a16:creationId xmlns:a16="http://schemas.microsoft.com/office/drawing/2014/main" id="{15FAD0C2-13DF-1EE1-B5AB-F385334D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9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38100</xdr:rowOff>
    </xdr:from>
    <xdr:to>
      <xdr:col>3</xdr:col>
      <xdr:colOff>681038</xdr:colOff>
      <xdr:row>37</xdr:row>
      <xdr:rowOff>990600</xdr:rowOff>
    </xdr:to>
    <xdr:pic>
      <xdr:nvPicPr>
        <xdr:cNvPr id="1085" name="Imagen 1084">
          <a:extLst>
            <a:ext uri="{FF2B5EF4-FFF2-40B4-BE49-F238E27FC236}">
              <a16:creationId xmlns:a16="http://schemas.microsoft.com/office/drawing/2014/main" id="{5D8DA36E-377A-A5C6-C497-62B9A7325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38100</xdr:rowOff>
    </xdr:from>
    <xdr:to>
      <xdr:col>3</xdr:col>
      <xdr:colOff>681038</xdr:colOff>
      <xdr:row>38</xdr:row>
      <xdr:rowOff>990600</xdr:rowOff>
    </xdr:to>
    <xdr:pic>
      <xdr:nvPicPr>
        <xdr:cNvPr id="1087" name="Imagen 1086">
          <a:extLst>
            <a:ext uri="{FF2B5EF4-FFF2-40B4-BE49-F238E27FC236}">
              <a16:creationId xmlns:a16="http://schemas.microsoft.com/office/drawing/2014/main" id="{D85026F4-CF79-F77A-C217-317DE287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9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38100</xdr:rowOff>
    </xdr:from>
    <xdr:to>
      <xdr:col>3</xdr:col>
      <xdr:colOff>681038</xdr:colOff>
      <xdr:row>39</xdr:row>
      <xdr:rowOff>990600</xdr:rowOff>
    </xdr:to>
    <xdr:pic>
      <xdr:nvPicPr>
        <xdr:cNvPr id="1089" name="Imagen 1088">
          <a:extLst>
            <a:ext uri="{FF2B5EF4-FFF2-40B4-BE49-F238E27FC236}">
              <a16:creationId xmlns:a16="http://schemas.microsoft.com/office/drawing/2014/main" id="{5DA14C7C-41D4-2605-A98A-5304984D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0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38100</xdr:rowOff>
    </xdr:from>
    <xdr:to>
      <xdr:col>3</xdr:col>
      <xdr:colOff>681038</xdr:colOff>
      <xdr:row>40</xdr:row>
      <xdr:rowOff>990600</xdr:rowOff>
    </xdr:to>
    <xdr:pic>
      <xdr:nvPicPr>
        <xdr:cNvPr id="1090" name="Imagen 1089">
          <a:extLst>
            <a:ext uri="{FF2B5EF4-FFF2-40B4-BE49-F238E27FC236}">
              <a16:creationId xmlns:a16="http://schemas.microsoft.com/office/drawing/2014/main" id="{B9C29750-271E-5F60-5119-D4EBF4CD3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0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681038</xdr:colOff>
      <xdr:row>41</xdr:row>
      <xdr:rowOff>990600</xdr:rowOff>
    </xdr:to>
    <xdr:pic>
      <xdr:nvPicPr>
        <xdr:cNvPr id="1091" name="Imagen 1090">
          <a:extLst>
            <a:ext uri="{FF2B5EF4-FFF2-40B4-BE49-F238E27FC236}">
              <a16:creationId xmlns:a16="http://schemas.microsoft.com/office/drawing/2014/main" id="{8CFB36AF-07C3-3A00-F97A-1695AC35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0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38100</xdr:rowOff>
    </xdr:from>
    <xdr:to>
      <xdr:col>3</xdr:col>
      <xdr:colOff>681038</xdr:colOff>
      <xdr:row>42</xdr:row>
      <xdr:rowOff>990600</xdr:rowOff>
    </xdr:to>
    <xdr:pic>
      <xdr:nvPicPr>
        <xdr:cNvPr id="1092" name="Imagen 1091">
          <a:extLst>
            <a:ext uri="{FF2B5EF4-FFF2-40B4-BE49-F238E27FC236}">
              <a16:creationId xmlns:a16="http://schemas.microsoft.com/office/drawing/2014/main" id="{5E2A0FB1-46FA-9ADA-6EDE-F1CE020E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38100</xdr:rowOff>
    </xdr:from>
    <xdr:to>
      <xdr:col>3</xdr:col>
      <xdr:colOff>681038</xdr:colOff>
      <xdr:row>43</xdr:row>
      <xdr:rowOff>990600</xdr:rowOff>
    </xdr:to>
    <xdr:pic>
      <xdr:nvPicPr>
        <xdr:cNvPr id="1093" name="Imagen 1092">
          <a:extLst>
            <a:ext uri="{FF2B5EF4-FFF2-40B4-BE49-F238E27FC236}">
              <a16:creationId xmlns:a16="http://schemas.microsoft.com/office/drawing/2014/main" id="{C958C8B5-AE2B-2FAE-382C-4FC18DD8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0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38100</xdr:rowOff>
    </xdr:from>
    <xdr:to>
      <xdr:col>3</xdr:col>
      <xdr:colOff>681038</xdr:colOff>
      <xdr:row>44</xdr:row>
      <xdr:rowOff>990600</xdr:rowOff>
    </xdr:to>
    <xdr:pic>
      <xdr:nvPicPr>
        <xdr:cNvPr id="1095" name="Imagen 1094">
          <a:extLst>
            <a:ext uri="{FF2B5EF4-FFF2-40B4-BE49-F238E27FC236}">
              <a16:creationId xmlns:a16="http://schemas.microsoft.com/office/drawing/2014/main" id="{41198A75-3AFD-0A26-D84D-4BCAD9750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0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38100</xdr:rowOff>
    </xdr:from>
    <xdr:to>
      <xdr:col>3</xdr:col>
      <xdr:colOff>681038</xdr:colOff>
      <xdr:row>45</xdr:row>
      <xdr:rowOff>990600</xdr:rowOff>
    </xdr:to>
    <xdr:pic>
      <xdr:nvPicPr>
        <xdr:cNvPr id="1096" name="Imagen 1095">
          <a:extLst>
            <a:ext uri="{FF2B5EF4-FFF2-40B4-BE49-F238E27FC236}">
              <a16:creationId xmlns:a16="http://schemas.microsoft.com/office/drawing/2014/main" id="{54C9D7C9-80BB-1223-0503-9E782E44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1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38100</xdr:rowOff>
    </xdr:from>
    <xdr:to>
      <xdr:col>3</xdr:col>
      <xdr:colOff>681038</xdr:colOff>
      <xdr:row>46</xdr:row>
      <xdr:rowOff>990600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id="{DEC74CFE-30CA-8A6E-F6B0-D7CE13BC4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1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38100</xdr:rowOff>
    </xdr:from>
    <xdr:to>
      <xdr:col>3</xdr:col>
      <xdr:colOff>681038</xdr:colOff>
      <xdr:row>47</xdr:row>
      <xdr:rowOff>990600</xdr:rowOff>
    </xdr:to>
    <xdr:pic>
      <xdr:nvPicPr>
        <xdr:cNvPr id="1098" name="Imagen 1097">
          <a:extLst>
            <a:ext uri="{FF2B5EF4-FFF2-40B4-BE49-F238E27FC236}">
              <a16:creationId xmlns:a16="http://schemas.microsoft.com/office/drawing/2014/main" id="{890D54A7-A36B-BA2B-83EF-79AC33818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38100</xdr:rowOff>
    </xdr:from>
    <xdr:to>
      <xdr:col>3</xdr:col>
      <xdr:colOff>681038</xdr:colOff>
      <xdr:row>48</xdr:row>
      <xdr:rowOff>990600</xdr:rowOff>
    </xdr:to>
    <xdr:pic>
      <xdr:nvPicPr>
        <xdr:cNvPr id="1100" name="Imagen 1099">
          <a:extLst>
            <a:ext uri="{FF2B5EF4-FFF2-40B4-BE49-F238E27FC236}">
              <a16:creationId xmlns:a16="http://schemas.microsoft.com/office/drawing/2014/main" id="{A8DF41A7-1AB6-D392-7754-B389DD6D9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1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38100</xdr:rowOff>
    </xdr:from>
    <xdr:to>
      <xdr:col>3</xdr:col>
      <xdr:colOff>681038</xdr:colOff>
      <xdr:row>49</xdr:row>
      <xdr:rowOff>990600</xdr:rowOff>
    </xdr:to>
    <xdr:pic>
      <xdr:nvPicPr>
        <xdr:cNvPr id="1101" name="Imagen 1100">
          <a:extLst>
            <a:ext uri="{FF2B5EF4-FFF2-40B4-BE49-F238E27FC236}">
              <a16:creationId xmlns:a16="http://schemas.microsoft.com/office/drawing/2014/main" id="{56E82E0E-9C1F-AC91-FA9F-87408765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71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38100</xdr:rowOff>
    </xdr:from>
    <xdr:to>
      <xdr:col>3</xdr:col>
      <xdr:colOff>681038</xdr:colOff>
      <xdr:row>50</xdr:row>
      <xdr:rowOff>990600</xdr:rowOff>
    </xdr:to>
    <xdr:pic>
      <xdr:nvPicPr>
        <xdr:cNvPr id="1103" name="Imagen 1102">
          <a:extLst>
            <a:ext uri="{FF2B5EF4-FFF2-40B4-BE49-F238E27FC236}">
              <a16:creationId xmlns:a16="http://schemas.microsoft.com/office/drawing/2014/main" id="{44792D26-2A3A-2E05-0AAF-A181FE204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81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38100</xdr:rowOff>
    </xdr:from>
    <xdr:to>
      <xdr:col>3</xdr:col>
      <xdr:colOff>681038</xdr:colOff>
      <xdr:row>51</xdr:row>
      <xdr:rowOff>990600</xdr:rowOff>
    </xdr:to>
    <xdr:pic>
      <xdr:nvPicPr>
        <xdr:cNvPr id="1104" name="Imagen 1103">
          <a:extLst>
            <a:ext uri="{FF2B5EF4-FFF2-40B4-BE49-F238E27FC236}">
              <a16:creationId xmlns:a16="http://schemas.microsoft.com/office/drawing/2014/main" id="{D7C44FDF-1B46-60A8-5CA7-88A694CC7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91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38100</xdr:rowOff>
    </xdr:from>
    <xdr:to>
      <xdr:col>3</xdr:col>
      <xdr:colOff>681038</xdr:colOff>
      <xdr:row>52</xdr:row>
      <xdr:rowOff>990600</xdr:rowOff>
    </xdr:to>
    <xdr:pic>
      <xdr:nvPicPr>
        <xdr:cNvPr id="1105" name="Imagen 1104">
          <a:extLst>
            <a:ext uri="{FF2B5EF4-FFF2-40B4-BE49-F238E27FC236}">
              <a16:creationId xmlns:a16="http://schemas.microsoft.com/office/drawing/2014/main" id="{27E344C3-6434-7403-2503-BE038A6F9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38100</xdr:rowOff>
    </xdr:from>
    <xdr:to>
      <xdr:col>3</xdr:col>
      <xdr:colOff>681038</xdr:colOff>
      <xdr:row>53</xdr:row>
      <xdr:rowOff>990600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id="{3E25E75D-5F93-9D2B-BCC2-EC490779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12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38100</xdr:rowOff>
    </xdr:from>
    <xdr:to>
      <xdr:col>3</xdr:col>
      <xdr:colOff>681038</xdr:colOff>
      <xdr:row>54</xdr:row>
      <xdr:rowOff>990600</xdr:rowOff>
    </xdr:to>
    <xdr:pic>
      <xdr:nvPicPr>
        <xdr:cNvPr id="1109" name="Imagen 1108">
          <a:extLst>
            <a:ext uri="{FF2B5EF4-FFF2-40B4-BE49-F238E27FC236}">
              <a16:creationId xmlns:a16="http://schemas.microsoft.com/office/drawing/2014/main" id="{8D1F0333-1F9E-538A-DDEC-83EA0CA1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22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38100</xdr:rowOff>
    </xdr:from>
    <xdr:to>
      <xdr:col>3</xdr:col>
      <xdr:colOff>681038</xdr:colOff>
      <xdr:row>55</xdr:row>
      <xdr:rowOff>990600</xdr:rowOff>
    </xdr:to>
    <xdr:pic>
      <xdr:nvPicPr>
        <xdr:cNvPr id="1111" name="Imagen 1110">
          <a:extLst>
            <a:ext uri="{FF2B5EF4-FFF2-40B4-BE49-F238E27FC236}">
              <a16:creationId xmlns:a16="http://schemas.microsoft.com/office/drawing/2014/main" id="{853249AB-E4DC-018D-094F-83914C59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32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38100</xdr:rowOff>
    </xdr:from>
    <xdr:to>
      <xdr:col>3</xdr:col>
      <xdr:colOff>681038</xdr:colOff>
      <xdr:row>56</xdr:row>
      <xdr:rowOff>990600</xdr:rowOff>
    </xdr:to>
    <xdr:pic>
      <xdr:nvPicPr>
        <xdr:cNvPr id="1112" name="Imagen 1111">
          <a:extLst>
            <a:ext uri="{FF2B5EF4-FFF2-40B4-BE49-F238E27FC236}">
              <a16:creationId xmlns:a16="http://schemas.microsoft.com/office/drawing/2014/main" id="{2BFC6824-482B-28BF-CAEC-7C73BE49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42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38100</xdr:rowOff>
    </xdr:from>
    <xdr:to>
      <xdr:col>3</xdr:col>
      <xdr:colOff>681038</xdr:colOff>
      <xdr:row>57</xdr:row>
      <xdr:rowOff>990600</xdr:rowOff>
    </xdr:to>
    <xdr:pic>
      <xdr:nvPicPr>
        <xdr:cNvPr id="1113" name="Imagen 1112">
          <a:extLst>
            <a:ext uri="{FF2B5EF4-FFF2-40B4-BE49-F238E27FC236}">
              <a16:creationId xmlns:a16="http://schemas.microsoft.com/office/drawing/2014/main" id="{8AEF6ECB-1165-26CB-5038-71B21B08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38100</xdr:rowOff>
    </xdr:from>
    <xdr:to>
      <xdr:col>3</xdr:col>
      <xdr:colOff>669131</xdr:colOff>
      <xdr:row>58</xdr:row>
      <xdr:rowOff>990600</xdr:rowOff>
    </xdr:to>
    <xdr:pic>
      <xdr:nvPicPr>
        <xdr:cNvPr id="1115" name="Imagen 1114">
          <a:extLst>
            <a:ext uri="{FF2B5EF4-FFF2-40B4-BE49-F238E27FC236}">
              <a16:creationId xmlns:a16="http://schemas.microsoft.com/office/drawing/2014/main" id="{9F390482-2743-F6E7-7F66-0ACA5450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631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38100</xdr:rowOff>
    </xdr:from>
    <xdr:to>
      <xdr:col>3</xdr:col>
      <xdr:colOff>669131</xdr:colOff>
      <xdr:row>59</xdr:row>
      <xdr:rowOff>990600</xdr:rowOff>
    </xdr:to>
    <xdr:pic>
      <xdr:nvPicPr>
        <xdr:cNvPr id="1116" name="Imagen 1115">
          <a:extLst>
            <a:ext uri="{FF2B5EF4-FFF2-40B4-BE49-F238E27FC236}">
              <a16:creationId xmlns:a16="http://schemas.microsoft.com/office/drawing/2014/main" id="{D12D2ED4-DB0E-7E17-2FB1-97096F02A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7326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38100</xdr:rowOff>
    </xdr:from>
    <xdr:to>
      <xdr:col>3</xdr:col>
      <xdr:colOff>681038</xdr:colOff>
      <xdr:row>60</xdr:row>
      <xdr:rowOff>990600</xdr:rowOff>
    </xdr:to>
    <xdr:pic>
      <xdr:nvPicPr>
        <xdr:cNvPr id="1118" name="Imagen 1117">
          <a:extLst>
            <a:ext uri="{FF2B5EF4-FFF2-40B4-BE49-F238E27FC236}">
              <a16:creationId xmlns:a16="http://schemas.microsoft.com/office/drawing/2014/main" id="{B4B3BD04-AF62-430D-481B-31C4BD79E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83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38100</xdr:rowOff>
    </xdr:from>
    <xdr:to>
      <xdr:col>3</xdr:col>
      <xdr:colOff>681038</xdr:colOff>
      <xdr:row>61</xdr:row>
      <xdr:rowOff>990600</xdr:rowOff>
    </xdr:to>
    <xdr:pic>
      <xdr:nvPicPr>
        <xdr:cNvPr id="1119" name="Imagen 1118">
          <a:extLst>
            <a:ext uri="{FF2B5EF4-FFF2-40B4-BE49-F238E27FC236}">
              <a16:creationId xmlns:a16="http://schemas.microsoft.com/office/drawing/2014/main" id="{C20130E6-646E-C0F7-ED46-2A68D527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493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38100</xdr:rowOff>
    </xdr:from>
    <xdr:to>
      <xdr:col>3</xdr:col>
      <xdr:colOff>681038</xdr:colOff>
      <xdr:row>62</xdr:row>
      <xdr:rowOff>990600</xdr:rowOff>
    </xdr:to>
    <xdr:pic>
      <xdr:nvPicPr>
        <xdr:cNvPr id="1120" name="Imagen 1119">
          <a:extLst>
            <a:ext uri="{FF2B5EF4-FFF2-40B4-BE49-F238E27FC236}">
              <a16:creationId xmlns:a16="http://schemas.microsoft.com/office/drawing/2014/main" id="{1288C2A7-AB2A-8414-7A6A-19B890026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03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38100</xdr:rowOff>
    </xdr:from>
    <xdr:to>
      <xdr:col>3</xdr:col>
      <xdr:colOff>681038</xdr:colOff>
      <xdr:row>63</xdr:row>
      <xdr:rowOff>990600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id="{B30BEE96-7835-8A6A-8A42-BE2A7E46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13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38100</xdr:rowOff>
    </xdr:from>
    <xdr:to>
      <xdr:col>3</xdr:col>
      <xdr:colOff>681038</xdr:colOff>
      <xdr:row>64</xdr:row>
      <xdr:rowOff>990600</xdr:rowOff>
    </xdr:to>
    <xdr:pic>
      <xdr:nvPicPr>
        <xdr:cNvPr id="1124" name="Imagen 1123">
          <a:extLst>
            <a:ext uri="{FF2B5EF4-FFF2-40B4-BE49-F238E27FC236}">
              <a16:creationId xmlns:a16="http://schemas.microsoft.com/office/drawing/2014/main" id="{62AF5587-62A0-184E-F52C-D5C0251DA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24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38100</xdr:rowOff>
    </xdr:from>
    <xdr:to>
      <xdr:col>3</xdr:col>
      <xdr:colOff>681038</xdr:colOff>
      <xdr:row>65</xdr:row>
      <xdr:rowOff>990600</xdr:rowOff>
    </xdr:to>
    <xdr:pic>
      <xdr:nvPicPr>
        <xdr:cNvPr id="1126" name="Imagen 1125">
          <a:extLst>
            <a:ext uri="{FF2B5EF4-FFF2-40B4-BE49-F238E27FC236}">
              <a16:creationId xmlns:a16="http://schemas.microsoft.com/office/drawing/2014/main" id="{E5F7B944-1783-D7F8-B2CB-44564EC05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34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38100</xdr:rowOff>
    </xdr:from>
    <xdr:to>
      <xdr:col>3</xdr:col>
      <xdr:colOff>681038</xdr:colOff>
      <xdr:row>66</xdr:row>
      <xdr:rowOff>990600</xdr:rowOff>
    </xdr:to>
    <xdr:pic>
      <xdr:nvPicPr>
        <xdr:cNvPr id="1127" name="Imagen 1126">
          <a:extLst>
            <a:ext uri="{FF2B5EF4-FFF2-40B4-BE49-F238E27FC236}">
              <a16:creationId xmlns:a16="http://schemas.microsoft.com/office/drawing/2014/main" id="{A4F93378-89F1-41CE-8A09-35409B2E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44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38100</xdr:rowOff>
    </xdr:from>
    <xdr:to>
      <xdr:col>3</xdr:col>
      <xdr:colOff>681038</xdr:colOff>
      <xdr:row>67</xdr:row>
      <xdr:rowOff>990600</xdr:rowOff>
    </xdr:to>
    <xdr:pic>
      <xdr:nvPicPr>
        <xdr:cNvPr id="1129" name="Imagen 1128">
          <a:extLst>
            <a:ext uri="{FF2B5EF4-FFF2-40B4-BE49-F238E27FC236}">
              <a16:creationId xmlns:a16="http://schemas.microsoft.com/office/drawing/2014/main" id="{A9A87E76-0D47-C8F9-C29B-3DD191BD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38100</xdr:rowOff>
    </xdr:from>
    <xdr:to>
      <xdr:col>3</xdr:col>
      <xdr:colOff>681038</xdr:colOff>
      <xdr:row>68</xdr:row>
      <xdr:rowOff>990600</xdr:rowOff>
    </xdr:to>
    <xdr:pic>
      <xdr:nvPicPr>
        <xdr:cNvPr id="1131" name="Imagen 1130">
          <a:extLst>
            <a:ext uri="{FF2B5EF4-FFF2-40B4-BE49-F238E27FC236}">
              <a16:creationId xmlns:a16="http://schemas.microsoft.com/office/drawing/2014/main" id="{9849BBEF-32FC-A770-1B7D-83FBF8FF8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64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38100</xdr:rowOff>
    </xdr:from>
    <xdr:to>
      <xdr:col>3</xdr:col>
      <xdr:colOff>681038</xdr:colOff>
      <xdr:row>69</xdr:row>
      <xdr:rowOff>990600</xdr:rowOff>
    </xdr:to>
    <xdr:pic>
      <xdr:nvPicPr>
        <xdr:cNvPr id="1132" name="Imagen 1131">
          <a:extLst>
            <a:ext uri="{FF2B5EF4-FFF2-40B4-BE49-F238E27FC236}">
              <a16:creationId xmlns:a16="http://schemas.microsoft.com/office/drawing/2014/main" id="{600935D8-3931-8FFD-1A0B-F42E8AD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74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38100</xdr:rowOff>
    </xdr:from>
    <xdr:to>
      <xdr:col>3</xdr:col>
      <xdr:colOff>681038</xdr:colOff>
      <xdr:row>70</xdr:row>
      <xdr:rowOff>990600</xdr:rowOff>
    </xdr:to>
    <xdr:pic>
      <xdr:nvPicPr>
        <xdr:cNvPr id="1134" name="Imagen 1133">
          <a:extLst>
            <a:ext uri="{FF2B5EF4-FFF2-40B4-BE49-F238E27FC236}">
              <a16:creationId xmlns:a16="http://schemas.microsoft.com/office/drawing/2014/main" id="{09A10A3F-6D8D-B802-0F70-4F180FB3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85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38100</xdr:rowOff>
    </xdr:from>
    <xdr:to>
      <xdr:col>3</xdr:col>
      <xdr:colOff>681038</xdr:colOff>
      <xdr:row>71</xdr:row>
      <xdr:rowOff>990600</xdr:rowOff>
    </xdr:to>
    <xdr:pic>
      <xdr:nvPicPr>
        <xdr:cNvPr id="1135" name="Imagen 1134">
          <a:extLst>
            <a:ext uri="{FF2B5EF4-FFF2-40B4-BE49-F238E27FC236}">
              <a16:creationId xmlns:a16="http://schemas.microsoft.com/office/drawing/2014/main" id="{DAFC2815-6A4B-CCC1-F781-64498072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595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38100</xdr:rowOff>
    </xdr:from>
    <xdr:to>
      <xdr:col>3</xdr:col>
      <xdr:colOff>681038</xdr:colOff>
      <xdr:row>72</xdr:row>
      <xdr:rowOff>990600</xdr:rowOff>
    </xdr:to>
    <xdr:pic>
      <xdr:nvPicPr>
        <xdr:cNvPr id="1137" name="Imagen 1136">
          <a:extLst>
            <a:ext uri="{FF2B5EF4-FFF2-40B4-BE49-F238E27FC236}">
              <a16:creationId xmlns:a16="http://schemas.microsoft.com/office/drawing/2014/main" id="{FCB907BF-4C47-112B-E799-E56958D5C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38100</xdr:rowOff>
    </xdr:from>
    <xdr:to>
      <xdr:col>3</xdr:col>
      <xdr:colOff>681038</xdr:colOff>
      <xdr:row>73</xdr:row>
      <xdr:rowOff>990600</xdr:rowOff>
    </xdr:to>
    <xdr:pic>
      <xdr:nvPicPr>
        <xdr:cNvPr id="1139" name="Imagen 1138">
          <a:extLst>
            <a:ext uri="{FF2B5EF4-FFF2-40B4-BE49-F238E27FC236}">
              <a16:creationId xmlns:a16="http://schemas.microsoft.com/office/drawing/2014/main" id="{F393987C-8FB5-1360-85A9-19C252EC0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15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38100</xdr:rowOff>
    </xdr:from>
    <xdr:to>
      <xdr:col>3</xdr:col>
      <xdr:colOff>681038</xdr:colOff>
      <xdr:row>74</xdr:row>
      <xdr:rowOff>990600</xdr:rowOff>
    </xdr:to>
    <xdr:pic>
      <xdr:nvPicPr>
        <xdr:cNvPr id="1140" name="Imagen 1139">
          <a:extLst>
            <a:ext uri="{FF2B5EF4-FFF2-40B4-BE49-F238E27FC236}">
              <a16:creationId xmlns:a16="http://schemas.microsoft.com/office/drawing/2014/main" id="{E706D803-092C-4943-A588-6EEB0E24B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25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38100</xdr:rowOff>
    </xdr:from>
    <xdr:to>
      <xdr:col>3</xdr:col>
      <xdr:colOff>681038</xdr:colOff>
      <xdr:row>75</xdr:row>
      <xdr:rowOff>990600</xdr:rowOff>
    </xdr:to>
    <xdr:pic>
      <xdr:nvPicPr>
        <xdr:cNvPr id="1141" name="Imagen 1140">
          <a:extLst>
            <a:ext uri="{FF2B5EF4-FFF2-40B4-BE49-F238E27FC236}">
              <a16:creationId xmlns:a16="http://schemas.microsoft.com/office/drawing/2014/main" id="{14966F92-F973-5F3C-215B-CA27847E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35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38100</xdr:rowOff>
    </xdr:from>
    <xdr:to>
      <xdr:col>3</xdr:col>
      <xdr:colOff>681038</xdr:colOff>
      <xdr:row>76</xdr:row>
      <xdr:rowOff>990600</xdr:rowOff>
    </xdr:to>
    <xdr:pic>
      <xdr:nvPicPr>
        <xdr:cNvPr id="1142" name="Imagen 1141">
          <a:extLst>
            <a:ext uri="{FF2B5EF4-FFF2-40B4-BE49-F238E27FC236}">
              <a16:creationId xmlns:a16="http://schemas.microsoft.com/office/drawing/2014/main" id="{E12D4234-9A1C-08E6-9EFD-4A7AA8D2A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45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38100</xdr:rowOff>
    </xdr:from>
    <xdr:to>
      <xdr:col>3</xdr:col>
      <xdr:colOff>681038</xdr:colOff>
      <xdr:row>77</xdr:row>
      <xdr:rowOff>990600</xdr:rowOff>
    </xdr:to>
    <xdr:pic>
      <xdr:nvPicPr>
        <xdr:cNvPr id="1144" name="Imagen 1143">
          <a:extLst>
            <a:ext uri="{FF2B5EF4-FFF2-40B4-BE49-F238E27FC236}">
              <a16:creationId xmlns:a16="http://schemas.microsoft.com/office/drawing/2014/main" id="{783E5A6F-4C16-6480-C4ED-B354F8B1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38100</xdr:rowOff>
    </xdr:from>
    <xdr:to>
      <xdr:col>3</xdr:col>
      <xdr:colOff>681038</xdr:colOff>
      <xdr:row>78</xdr:row>
      <xdr:rowOff>990600</xdr:rowOff>
    </xdr:to>
    <xdr:pic>
      <xdr:nvPicPr>
        <xdr:cNvPr id="1146" name="Imagen 1145">
          <a:extLst>
            <a:ext uri="{FF2B5EF4-FFF2-40B4-BE49-F238E27FC236}">
              <a16:creationId xmlns:a16="http://schemas.microsoft.com/office/drawing/2014/main" id="{F364D0E3-6F8A-5246-474E-11A0F3AB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66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38100</xdr:rowOff>
    </xdr:from>
    <xdr:to>
      <xdr:col>3</xdr:col>
      <xdr:colOff>681038</xdr:colOff>
      <xdr:row>79</xdr:row>
      <xdr:rowOff>990600</xdr:rowOff>
    </xdr:to>
    <xdr:pic>
      <xdr:nvPicPr>
        <xdr:cNvPr id="1148" name="Imagen 1147">
          <a:extLst>
            <a:ext uri="{FF2B5EF4-FFF2-40B4-BE49-F238E27FC236}">
              <a16:creationId xmlns:a16="http://schemas.microsoft.com/office/drawing/2014/main" id="{3560D8EE-E233-7040-9030-4454E99F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76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38100</xdr:rowOff>
    </xdr:from>
    <xdr:to>
      <xdr:col>3</xdr:col>
      <xdr:colOff>681038</xdr:colOff>
      <xdr:row>80</xdr:row>
      <xdr:rowOff>990600</xdr:rowOff>
    </xdr:to>
    <xdr:pic>
      <xdr:nvPicPr>
        <xdr:cNvPr id="1149" name="Imagen 1148">
          <a:extLst>
            <a:ext uri="{FF2B5EF4-FFF2-40B4-BE49-F238E27FC236}">
              <a16:creationId xmlns:a16="http://schemas.microsoft.com/office/drawing/2014/main" id="{0F10D1D4-1CEC-E84C-EB82-48D51265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86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38100</xdr:rowOff>
    </xdr:from>
    <xdr:to>
      <xdr:col>3</xdr:col>
      <xdr:colOff>681038</xdr:colOff>
      <xdr:row>81</xdr:row>
      <xdr:rowOff>990600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id="{1056FB9F-584F-39B9-4101-C3639B05F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96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38100</xdr:rowOff>
    </xdr:from>
    <xdr:to>
      <xdr:col>3</xdr:col>
      <xdr:colOff>681038</xdr:colOff>
      <xdr:row>82</xdr:row>
      <xdr:rowOff>990600</xdr:rowOff>
    </xdr:to>
    <xdr:pic>
      <xdr:nvPicPr>
        <xdr:cNvPr id="1152" name="Imagen 1151">
          <a:extLst>
            <a:ext uri="{FF2B5EF4-FFF2-40B4-BE49-F238E27FC236}">
              <a16:creationId xmlns:a16="http://schemas.microsoft.com/office/drawing/2014/main" id="{19EA1192-ACD3-A3E5-4936-E8753786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38100</xdr:rowOff>
    </xdr:from>
    <xdr:to>
      <xdr:col>3</xdr:col>
      <xdr:colOff>681038</xdr:colOff>
      <xdr:row>83</xdr:row>
      <xdr:rowOff>990600</xdr:rowOff>
    </xdr:to>
    <xdr:pic>
      <xdr:nvPicPr>
        <xdr:cNvPr id="1153" name="Imagen 1152">
          <a:extLst>
            <a:ext uri="{FF2B5EF4-FFF2-40B4-BE49-F238E27FC236}">
              <a16:creationId xmlns:a16="http://schemas.microsoft.com/office/drawing/2014/main" id="{3AF2A537-EC14-1351-69D5-823DD9CF6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17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38100</xdr:rowOff>
    </xdr:from>
    <xdr:to>
      <xdr:col>3</xdr:col>
      <xdr:colOff>681038</xdr:colOff>
      <xdr:row>84</xdr:row>
      <xdr:rowOff>990600</xdr:rowOff>
    </xdr:to>
    <xdr:pic>
      <xdr:nvPicPr>
        <xdr:cNvPr id="1154" name="Imagen 1153">
          <a:extLst>
            <a:ext uri="{FF2B5EF4-FFF2-40B4-BE49-F238E27FC236}">
              <a16:creationId xmlns:a16="http://schemas.microsoft.com/office/drawing/2014/main" id="{228D7327-F823-2BCE-4F48-32BDF7DD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27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38100</xdr:rowOff>
    </xdr:from>
    <xdr:to>
      <xdr:col>3</xdr:col>
      <xdr:colOff>681038</xdr:colOff>
      <xdr:row>85</xdr:row>
      <xdr:rowOff>990600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id="{DDF4DE2D-5A3E-2DFE-D35F-9C57C0FF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37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38100</xdr:rowOff>
    </xdr:from>
    <xdr:to>
      <xdr:col>3</xdr:col>
      <xdr:colOff>681038</xdr:colOff>
      <xdr:row>86</xdr:row>
      <xdr:rowOff>990600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id="{B5BAAB09-9BFA-63A7-A21E-C60221D3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47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38100</xdr:rowOff>
    </xdr:from>
    <xdr:to>
      <xdr:col>3</xdr:col>
      <xdr:colOff>681038</xdr:colOff>
      <xdr:row>87</xdr:row>
      <xdr:rowOff>990600</xdr:rowOff>
    </xdr:to>
    <xdr:pic>
      <xdr:nvPicPr>
        <xdr:cNvPr id="1158" name="Imagen 1157">
          <a:extLst>
            <a:ext uri="{FF2B5EF4-FFF2-40B4-BE49-F238E27FC236}">
              <a16:creationId xmlns:a16="http://schemas.microsoft.com/office/drawing/2014/main" id="{BB10880D-BF41-F6B5-E3B0-A6CA0E21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38100</xdr:rowOff>
    </xdr:from>
    <xdr:to>
      <xdr:col>3</xdr:col>
      <xdr:colOff>681038</xdr:colOff>
      <xdr:row>88</xdr:row>
      <xdr:rowOff>990600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id="{E3886CBC-0A0A-D542-972E-8BCC3092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67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38100</xdr:rowOff>
    </xdr:from>
    <xdr:to>
      <xdr:col>3</xdr:col>
      <xdr:colOff>681038</xdr:colOff>
      <xdr:row>89</xdr:row>
      <xdr:rowOff>990600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id="{C71E4F40-993D-861F-0E80-ED8E256E3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78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38100</xdr:rowOff>
    </xdr:from>
    <xdr:to>
      <xdr:col>3</xdr:col>
      <xdr:colOff>681038</xdr:colOff>
      <xdr:row>90</xdr:row>
      <xdr:rowOff>990600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id="{BD820F75-FE68-648D-4C8F-0B36818D1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88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38100</xdr:rowOff>
    </xdr:from>
    <xdr:to>
      <xdr:col>3</xdr:col>
      <xdr:colOff>681038</xdr:colOff>
      <xdr:row>91</xdr:row>
      <xdr:rowOff>990600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id="{6D644A40-A9E3-7307-ED26-5B9F5E75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798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38100</xdr:rowOff>
    </xdr:from>
    <xdr:to>
      <xdr:col>3</xdr:col>
      <xdr:colOff>681038</xdr:colOff>
      <xdr:row>92</xdr:row>
      <xdr:rowOff>990600</xdr:rowOff>
    </xdr:to>
    <xdr:pic>
      <xdr:nvPicPr>
        <xdr:cNvPr id="1165" name="Imagen 1164">
          <a:extLst>
            <a:ext uri="{FF2B5EF4-FFF2-40B4-BE49-F238E27FC236}">
              <a16:creationId xmlns:a16="http://schemas.microsoft.com/office/drawing/2014/main" id="{08AEA824-59F3-6959-84E3-3BD51826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38100</xdr:rowOff>
    </xdr:from>
    <xdr:to>
      <xdr:col>3</xdr:col>
      <xdr:colOff>681038</xdr:colOff>
      <xdr:row>93</xdr:row>
      <xdr:rowOff>990600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id="{94B0ED62-E722-D2BF-76FE-5716FC4C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18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38100</xdr:rowOff>
    </xdr:from>
    <xdr:to>
      <xdr:col>3</xdr:col>
      <xdr:colOff>681038</xdr:colOff>
      <xdr:row>94</xdr:row>
      <xdr:rowOff>990600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id="{EA1C8B30-39C0-D004-C0F9-FBAB8470A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28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38100</xdr:rowOff>
    </xdr:from>
    <xdr:to>
      <xdr:col>3</xdr:col>
      <xdr:colOff>681038</xdr:colOff>
      <xdr:row>95</xdr:row>
      <xdr:rowOff>990600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id="{8F1115F9-9B3B-62DD-6F28-F0A3BB34C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39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38100</xdr:rowOff>
    </xdr:from>
    <xdr:to>
      <xdr:col>3</xdr:col>
      <xdr:colOff>681038</xdr:colOff>
      <xdr:row>96</xdr:row>
      <xdr:rowOff>990600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id="{3E74CB58-E0D8-0ADC-728C-3E8333EC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49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38100</xdr:rowOff>
    </xdr:from>
    <xdr:to>
      <xdr:col>3</xdr:col>
      <xdr:colOff>681038</xdr:colOff>
      <xdr:row>97</xdr:row>
      <xdr:rowOff>990600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id="{76C1625B-1925-15EB-9ACF-F031EA2CD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38100</xdr:rowOff>
    </xdr:from>
    <xdr:to>
      <xdr:col>3</xdr:col>
      <xdr:colOff>681038</xdr:colOff>
      <xdr:row>98</xdr:row>
      <xdr:rowOff>990600</xdr:rowOff>
    </xdr:to>
    <xdr:pic>
      <xdr:nvPicPr>
        <xdr:cNvPr id="1172" name="Imagen 1171">
          <a:extLst>
            <a:ext uri="{FF2B5EF4-FFF2-40B4-BE49-F238E27FC236}">
              <a16:creationId xmlns:a16="http://schemas.microsoft.com/office/drawing/2014/main" id="{650E3E70-563C-4E1E-9E34-FFF6902E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69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38100</xdr:rowOff>
    </xdr:from>
    <xdr:to>
      <xdr:col>3</xdr:col>
      <xdr:colOff>681038</xdr:colOff>
      <xdr:row>99</xdr:row>
      <xdr:rowOff>990600</xdr:rowOff>
    </xdr:to>
    <xdr:pic>
      <xdr:nvPicPr>
        <xdr:cNvPr id="1174" name="Imagen 1173">
          <a:extLst>
            <a:ext uri="{FF2B5EF4-FFF2-40B4-BE49-F238E27FC236}">
              <a16:creationId xmlns:a16="http://schemas.microsoft.com/office/drawing/2014/main" id="{8035B6DD-751D-15FB-0ABA-2B7B84242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79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38100</xdr:rowOff>
    </xdr:from>
    <xdr:to>
      <xdr:col>3</xdr:col>
      <xdr:colOff>681038</xdr:colOff>
      <xdr:row>100</xdr:row>
      <xdr:rowOff>990600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id="{2FA8E8F1-6CD9-B5F4-94D9-DE7DE963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89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38100</xdr:rowOff>
    </xdr:from>
    <xdr:to>
      <xdr:col>3</xdr:col>
      <xdr:colOff>681038</xdr:colOff>
      <xdr:row>101</xdr:row>
      <xdr:rowOff>990600</xdr:rowOff>
    </xdr:to>
    <xdr:pic>
      <xdr:nvPicPr>
        <xdr:cNvPr id="1176" name="Imagen 1175">
          <a:extLst>
            <a:ext uri="{FF2B5EF4-FFF2-40B4-BE49-F238E27FC236}">
              <a16:creationId xmlns:a16="http://schemas.microsoft.com/office/drawing/2014/main" id="{718A0CB0-CCF6-E484-2602-23004B3F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99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38100</xdr:rowOff>
    </xdr:from>
    <xdr:to>
      <xdr:col>3</xdr:col>
      <xdr:colOff>681038</xdr:colOff>
      <xdr:row>102</xdr:row>
      <xdr:rowOff>990600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id="{776D3AB9-6DA1-BF3D-61C9-4F3BA3B9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38100</xdr:rowOff>
    </xdr:from>
    <xdr:to>
      <xdr:col>3</xdr:col>
      <xdr:colOff>681038</xdr:colOff>
      <xdr:row>103</xdr:row>
      <xdr:rowOff>990600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id="{90081F21-C6F1-F99F-2E25-F5AAD5A7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20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38100</xdr:rowOff>
    </xdr:from>
    <xdr:to>
      <xdr:col>3</xdr:col>
      <xdr:colOff>681038</xdr:colOff>
      <xdr:row>104</xdr:row>
      <xdr:rowOff>990600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id="{CA46BB1C-EEA6-9513-3A68-D4262BE9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30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38100</xdr:rowOff>
    </xdr:from>
    <xdr:to>
      <xdr:col>3</xdr:col>
      <xdr:colOff>669131</xdr:colOff>
      <xdr:row>105</xdr:row>
      <xdr:rowOff>990600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id="{A4C76B51-873A-0610-0B21-49458B9DA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406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38100</xdr:rowOff>
    </xdr:from>
    <xdr:to>
      <xdr:col>3</xdr:col>
      <xdr:colOff>681038</xdr:colOff>
      <xdr:row>106</xdr:row>
      <xdr:rowOff>990600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id="{D0894127-D9D5-6070-8A6E-3DAAA253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50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38100</xdr:rowOff>
    </xdr:from>
    <xdr:to>
      <xdr:col>3</xdr:col>
      <xdr:colOff>681038</xdr:colOff>
      <xdr:row>107</xdr:row>
      <xdr:rowOff>990600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id="{AC167A38-FB58-7AFB-336B-4CED4B73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38100</xdr:rowOff>
    </xdr:from>
    <xdr:to>
      <xdr:col>3</xdr:col>
      <xdr:colOff>681038</xdr:colOff>
      <xdr:row>108</xdr:row>
      <xdr:rowOff>990600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id="{4F4D320B-0E93-20C2-3C7A-26CB96F57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71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38100</xdr:rowOff>
    </xdr:from>
    <xdr:to>
      <xdr:col>3</xdr:col>
      <xdr:colOff>681038</xdr:colOff>
      <xdr:row>109</xdr:row>
      <xdr:rowOff>990600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id="{C610F8AD-8FC0-5D57-1521-8F385B1B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81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38100</xdr:rowOff>
    </xdr:from>
    <xdr:to>
      <xdr:col>3</xdr:col>
      <xdr:colOff>681038</xdr:colOff>
      <xdr:row>110</xdr:row>
      <xdr:rowOff>990600</xdr:rowOff>
    </xdr:to>
    <xdr:pic>
      <xdr:nvPicPr>
        <xdr:cNvPr id="1190" name="Imagen 1189">
          <a:extLst>
            <a:ext uri="{FF2B5EF4-FFF2-40B4-BE49-F238E27FC236}">
              <a16:creationId xmlns:a16="http://schemas.microsoft.com/office/drawing/2014/main" id="{79F0FCEF-35E5-4577-8CFD-1D971777C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91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38100</xdr:rowOff>
    </xdr:from>
    <xdr:to>
      <xdr:col>3</xdr:col>
      <xdr:colOff>681038</xdr:colOff>
      <xdr:row>111</xdr:row>
      <xdr:rowOff>990600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id="{70DD1AFE-6F02-F3E1-3545-9E8E0077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01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38100</xdr:rowOff>
    </xdr:from>
    <xdr:to>
      <xdr:col>3</xdr:col>
      <xdr:colOff>681038</xdr:colOff>
      <xdr:row>112</xdr:row>
      <xdr:rowOff>990600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id="{59C40648-7485-7065-5D5B-E22B215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38100</xdr:rowOff>
    </xdr:from>
    <xdr:to>
      <xdr:col>3</xdr:col>
      <xdr:colOff>681038</xdr:colOff>
      <xdr:row>113</xdr:row>
      <xdr:rowOff>990600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id="{6BB5E3BD-D7E3-7CF7-95B5-70E384255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21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38100</xdr:rowOff>
    </xdr:from>
    <xdr:to>
      <xdr:col>3</xdr:col>
      <xdr:colOff>681038</xdr:colOff>
      <xdr:row>114</xdr:row>
      <xdr:rowOff>990600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id="{FE8A0779-5111-3693-C25E-896AFAEE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32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38100</xdr:rowOff>
    </xdr:from>
    <xdr:to>
      <xdr:col>3</xdr:col>
      <xdr:colOff>681038</xdr:colOff>
      <xdr:row>115</xdr:row>
      <xdr:rowOff>990600</xdr:rowOff>
    </xdr:to>
    <xdr:pic>
      <xdr:nvPicPr>
        <xdr:cNvPr id="1196" name="Imagen 1195">
          <a:extLst>
            <a:ext uri="{FF2B5EF4-FFF2-40B4-BE49-F238E27FC236}">
              <a16:creationId xmlns:a16="http://schemas.microsoft.com/office/drawing/2014/main" id="{938952B7-20A0-C4F9-762F-742D633DE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42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38100</xdr:rowOff>
    </xdr:from>
    <xdr:to>
      <xdr:col>3</xdr:col>
      <xdr:colOff>681038</xdr:colOff>
      <xdr:row>116</xdr:row>
      <xdr:rowOff>990600</xdr:rowOff>
    </xdr:to>
    <xdr:pic>
      <xdr:nvPicPr>
        <xdr:cNvPr id="1198" name="Imagen 1197">
          <a:extLst>
            <a:ext uri="{FF2B5EF4-FFF2-40B4-BE49-F238E27FC236}">
              <a16:creationId xmlns:a16="http://schemas.microsoft.com/office/drawing/2014/main" id="{47C61A38-3601-F84A-7B7B-23742C55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52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38100</xdr:rowOff>
    </xdr:from>
    <xdr:to>
      <xdr:col>3</xdr:col>
      <xdr:colOff>681038</xdr:colOff>
      <xdr:row>117</xdr:row>
      <xdr:rowOff>990600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id="{BBF8435E-E282-B1C3-8C33-B05C3BAE3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38100</xdr:rowOff>
    </xdr:from>
    <xdr:to>
      <xdr:col>3</xdr:col>
      <xdr:colOff>669131</xdr:colOff>
      <xdr:row>118</xdr:row>
      <xdr:rowOff>990600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id="{DF64A10C-6E47-3442-DAD2-30B649FD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727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38100</xdr:rowOff>
    </xdr:from>
    <xdr:to>
      <xdr:col>3</xdr:col>
      <xdr:colOff>669131</xdr:colOff>
      <xdr:row>119</xdr:row>
      <xdr:rowOff>990600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id="{C0705A7C-47D1-A2D4-687A-FF5933986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8286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38100</xdr:rowOff>
    </xdr:from>
    <xdr:to>
      <xdr:col>3</xdr:col>
      <xdr:colOff>669131</xdr:colOff>
      <xdr:row>120</xdr:row>
      <xdr:rowOff>990600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id="{C7558B38-56C8-A11E-FB51-C7444A14A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0930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38100</xdr:rowOff>
    </xdr:from>
    <xdr:to>
      <xdr:col>3</xdr:col>
      <xdr:colOff>681038</xdr:colOff>
      <xdr:row>121</xdr:row>
      <xdr:rowOff>990600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id="{BCB0F918-DB02-1BD3-0080-C91086400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03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38100</xdr:rowOff>
    </xdr:from>
    <xdr:to>
      <xdr:col>3</xdr:col>
      <xdr:colOff>681038</xdr:colOff>
      <xdr:row>122</xdr:row>
      <xdr:rowOff>990600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id="{B0CCBBF3-BE5D-908B-8039-CFE7C36A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38100</xdr:rowOff>
    </xdr:from>
    <xdr:to>
      <xdr:col>3</xdr:col>
      <xdr:colOff>681038</xdr:colOff>
      <xdr:row>123</xdr:row>
      <xdr:rowOff>990600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id="{7BD694A7-D448-627C-7947-DB1FE5B5D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23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38100</xdr:rowOff>
    </xdr:from>
    <xdr:to>
      <xdr:col>3</xdr:col>
      <xdr:colOff>681038</xdr:colOff>
      <xdr:row>124</xdr:row>
      <xdr:rowOff>990600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id="{34CAC416-40B4-5439-75C9-F28EF0F64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33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38100</xdr:rowOff>
    </xdr:from>
    <xdr:to>
      <xdr:col>3</xdr:col>
      <xdr:colOff>681038</xdr:colOff>
      <xdr:row>125</xdr:row>
      <xdr:rowOff>990600</xdr:rowOff>
    </xdr:to>
    <xdr:pic>
      <xdr:nvPicPr>
        <xdr:cNvPr id="1210" name="Imagen 1209">
          <a:extLst>
            <a:ext uri="{FF2B5EF4-FFF2-40B4-BE49-F238E27FC236}">
              <a16:creationId xmlns:a16="http://schemas.microsoft.com/office/drawing/2014/main" id="{2D099274-FADD-3D3B-55ED-669866AF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43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38100</xdr:rowOff>
    </xdr:from>
    <xdr:to>
      <xdr:col>3</xdr:col>
      <xdr:colOff>681038</xdr:colOff>
      <xdr:row>128</xdr:row>
      <xdr:rowOff>990600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id="{ED759ACC-919B-F420-E227-3EEE8196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74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38100</xdr:rowOff>
    </xdr:from>
    <xdr:to>
      <xdr:col>3</xdr:col>
      <xdr:colOff>681038</xdr:colOff>
      <xdr:row>129</xdr:row>
      <xdr:rowOff>990600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id="{F9918561-9176-642A-E3BA-FDF9B3D0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84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38100</xdr:rowOff>
    </xdr:from>
    <xdr:to>
      <xdr:col>3</xdr:col>
      <xdr:colOff>681038</xdr:colOff>
      <xdr:row>130</xdr:row>
      <xdr:rowOff>990600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id="{C8B82898-20EE-7353-2D70-8A9BDFDC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94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38100</xdr:rowOff>
    </xdr:from>
    <xdr:to>
      <xdr:col>3</xdr:col>
      <xdr:colOff>681038</xdr:colOff>
      <xdr:row>131</xdr:row>
      <xdr:rowOff>990600</xdr:rowOff>
    </xdr:to>
    <xdr:pic>
      <xdr:nvPicPr>
        <xdr:cNvPr id="1216" name="Imagen 1215">
          <a:extLst>
            <a:ext uri="{FF2B5EF4-FFF2-40B4-BE49-F238E27FC236}">
              <a16:creationId xmlns:a16="http://schemas.microsoft.com/office/drawing/2014/main" id="{B65064D9-4CD4-F4B3-CB6D-67C5F9A7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04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38100</xdr:rowOff>
    </xdr:from>
    <xdr:to>
      <xdr:col>3</xdr:col>
      <xdr:colOff>681038</xdr:colOff>
      <xdr:row>132</xdr:row>
      <xdr:rowOff>990600</xdr:rowOff>
    </xdr:to>
    <xdr:pic>
      <xdr:nvPicPr>
        <xdr:cNvPr id="1217" name="Imagen 1216">
          <a:extLst>
            <a:ext uri="{FF2B5EF4-FFF2-40B4-BE49-F238E27FC236}">
              <a16:creationId xmlns:a16="http://schemas.microsoft.com/office/drawing/2014/main" id="{9F0C18B3-C968-5700-0069-8879452C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38100</xdr:rowOff>
    </xdr:from>
    <xdr:to>
      <xdr:col>3</xdr:col>
      <xdr:colOff>681038</xdr:colOff>
      <xdr:row>133</xdr:row>
      <xdr:rowOff>990600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id="{65C9BC7E-2161-7183-96FA-77D86631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25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134</xdr:row>
      <xdr:rowOff>38100</xdr:rowOff>
    </xdr:from>
    <xdr:to>
      <xdr:col>3</xdr:col>
      <xdr:colOff>681038</xdr:colOff>
      <xdr:row>134</xdr:row>
      <xdr:rowOff>990600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id="{17A4CAF9-E13E-82F6-2E6C-645B6557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35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135</xdr:row>
      <xdr:rowOff>38100</xdr:rowOff>
    </xdr:from>
    <xdr:to>
      <xdr:col>3</xdr:col>
      <xdr:colOff>681038</xdr:colOff>
      <xdr:row>135</xdr:row>
      <xdr:rowOff>990600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id="{10443D1B-377F-0BA6-9967-99CA7B7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45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136</xdr:row>
      <xdr:rowOff>38100</xdr:rowOff>
    </xdr:from>
    <xdr:to>
      <xdr:col>3</xdr:col>
      <xdr:colOff>681038</xdr:colOff>
      <xdr:row>136</xdr:row>
      <xdr:rowOff>990600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id="{A7A026EA-0085-C55F-3AF9-4D2D4DCF2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55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137</xdr:row>
      <xdr:rowOff>38100</xdr:rowOff>
    </xdr:from>
    <xdr:to>
      <xdr:col>3</xdr:col>
      <xdr:colOff>681038</xdr:colOff>
      <xdr:row>137</xdr:row>
      <xdr:rowOff>990600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id="{AA69D300-379C-4FD0-842B-C62D3BCC7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138</xdr:row>
      <xdr:rowOff>38100</xdr:rowOff>
    </xdr:from>
    <xdr:to>
      <xdr:col>3</xdr:col>
      <xdr:colOff>681038</xdr:colOff>
      <xdr:row>138</xdr:row>
      <xdr:rowOff>990600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id="{1BA8BD12-C9E4-E9C0-5DA5-4BC9C4342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75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139</xdr:row>
      <xdr:rowOff>38100</xdr:rowOff>
    </xdr:from>
    <xdr:to>
      <xdr:col>3</xdr:col>
      <xdr:colOff>681038</xdr:colOff>
      <xdr:row>139</xdr:row>
      <xdr:rowOff>990600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id="{24912F35-1C98-24C5-9A70-3E5468CB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86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140</xdr:row>
      <xdr:rowOff>38100</xdr:rowOff>
    </xdr:from>
    <xdr:to>
      <xdr:col>3</xdr:col>
      <xdr:colOff>681038</xdr:colOff>
      <xdr:row>140</xdr:row>
      <xdr:rowOff>990600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id="{7A8A6674-7D9B-A9C4-455B-36C21A9B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296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141</xdr:row>
      <xdr:rowOff>38100</xdr:rowOff>
    </xdr:from>
    <xdr:to>
      <xdr:col>3</xdr:col>
      <xdr:colOff>681038</xdr:colOff>
      <xdr:row>141</xdr:row>
      <xdr:rowOff>990600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id="{7AC6EFE6-2A39-74AC-CED1-0E8EDEBB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06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38101</xdr:colOff>
      <xdr:row>142</xdr:row>
      <xdr:rowOff>38100</xdr:rowOff>
    </xdr:from>
    <xdr:to>
      <xdr:col>3</xdr:col>
      <xdr:colOff>681360</xdr:colOff>
      <xdr:row>142</xdr:row>
      <xdr:rowOff>990600</xdr:rowOff>
    </xdr:to>
    <xdr:pic>
      <xdr:nvPicPr>
        <xdr:cNvPr id="1235" name="Imagen 1234">
          <a:extLst>
            <a:ext uri="{FF2B5EF4-FFF2-40B4-BE49-F238E27FC236}">
              <a16:creationId xmlns:a16="http://schemas.microsoft.com/office/drawing/2014/main" id="{63D41B05-69E9-1694-52EB-FFDB54D4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131654550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143</xdr:row>
      <xdr:rowOff>38100</xdr:rowOff>
    </xdr:from>
    <xdr:to>
      <xdr:col>3</xdr:col>
      <xdr:colOff>681038</xdr:colOff>
      <xdr:row>143</xdr:row>
      <xdr:rowOff>990600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id="{EEAAC4CE-859F-3F73-59AC-AA6975FE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26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144</xdr:row>
      <xdr:rowOff>38100</xdr:rowOff>
    </xdr:from>
    <xdr:to>
      <xdr:col>3</xdr:col>
      <xdr:colOff>681038</xdr:colOff>
      <xdr:row>144</xdr:row>
      <xdr:rowOff>990600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id="{D55FB8E4-9555-64FB-19FD-0A40A8035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47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145</xdr:row>
      <xdr:rowOff>38100</xdr:rowOff>
    </xdr:from>
    <xdr:to>
      <xdr:col>3</xdr:col>
      <xdr:colOff>681038</xdr:colOff>
      <xdr:row>145</xdr:row>
      <xdr:rowOff>990600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id="{6B051E14-FB3A-E4D7-B439-2877B820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57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146</xdr:row>
      <xdr:rowOff>38100</xdr:rowOff>
    </xdr:from>
    <xdr:to>
      <xdr:col>3</xdr:col>
      <xdr:colOff>681038</xdr:colOff>
      <xdr:row>146</xdr:row>
      <xdr:rowOff>990600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id="{1DCB8207-C834-C4A8-4810-19B1DB202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147</xdr:row>
      <xdr:rowOff>38100</xdr:rowOff>
    </xdr:from>
    <xdr:to>
      <xdr:col>3</xdr:col>
      <xdr:colOff>681038</xdr:colOff>
      <xdr:row>147</xdr:row>
      <xdr:rowOff>990600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id="{3CABF8BD-A444-C5E8-73C2-2E378C2F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77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148</xdr:row>
      <xdr:rowOff>38100</xdr:rowOff>
    </xdr:from>
    <xdr:to>
      <xdr:col>3</xdr:col>
      <xdr:colOff>681038</xdr:colOff>
      <xdr:row>148</xdr:row>
      <xdr:rowOff>990600</xdr:rowOff>
    </xdr:to>
    <xdr:pic>
      <xdr:nvPicPr>
        <xdr:cNvPr id="1247" name="Imagen 1246">
          <a:extLst>
            <a:ext uri="{FF2B5EF4-FFF2-40B4-BE49-F238E27FC236}">
              <a16:creationId xmlns:a16="http://schemas.microsoft.com/office/drawing/2014/main" id="{905BD8C2-8840-D94A-E619-809E1CF7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387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149</xdr:row>
      <xdr:rowOff>38100</xdr:rowOff>
    </xdr:from>
    <xdr:to>
      <xdr:col>3</xdr:col>
      <xdr:colOff>681038</xdr:colOff>
      <xdr:row>149</xdr:row>
      <xdr:rowOff>990600</xdr:rowOff>
    </xdr:to>
    <xdr:pic>
      <xdr:nvPicPr>
        <xdr:cNvPr id="1251" name="Imagen 1250">
          <a:extLst>
            <a:ext uri="{FF2B5EF4-FFF2-40B4-BE49-F238E27FC236}">
              <a16:creationId xmlns:a16="http://schemas.microsoft.com/office/drawing/2014/main" id="{29514C23-E959-01B5-DF30-58FDECA5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07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150</xdr:row>
      <xdr:rowOff>38100</xdr:rowOff>
    </xdr:from>
    <xdr:to>
      <xdr:col>3</xdr:col>
      <xdr:colOff>681038</xdr:colOff>
      <xdr:row>150</xdr:row>
      <xdr:rowOff>990600</xdr:rowOff>
    </xdr:to>
    <xdr:pic>
      <xdr:nvPicPr>
        <xdr:cNvPr id="1253" name="Imagen 1252">
          <a:extLst>
            <a:ext uri="{FF2B5EF4-FFF2-40B4-BE49-F238E27FC236}">
              <a16:creationId xmlns:a16="http://schemas.microsoft.com/office/drawing/2014/main" id="{08010CDE-47C6-EBB2-3AE5-073EB60ED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151</xdr:row>
      <xdr:rowOff>38100</xdr:rowOff>
    </xdr:from>
    <xdr:to>
      <xdr:col>3</xdr:col>
      <xdr:colOff>681038</xdr:colOff>
      <xdr:row>151</xdr:row>
      <xdr:rowOff>990600</xdr:rowOff>
    </xdr:to>
    <xdr:pic>
      <xdr:nvPicPr>
        <xdr:cNvPr id="1255" name="Imagen 1254">
          <a:extLst>
            <a:ext uri="{FF2B5EF4-FFF2-40B4-BE49-F238E27FC236}">
              <a16:creationId xmlns:a16="http://schemas.microsoft.com/office/drawing/2014/main" id="{3F2595F1-C841-9979-A9FB-EFFFD922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28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152</xdr:row>
      <xdr:rowOff>38100</xdr:rowOff>
    </xdr:from>
    <xdr:to>
      <xdr:col>3</xdr:col>
      <xdr:colOff>681038</xdr:colOff>
      <xdr:row>152</xdr:row>
      <xdr:rowOff>990600</xdr:rowOff>
    </xdr:to>
    <xdr:pic>
      <xdr:nvPicPr>
        <xdr:cNvPr id="1256" name="Imagen 1255">
          <a:extLst>
            <a:ext uri="{FF2B5EF4-FFF2-40B4-BE49-F238E27FC236}">
              <a16:creationId xmlns:a16="http://schemas.microsoft.com/office/drawing/2014/main" id="{08417C85-1533-B421-3341-AFCDA069D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38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153</xdr:row>
      <xdr:rowOff>38100</xdr:rowOff>
    </xdr:from>
    <xdr:to>
      <xdr:col>3</xdr:col>
      <xdr:colOff>681038</xdr:colOff>
      <xdr:row>153</xdr:row>
      <xdr:rowOff>990600</xdr:rowOff>
    </xdr:to>
    <xdr:pic>
      <xdr:nvPicPr>
        <xdr:cNvPr id="1257" name="Imagen 1256">
          <a:extLst>
            <a:ext uri="{FF2B5EF4-FFF2-40B4-BE49-F238E27FC236}">
              <a16:creationId xmlns:a16="http://schemas.microsoft.com/office/drawing/2014/main" id="{D94B643C-F8A1-B4EE-002D-076CCFAF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48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154</xdr:row>
      <xdr:rowOff>38100</xdr:rowOff>
    </xdr:from>
    <xdr:to>
      <xdr:col>3</xdr:col>
      <xdr:colOff>681038</xdr:colOff>
      <xdr:row>154</xdr:row>
      <xdr:rowOff>990600</xdr:rowOff>
    </xdr:to>
    <xdr:pic>
      <xdr:nvPicPr>
        <xdr:cNvPr id="1258" name="Imagen 1257">
          <a:extLst>
            <a:ext uri="{FF2B5EF4-FFF2-40B4-BE49-F238E27FC236}">
              <a16:creationId xmlns:a16="http://schemas.microsoft.com/office/drawing/2014/main" id="{C31A7EE1-4817-8F2C-DBE3-E3F17EC02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58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</xdr:row>
      <xdr:rowOff>38100</xdr:rowOff>
    </xdr:from>
    <xdr:to>
      <xdr:col>3</xdr:col>
      <xdr:colOff>681038</xdr:colOff>
      <xdr:row>155</xdr:row>
      <xdr:rowOff>990600</xdr:rowOff>
    </xdr:to>
    <xdr:pic>
      <xdr:nvPicPr>
        <xdr:cNvPr id="1259" name="Imagen 1258">
          <a:extLst>
            <a:ext uri="{FF2B5EF4-FFF2-40B4-BE49-F238E27FC236}">
              <a16:creationId xmlns:a16="http://schemas.microsoft.com/office/drawing/2014/main" id="{C5BE854C-8580-C2D6-D2CB-D766E8CD3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</xdr:row>
      <xdr:rowOff>38100</xdr:rowOff>
    </xdr:from>
    <xdr:to>
      <xdr:col>3</xdr:col>
      <xdr:colOff>681038</xdr:colOff>
      <xdr:row>156</xdr:row>
      <xdr:rowOff>990600</xdr:rowOff>
    </xdr:to>
    <xdr:pic>
      <xdr:nvPicPr>
        <xdr:cNvPr id="1260" name="Imagen 1259">
          <a:extLst>
            <a:ext uri="{FF2B5EF4-FFF2-40B4-BE49-F238E27FC236}">
              <a16:creationId xmlns:a16="http://schemas.microsoft.com/office/drawing/2014/main" id="{F51A7AE5-75A3-8360-F1F1-D7D0CE63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79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157</xdr:row>
      <xdr:rowOff>38100</xdr:rowOff>
    </xdr:from>
    <xdr:to>
      <xdr:col>3</xdr:col>
      <xdr:colOff>681038</xdr:colOff>
      <xdr:row>157</xdr:row>
      <xdr:rowOff>990600</xdr:rowOff>
    </xdr:to>
    <xdr:pic>
      <xdr:nvPicPr>
        <xdr:cNvPr id="1262" name="Imagen 1261">
          <a:extLst>
            <a:ext uri="{FF2B5EF4-FFF2-40B4-BE49-F238E27FC236}">
              <a16:creationId xmlns:a16="http://schemas.microsoft.com/office/drawing/2014/main" id="{5A24ADF3-0E7B-DEE2-65BC-A6A681DC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89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158</xdr:row>
      <xdr:rowOff>38100</xdr:rowOff>
    </xdr:from>
    <xdr:to>
      <xdr:col>3</xdr:col>
      <xdr:colOff>681038</xdr:colOff>
      <xdr:row>158</xdr:row>
      <xdr:rowOff>990600</xdr:rowOff>
    </xdr:to>
    <xdr:pic>
      <xdr:nvPicPr>
        <xdr:cNvPr id="1264" name="Imagen 1263">
          <a:extLst>
            <a:ext uri="{FF2B5EF4-FFF2-40B4-BE49-F238E27FC236}">
              <a16:creationId xmlns:a16="http://schemas.microsoft.com/office/drawing/2014/main" id="{0DE69E91-6C69-06CE-205C-CD2249ED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499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159</xdr:row>
      <xdr:rowOff>38100</xdr:rowOff>
    </xdr:from>
    <xdr:to>
      <xdr:col>3</xdr:col>
      <xdr:colOff>681038</xdr:colOff>
      <xdr:row>159</xdr:row>
      <xdr:rowOff>990600</xdr:rowOff>
    </xdr:to>
    <xdr:pic>
      <xdr:nvPicPr>
        <xdr:cNvPr id="1265" name="Imagen 1264">
          <a:extLst>
            <a:ext uri="{FF2B5EF4-FFF2-40B4-BE49-F238E27FC236}">
              <a16:creationId xmlns:a16="http://schemas.microsoft.com/office/drawing/2014/main" id="{35B2118B-3893-53FF-6D68-9A7D9466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09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160</xdr:row>
      <xdr:rowOff>38100</xdr:rowOff>
    </xdr:from>
    <xdr:to>
      <xdr:col>3</xdr:col>
      <xdr:colOff>681038</xdr:colOff>
      <xdr:row>160</xdr:row>
      <xdr:rowOff>990600</xdr:rowOff>
    </xdr:to>
    <xdr:pic>
      <xdr:nvPicPr>
        <xdr:cNvPr id="1266" name="Imagen 1265">
          <a:extLst>
            <a:ext uri="{FF2B5EF4-FFF2-40B4-BE49-F238E27FC236}">
              <a16:creationId xmlns:a16="http://schemas.microsoft.com/office/drawing/2014/main" id="{0A7EE057-38A8-F02D-F4C2-2FF909C6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161</xdr:row>
      <xdr:rowOff>38100</xdr:rowOff>
    </xdr:from>
    <xdr:to>
      <xdr:col>3</xdr:col>
      <xdr:colOff>681038</xdr:colOff>
      <xdr:row>161</xdr:row>
      <xdr:rowOff>990600</xdr:rowOff>
    </xdr:to>
    <xdr:pic>
      <xdr:nvPicPr>
        <xdr:cNvPr id="1267" name="Imagen 1266">
          <a:extLst>
            <a:ext uri="{FF2B5EF4-FFF2-40B4-BE49-F238E27FC236}">
              <a16:creationId xmlns:a16="http://schemas.microsoft.com/office/drawing/2014/main" id="{E2C39B5E-C2C9-B92A-C6C6-C5F14F45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29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162</xdr:row>
      <xdr:rowOff>38100</xdr:rowOff>
    </xdr:from>
    <xdr:to>
      <xdr:col>3</xdr:col>
      <xdr:colOff>681038</xdr:colOff>
      <xdr:row>162</xdr:row>
      <xdr:rowOff>990600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id="{AF02F4D6-70B2-AF68-0496-732B283D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40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163</xdr:row>
      <xdr:rowOff>38100</xdr:rowOff>
    </xdr:from>
    <xdr:to>
      <xdr:col>3</xdr:col>
      <xdr:colOff>681038</xdr:colOff>
      <xdr:row>163</xdr:row>
      <xdr:rowOff>990600</xdr:rowOff>
    </xdr:to>
    <xdr:pic>
      <xdr:nvPicPr>
        <xdr:cNvPr id="1270" name="Imagen 1269">
          <a:extLst>
            <a:ext uri="{FF2B5EF4-FFF2-40B4-BE49-F238E27FC236}">
              <a16:creationId xmlns:a16="http://schemas.microsoft.com/office/drawing/2014/main" id="{BB907B64-3B5D-2D07-EC3B-BA298CA6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50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164</xdr:row>
      <xdr:rowOff>38100</xdr:rowOff>
    </xdr:from>
    <xdr:to>
      <xdr:col>3</xdr:col>
      <xdr:colOff>681038</xdr:colOff>
      <xdr:row>164</xdr:row>
      <xdr:rowOff>990600</xdr:rowOff>
    </xdr:to>
    <xdr:pic>
      <xdr:nvPicPr>
        <xdr:cNvPr id="1271" name="Imagen 1270">
          <a:extLst>
            <a:ext uri="{FF2B5EF4-FFF2-40B4-BE49-F238E27FC236}">
              <a16:creationId xmlns:a16="http://schemas.microsoft.com/office/drawing/2014/main" id="{ED7D069C-5BE3-B709-BCE0-42382EE3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60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165</xdr:row>
      <xdr:rowOff>38100</xdr:rowOff>
    </xdr:from>
    <xdr:to>
      <xdr:col>3</xdr:col>
      <xdr:colOff>681038</xdr:colOff>
      <xdr:row>165</xdr:row>
      <xdr:rowOff>990600</xdr:rowOff>
    </xdr:to>
    <xdr:pic>
      <xdr:nvPicPr>
        <xdr:cNvPr id="1272" name="Imagen 1271">
          <a:extLst>
            <a:ext uri="{FF2B5EF4-FFF2-40B4-BE49-F238E27FC236}">
              <a16:creationId xmlns:a16="http://schemas.microsoft.com/office/drawing/2014/main" id="{932D58F3-DDAA-CA75-6070-348C2923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166</xdr:row>
      <xdr:rowOff>38100</xdr:rowOff>
    </xdr:from>
    <xdr:to>
      <xdr:col>3</xdr:col>
      <xdr:colOff>681038</xdr:colOff>
      <xdr:row>166</xdr:row>
      <xdr:rowOff>990600</xdr:rowOff>
    </xdr:to>
    <xdr:pic>
      <xdr:nvPicPr>
        <xdr:cNvPr id="1273" name="Imagen 1272">
          <a:extLst>
            <a:ext uri="{FF2B5EF4-FFF2-40B4-BE49-F238E27FC236}">
              <a16:creationId xmlns:a16="http://schemas.microsoft.com/office/drawing/2014/main" id="{3903B526-29CD-8A5B-FDBC-D88EBCD1F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80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167</xdr:row>
      <xdr:rowOff>38100</xdr:rowOff>
    </xdr:from>
    <xdr:to>
      <xdr:col>3</xdr:col>
      <xdr:colOff>681038</xdr:colOff>
      <xdr:row>167</xdr:row>
      <xdr:rowOff>990600</xdr:rowOff>
    </xdr:to>
    <xdr:pic>
      <xdr:nvPicPr>
        <xdr:cNvPr id="1274" name="Imagen 1273">
          <a:extLst>
            <a:ext uri="{FF2B5EF4-FFF2-40B4-BE49-F238E27FC236}">
              <a16:creationId xmlns:a16="http://schemas.microsoft.com/office/drawing/2014/main" id="{18DFC3AA-2684-9BE9-D020-2BC82B4E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590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168</xdr:row>
      <xdr:rowOff>38100</xdr:rowOff>
    </xdr:from>
    <xdr:to>
      <xdr:col>3</xdr:col>
      <xdr:colOff>681038</xdr:colOff>
      <xdr:row>168</xdr:row>
      <xdr:rowOff>990600</xdr:rowOff>
    </xdr:to>
    <xdr:pic>
      <xdr:nvPicPr>
        <xdr:cNvPr id="1275" name="Imagen 1274">
          <a:extLst>
            <a:ext uri="{FF2B5EF4-FFF2-40B4-BE49-F238E27FC236}">
              <a16:creationId xmlns:a16="http://schemas.microsoft.com/office/drawing/2014/main" id="{6D304EDE-D2F7-B9AE-9875-0F15E87B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01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169</xdr:row>
      <xdr:rowOff>38100</xdr:rowOff>
    </xdr:from>
    <xdr:to>
      <xdr:col>3</xdr:col>
      <xdr:colOff>681038</xdr:colOff>
      <xdr:row>169</xdr:row>
      <xdr:rowOff>990600</xdr:rowOff>
    </xdr:to>
    <xdr:pic>
      <xdr:nvPicPr>
        <xdr:cNvPr id="1277" name="Imagen 1276">
          <a:extLst>
            <a:ext uri="{FF2B5EF4-FFF2-40B4-BE49-F238E27FC236}">
              <a16:creationId xmlns:a16="http://schemas.microsoft.com/office/drawing/2014/main" id="{8262DD66-3447-E18A-E955-A4AE5322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11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170</xdr:row>
      <xdr:rowOff>38100</xdr:rowOff>
    </xdr:from>
    <xdr:to>
      <xdr:col>3</xdr:col>
      <xdr:colOff>681038</xdr:colOff>
      <xdr:row>170</xdr:row>
      <xdr:rowOff>990600</xdr:rowOff>
    </xdr:to>
    <xdr:pic>
      <xdr:nvPicPr>
        <xdr:cNvPr id="1278" name="Imagen 1277">
          <a:extLst>
            <a:ext uri="{FF2B5EF4-FFF2-40B4-BE49-F238E27FC236}">
              <a16:creationId xmlns:a16="http://schemas.microsoft.com/office/drawing/2014/main" id="{1C7E7631-9C90-6326-EA03-CE599203E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171</xdr:row>
      <xdr:rowOff>38100</xdr:rowOff>
    </xdr:from>
    <xdr:to>
      <xdr:col>3</xdr:col>
      <xdr:colOff>681038</xdr:colOff>
      <xdr:row>171</xdr:row>
      <xdr:rowOff>990600</xdr:rowOff>
    </xdr:to>
    <xdr:pic>
      <xdr:nvPicPr>
        <xdr:cNvPr id="1279" name="Imagen 1278">
          <a:extLst>
            <a:ext uri="{FF2B5EF4-FFF2-40B4-BE49-F238E27FC236}">
              <a16:creationId xmlns:a16="http://schemas.microsoft.com/office/drawing/2014/main" id="{582FC2C7-4172-BCD5-299B-08E06634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31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172</xdr:row>
      <xdr:rowOff>38100</xdr:rowOff>
    </xdr:from>
    <xdr:to>
      <xdr:col>3</xdr:col>
      <xdr:colOff>681038</xdr:colOff>
      <xdr:row>172</xdr:row>
      <xdr:rowOff>990600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id="{842AD369-474F-60FC-C507-BBC3A157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1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173</xdr:row>
      <xdr:rowOff>38100</xdr:rowOff>
    </xdr:from>
    <xdr:to>
      <xdr:col>3</xdr:col>
      <xdr:colOff>681038</xdr:colOff>
      <xdr:row>173</xdr:row>
      <xdr:rowOff>990600</xdr:rowOff>
    </xdr:to>
    <xdr:pic>
      <xdr:nvPicPr>
        <xdr:cNvPr id="1282" name="Imagen 1281">
          <a:extLst>
            <a:ext uri="{FF2B5EF4-FFF2-40B4-BE49-F238E27FC236}">
              <a16:creationId xmlns:a16="http://schemas.microsoft.com/office/drawing/2014/main" id="{D9C8E039-5DD1-E0FA-77BF-B8C4955D5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51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174</xdr:row>
      <xdr:rowOff>38100</xdr:rowOff>
    </xdr:from>
    <xdr:to>
      <xdr:col>3</xdr:col>
      <xdr:colOff>681038</xdr:colOff>
      <xdr:row>174</xdr:row>
      <xdr:rowOff>990600</xdr:rowOff>
    </xdr:to>
    <xdr:pic>
      <xdr:nvPicPr>
        <xdr:cNvPr id="1283" name="Imagen 1282">
          <a:extLst>
            <a:ext uri="{FF2B5EF4-FFF2-40B4-BE49-F238E27FC236}">
              <a16:creationId xmlns:a16="http://schemas.microsoft.com/office/drawing/2014/main" id="{79B069C9-D702-1BDF-C8C8-055D0B92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61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175</xdr:row>
      <xdr:rowOff>38100</xdr:rowOff>
    </xdr:from>
    <xdr:to>
      <xdr:col>3</xdr:col>
      <xdr:colOff>681038</xdr:colOff>
      <xdr:row>175</xdr:row>
      <xdr:rowOff>990600</xdr:rowOff>
    </xdr:to>
    <xdr:pic>
      <xdr:nvPicPr>
        <xdr:cNvPr id="1284" name="Imagen 1283">
          <a:extLst>
            <a:ext uri="{FF2B5EF4-FFF2-40B4-BE49-F238E27FC236}">
              <a16:creationId xmlns:a16="http://schemas.microsoft.com/office/drawing/2014/main" id="{0BFBF742-B7DC-7A61-A501-56E0AD72F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176</xdr:row>
      <xdr:rowOff>38100</xdr:rowOff>
    </xdr:from>
    <xdr:to>
      <xdr:col>3</xdr:col>
      <xdr:colOff>669131</xdr:colOff>
      <xdr:row>176</xdr:row>
      <xdr:rowOff>990600</xdr:rowOff>
    </xdr:to>
    <xdr:pic>
      <xdr:nvPicPr>
        <xdr:cNvPr id="1286" name="Imagen 1285">
          <a:extLst>
            <a:ext uri="{FF2B5EF4-FFF2-40B4-BE49-F238E27FC236}">
              <a16:creationId xmlns:a16="http://schemas.microsoft.com/office/drawing/2014/main" id="{179AB49B-FF4C-0234-F5B9-9129D2854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823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177</xdr:row>
      <xdr:rowOff>38100</xdr:rowOff>
    </xdr:from>
    <xdr:to>
      <xdr:col>3</xdr:col>
      <xdr:colOff>669131</xdr:colOff>
      <xdr:row>177</xdr:row>
      <xdr:rowOff>990600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id="{BBDDBBF2-A32C-3296-C941-06EB789D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9246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178</xdr:row>
      <xdr:rowOff>38100</xdr:rowOff>
    </xdr:from>
    <xdr:to>
      <xdr:col>3</xdr:col>
      <xdr:colOff>669131</xdr:colOff>
      <xdr:row>178</xdr:row>
      <xdr:rowOff>990600</xdr:rowOff>
    </xdr:to>
    <xdr:pic>
      <xdr:nvPicPr>
        <xdr:cNvPr id="1288" name="Imagen 1287">
          <a:extLst>
            <a:ext uri="{FF2B5EF4-FFF2-40B4-BE49-F238E27FC236}">
              <a16:creationId xmlns:a16="http://schemas.microsoft.com/office/drawing/2014/main" id="{4DE6CBBF-0BE8-6B25-CF14-04285120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026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179</xdr:row>
      <xdr:rowOff>38100</xdr:rowOff>
    </xdr:from>
    <xdr:to>
      <xdr:col>3</xdr:col>
      <xdr:colOff>669131</xdr:colOff>
      <xdr:row>179</xdr:row>
      <xdr:rowOff>990600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id="{D6C9EB9D-D73F-6C49-EE2F-37EB3E99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1278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180</xdr:row>
      <xdr:rowOff>38100</xdr:rowOff>
    </xdr:from>
    <xdr:to>
      <xdr:col>3</xdr:col>
      <xdr:colOff>669131</xdr:colOff>
      <xdr:row>180</xdr:row>
      <xdr:rowOff>990600</xdr:rowOff>
    </xdr:to>
    <xdr:pic>
      <xdr:nvPicPr>
        <xdr:cNvPr id="1290" name="Imagen 1289">
          <a:extLst>
            <a:ext uri="{FF2B5EF4-FFF2-40B4-BE49-F238E27FC236}">
              <a16:creationId xmlns:a16="http://schemas.microsoft.com/office/drawing/2014/main" id="{1AA6E7FA-744C-F6F4-39AF-0E2138BD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229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181</xdr:row>
      <xdr:rowOff>38100</xdr:rowOff>
    </xdr:from>
    <xdr:to>
      <xdr:col>3</xdr:col>
      <xdr:colOff>669131</xdr:colOff>
      <xdr:row>181</xdr:row>
      <xdr:rowOff>990600</xdr:rowOff>
    </xdr:to>
    <xdr:pic>
      <xdr:nvPicPr>
        <xdr:cNvPr id="1291" name="Imagen 1290">
          <a:extLst>
            <a:ext uri="{FF2B5EF4-FFF2-40B4-BE49-F238E27FC236}">
              <a16:creationId xmlns:a16="http://schemas.microsoft.com/office/drawing/2014/main" id="{B61E36F7-E9CF-32B5-B8F6-91A92BF58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331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182</xdr:row>
      <xdr:rowOff>38100</xdr:rowOff>
    </xdr:from>
    <xdr:to>
      <xdr:col>3</xdr:col>
      <xdr:colOff>681038</xdr:colOff>
      <xdr:row>182</xdr:row>
      <xdr:rowOff>990600</xdr:rowOff>
    </xdr:to>
    <xdr:pic>
      <xdr:nvPicPr>
        <xdr:cNvPr id="1293" name="Imagen 1292">
          <a:extLst>
            <a:ext uri="{FF2B5EF4-FFF2-40B4-BE49-F238E27FC236}">
              <a16:creationId xmlns:a16="http://schemas.microsoft.com/office/drawing/2014/main" id="{466EB027-2621-5FB2-4D82-7C03E473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43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183</xdr:row>
      <xdr:rowOff>38100</xdr:rowOff>
    </xdr:from>
    <xdr:to>
      <xdr:col>3</xdr:col>
      <xdr:colOff>681038</xdr:colOff>
      <xdr:row>183</xdr:row>
      <xdr:rowOff>990600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id="{AD1D3AB5-95ED-279B-F34B-2A56DF11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53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184</xdr:row>
      <xdr:rowOff>38100</xdr:rowOff>
    </xdr:from>
    <xdr:to>
      <xdr:col>3</xdr:col>
      <xdr:colOff>681038</xdr:colOff>
      <xdr:row>184</xdr:row>
      <xdr:rowOff>990600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id="{87E91D66-CC59-F213-D25E-E7B269F8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63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185</xdr:row>
      <xdr:rowOff>38100</xdr:rowOff>
    </xdr:from>
    <xdr:to>
      <xdr:col>3</xdr:col>
      <xdr:colOff>681038</xdr:colOff>
      <xdr:row>185</xdr:row>
      <xdr:rowOff>990600</xdr:rowOff>
    </xdr:to>
    <xdr:pic>
      <xdr:nvPicPr>
        <xdr:cNvPr id="1298" name="Imagen 1297">
          <a:extLst>
            <a:ext uri="{FF2B5EF4-FFF2-40B4-BE49-F238E27FC236}">
              <a16:creationId xmlns:a16="http://schemas.microsoft.com/office/drawing/2014/main" id="{7B1B8371-5D29-86AD-5C05-AB5811545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186</xdr:row>
      <xdr:rowOff>38100</xdr:rowOff>
    </xdr:from>
    <xdr:to>
      <xdr:col>3</xdr:col>
      <xdr:colOff>681038</xdr:colOff>
      <xdr:row>186</xdr:row>
      <xdr:rowOff>990600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id="{82F927BE-5697-B186-02D2-5C4FF0C9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83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187</xdr:row>
      <xdr:rowOff>38100</xdr:rowOff>
    </xdr:from>
    <xdr:to>
      <xdr:col>3</xdr:col>
      <xdr:colOff>681038</xdr:colOff>
      <xdr:row>187</xdr:row>
      <xdr:rowOff>990600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id="{B4D2592A-B718-81C0-2268-A91FB768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794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188</xdr:row>
      <xdr:rowOff>38100</xdr:rowOff>
    </xdr:from>
    <xdr:to>
      <xdr:col>3</xdr:col>
      <xdr:colOff>681038</xdr:colOff>
      <xdr:row>188</xdr:row>
      <xdr:rowOff>990600</xdr:rowOff>
    </xdr:to>
    <xdr:pic>
      <xdr:nvPicPr>
        <xdr:cNvPr id="1301" name="Imagen 1300">
          <a:extLst>
            <a:ext uri="{FF2B5EF4-FFF2-40B4-BE49-F238E27FC236}">
              <a16:creationId xmlns:a16="http://schemas.microsoft.com/office/drawing/2014/main" id="{AB6C37C3-9A16-E27B-73DF-B2F91383B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04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189</xdr:row>
      <xdr:rowOff>38100</xdr:rowOff>
    </xdr:from>
    <xdr:to>
      <xdr:col>3</xdr:col>
      <xdr:colOff>681038</xdr:colOff>
      <xdr:row>189</xdr:row>
      <xdr:rowOff>990600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id="{FC733D3A-5675-CB34-69C8-C2A5160A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14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190</xdr:row>
      <xdr:rowOff>38100</xdr:rowOff>
    </xdr:from>
    <xdr:to>
      <xdr:col>3</xdr:col>
      <xdr:colOff>681038</xdr:colOff>
      <xdr:row>190</xdr:row>
      <xdr:rowOff>990600</xdr:rowOff>
    </xdr:to>
    <xdr:pic>
      <xdr:nvPicPr>
        <xdr:cNvPr id="1303" name="Imagen 1302">
          <a:extLst>
            <a:ext uri="{FF2B5EF4-FFF2-40B4-BE49-F238E27FC236}">
              <a16:creationId xmlns:a16="http://schemas.microsoft.com/office/drawing/2014/main" id="{6AC0A696-80DF-81B0-6FC6-9B5B198F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191</xdr:row>
      <xdr:rowOff>38100</xdr:rowOff>
    </xdr:from>
    <xdr:to>
      <xdr:col>3</xdr:col>
      <xdr:colOff>681038</xdr:colOff>
      <xdr:row>191</xdr:row>
      <xdr:rowOff>990600</xdr:rowOff>
    </xdr:to>
    <xdr:pic>
      <xdr:nvPicPr>
        <xdr:cNvPr id="1304" name="Imagen 1303">
          <a:extLst>
            <a:ext uri="{FF2B5EF4-FFF2-40B4-BE49-F238E27FC236}">
              <a16:creationId xmlns:a16="http://schemas.microsoft.com/office/drawing/2014/main" id="{A74B25C4-479D-6025-4AA5-F6695AFB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34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192</xdr:row>
      <xdr:rowOff>38100</xdr:rowOff>
    </xdr:from>
    <xdr:to>
      <xdr:col>3</xdr:col>
      <xdr:colOff>681038</xdr:colOff>
      <xdr:row>192</xdr:row>
      <xdr:rowOff>990600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id="{996837B9-FC21-EA23-7710-BAA63B05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44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193</xdr:row>
      <xdr:rowOff>38100</xdr:rowOff>
    </xdr:from>
    <xdr:to>
      <xdr:col>3</xdr:col>
      <xdr:colOff>681038</xdr:colOff>
      <xdr:row>193</xdr:row>
      <xdr:rowOff>990600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id="{84F72EAF-45B2-5E93-1AE0-62F4AA14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55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194</xdr:row>
      <xdr:rowOff>38100</xdr:rowOff>
    </xdr:from>
    <xdr:to>
      <xdr:col>3</xdr:col>
      <xdr:colOff>681038</xdr:colOff>
      <xdr:row>194</xdr:row>
      <xdr:rowOff>990600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id="{44BD499D-BFB2-D2E4-1E1C-E77E4014F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65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195</xdr:row>
      <xdr:rowOff>38100</xdr:rowOff>
    </xdr:from>
    <xdr:to>
      <xdr:col>3</xdr:col>
      <xdr:colOff>681038</xdr:colOff>
      <xdr:row>195</xdr:row>
      <xdr:rowOff>990600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id="{DDBFBF6C-4296-833C-CBEE-53FF88143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196</xdr:row>
      <xdr:rowOff>38100</xdr:rowOff>
    </xdr:from>
    <xdr:to>
      <xdr:col>3</xdr:col>
      <xdr:colOff>681038</xdr:colOff>
      <xdr:row>196</xdr:row>
      <xdr:rowOff>990600</xdr:rowOff>
    </xdr:to>
    <xdr:pic>
      <xdr:nvPicPr>
        <xdr:cNvPr id="1310" name="Imagen 1309">
          <a:extLst>
            <a:ext uri="{FF2B5EF4-FFF2-40B4-BE49-F238E27FC236}">
              <a16:creationId xmlns:a16="http://schemas.microsoft.com/office/drawing/2014/main" id="{E3DF4189-B165-5D61-AF3F-E45FEE72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85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197</xdr:row>
      <xdr:rowOff>38100</xdr:rowOff>
    </xdr:from>
    <xdr:to>
      <xdr:col>3</xdr:col>
      <xdr:colOff>681038</xdr:colOff>
      <xdr:row>197</xdr:row>
      <xdr:rowOff>990600</xdr:rowOff>
    </xdr:to>
    <xdr:pic>
      <xdr:nvPicPr>
        <xdr:cNvPr id="1311" name="Imagen 1310">
          <a:extLst>
            <a:ext uri="{FF2B5EF4-FFF2-40B4-BE49-F238E27FC236}">
              <a16:creationId xmlns:a16="http://schemas.microsoft.com/office/drawing/2014/main" id="{972A90D6-1368-152D-48C1-B0B020565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895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198</xdr:row>
      <xdr:rowOff>38100</xdr:rowOff>
    </xdr:from>
    <xdr:to>
      <xdr:col>3</xdr:col>
      <xdr:colOff>681038</xdr:colOff>
      <xdr:row>198</xdr:row>
      <xdr:rowOff>990600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id="{48B56C0F-FCDC-EFD3-4C08-3DEAA06E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05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199</xdr:row>
      <xdr:rowOff>38100</xdr:rowOff>
    </xdr:from>
    <xdr:to>
      <xdr:col>3</xdr:col>
      <xdr:colOff>681038</xdr:colOff>
      <xdr:row>199</xdr:row>
      <xdr:rowOff>990600</xdr:rowOff>
    </xdr:to>
    <xdr:pic>
      <xdr:nvPicPr>
        <xdr:cNvPr id="1313" name="Imagen 1312">
          <a:extLst>
            <a:ext uri="{FF2B5EF4-FFF2-40B4-BE49-F238E27FC236}">
              <a16:creationId xmlns:a16="http://schemas.microsoft.com/office/drawing/2014/main" id="{609EC0BF-7A91-80D6-EB92-542394F23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15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200</xdr:row>
      <xdr:rowOff>38100</xdr:rowOff>
    </xdr:from>
    <xdr:to>
      <xdr:col>3</xdr:col>
      <xdr:colOff>681038</xdr:colOff>
      <xdr:row>200</xdr:row>
      <xdr:rowOff>990600</xdr:rowOff>
    </xdr:to>
    <xdr:pic>
      <xdr:nvPicPr>
        <xdr:cNvPr id="1314" name="Imagen 1313">
          <a:extLst>
            <a:ext uri="{FF2B5EF4-FFF2-40B4-BE49-F238E27FC236}">
              <a16:creationId xmlns:a16="http://schemas.microsoft.com/office/drawing/2014/main" id="{E564F389-2B4A-98F7-DD10-0ECD07EC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201</xdr:row>
      <xdr:rowOff>38100</xdr:rowOff>
    </xdr:from>
    <xdr:to>
      <xdr:col>3</xdr:col>
      <xdr:colOff>681038</xdr:colOff>
      <xdr:row>201</xdr:row>
      <xdr:rowOff>990600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id="{6F1EB45F-9E2D-07EB-3B4F-4E61A5D5C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36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202</xdr:row>
      <xdr:rowOff>38100</xdr:rowOff>
    </xdr:from>
    <xdr:to>
      <xdr:col>3</xdr:col>
      <xdr:colOff>681038</xdr:colOff>
      <xdr:row>202</xdr:row>
      <xdr:rowOff>990600</xdr:rowOff>
    </xdr:to>
    <xdr:pic>
      <xdr:nvPicPr>
        <xdr:cNvPr id="1317" name="Imagen 1316">
          <a:extLst>
            <a:ext uri="{FF2B5EF4-FFF2-40B4-BE49-F238E27FC236}">
              <a16:creationId xmlns:a16="http://schemas.microsoft.com/office/drawing/2014/main" id="{F6388EB0-3DCC-25C2-00C2-334B8E311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46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203</xdr:row>
      <xdr:rowOff>38100</xdr:rowOff>
    </xdr:from>
    <xdr:to>
      <xdr:col>3</xdr:col>
      <xdr:colOff>681038</xdr:colOff>
      <xdr:row>203</xdr:row>
      <xdr:rowOff>990600</xdr:rowOff>
    </xdr:to>
    <xdr:pic>
      <xdr:nvPicPr>
        <xdr:cNvPr id="1319" name="Imagen 1318">
          <a:extLst>
            <a:ext uri="{FF2B5EF4-FFF2-40B4-BE49-F238E27FC236}">
              <a16:creationId xmlns:a16="http://schemas.microsoft.com/office/drawing/2014/main" id="{7FD52FC1-E7A5-9B82-9694-E1BF4BEA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56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204</xdr:row>
      <xdr:rowOff>38100</xdr:rowOff>
    </xdr:from>
    <xdr:to>
      <xdr:col>3</xdr:col>
      <xdr:colOff>681038</xdr:colOff>
      <xdr:row>204</xdr:row>
      <xdr:rowOff>990600</xdr:rowOff>
    </xdr:to>
    <xdr:pic>
      <xdr:nvPicPr>
        <xdr:cNvPr id="1320" name="Imagen 1319">
          <a:extLst>
            <a:ext uri="{FF2B5EF4-FFF2-40B4-BE49-F238E27FC236}">
              <a16:creationId xmlns:a16="http://schemas.microsoft.com/office/drawing/2014/main" id="{A4766945-A712-4020-B797-A70F7F0FE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66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205</xdr:row>
      <xdr:rowOff>38100</xdr:rowOff>
    </xdr:from>
    <xdr:to>
      <xdr:col>3</xdr:col>
      <xdr:colOff>681038</xdr:colOff>
      <xdr:row>205</xdr:row>
      <xdr:rowOff>990600</xdr:rowOff>
    </xdr:to>
    <xdr:pic>
      <xdr:nvPicPr>
        <xdr:cNvPr id="1322" name="Imagen 1321">
          <a:extLst>
            <a:ext uri="{FF2B5EF4-FFF2-40B4-BE49-F238E27FC236}">
              <a16:creationId xmlns:a16="http://schemas.microsoft.com/office/drawing/2014/main" id="{C32DB7F9-0A1F-6112-8E4E-031AC70FA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206</xdr:row>
      <xdr:rowOff>38100</xdr:rowOff>
    </xdr:from>
    <xdr:to>
      <xdr:col>3</xdr:col>
      <xdr:colOff>681038</xdr:colOff>
      <xdr:row>206</xdr:row>
      <xdr:rowOff>990600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id="{A4CB085F-134F-A56F-116B-B015406FA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87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207</xdr:row>
      <xdr:rowOff>38100</xdr:rowOff>
    </xdr:from>
    <xdr:to>
      <xdr:col>3</xdr:col>
      <xdr:colOff>681038</xdr:colOff>
      <xdr:row>207</xdr:row>
      <xdr:rowOff>990600</xdr:rowOff>
    </xdr:to>
    <xdr:pic>
      <xdr:nvPicPr>
        <xdr:cNvPr id="1325" name="Imagen 1324">
          <a:extLst>
            <a:ext uri="{FF2B5EF4-FFF2-40B4-BE49-F238E27FC236}">
              <a16:creationId xmlns:a16="http://schemas.microsoft.com/office/drawing/2014/main" id="{6B5B32B0-D511-55D6-3A19-A13FE73FA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997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208</xdr:row>
      <xdr:rowOff>38100</xdr:rowOff>
    </xdr:from>
    <xdr:to>
      <xdr:col>3</xdr:col>
      <xdr:colOff>681038</xdr:colOff>
      <xdr:row>208</xdr:row>
      <xdr:rowOff>990600</xdr:rowOff>
    </xdr:to>
    <xdr:pic>
      <xdr:nvPicPr>
        <xdr:cNvPr id="1326" name="Imagen 1325">
          <a:extLst>
            <a:ext uri="{FF2B5EF4-FFF2-40B4-BE49-F238E27FC236}">
              <a16:creationId xmlns:a16="http://schemas.microsoft.com/office/drawing/2014/main" id="{9556DCDA-436C-C692-6CEE-536C8D01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07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209</xdr:row>
      <xdr:rowOff>38100</xdr:rowOff>
    </xdr:from>
    <xdr:to>
      <xdr:col>3</xdr:col>
      <xdr:colOff>681038</xdr:colOff>
      <xdr:row>209</xdr:row>
      <xdr:rowOff>990600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id="{656CC0FF-AB8F-45A1-D3AF-8D85E6CE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17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210</xdr:row>
      <xdr:rowOff>38100</xdr:rowOff>
    </xdr:from>
    <xdr:to>
      <xdr:col>3</xdr:col>
      <xdr:colOff>681038</xdr:colOff>
      <xdr:row>210</xdr:row>
      <xdr:rowOff>990600</xdr:rowOff>
    </xdr:to>
    <xdr:pic>
      <xdr:nvPicPr>
        <xdr:cNvPr id="1328" name="Imagen 1327">
          <a:extLst>
            <a:ext uri="{FF2B5EF4-FFF2-40B4-BE49-F238E27FC236}">
              <a16:creationId xmlns:a16="http://schemas.microsoft.com/office/drawing/2014/main" id="{00EE3158-575E-9994-B62B-BD3977B77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211</xdr:row>
      <xdr:rowOff>38100</xdr:rowOff>
    </xdr:from>
    <xdr:to>
      <xdr:col>3</xdr:col>
      <xdr:colOff>681038</xdr:colOff>
      <xdr:row>211</xdr:row>
      <xdr:rowOff>990600</xdr:rowOff>
    </xdr:to>
    <xdr:pic>
      <xdr:nvPicPr>
        <xdr:cNvPr id="1329" name="Imagen 1328">
          <a:extLst>
            <a:ext uri="{FF2B5EF4-FFF2-40B4-BE49-F238E27FC236}">
              <a16:creationId xmlns:a16="http://schemas.microsoft.com/office/drawing/2014/main" id="{48BAF390-D0F6-C36F-8422-FCCF2040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37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212</xdr:row>
      <xdr:rowOff>38100</xdr:rowOff>
    </xdr:from>
    <xdr:to>
      <xdr:col>3</xdr:col>
      <xdr:colOff>681038</xdr:colOff>
      <xdr:row>212</xdr:row>
      <xdr:rowOff>990600</xdr:rowOff>
    </xdr:to>
    <xdr:pic>
      <xdr:nvPicPr>
        <xdr:cNvPr id="1331" name="Imagen 1330">
          <a:extLst>
            <a:ext uri="{FF2B5EF4-FFF2-40B4-BE49-F238E27FC236}">
              <a16:creationId xmlns:a16="http://schemas.microsoft.com/office/drawing/2014/main" id="{E9C6B95B-DF0F-ED7B-4E1A-AED5FF51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48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213</xdr:row>
      <xdr:rowOff>38100</xdr:rowOff>
    </xdr:from>
    <xdr:to>
      <xdr:col>3</xdr:col>
      <xdr:colOff>681038</xdr:colOff>
      <xdr:row>213</xdr:row>
      <xdr:rowOff>990600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id="{9E65E088-D12E-1B75-3CB2-DFDF6B0A4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58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214</xdr:row>
      <xdr:rowOff>38100</xdr:rowOff>
    </xdr:from>
    <xdr:to>
      <xdr:col>3</xdr:col>
      <xdr:colOff>681038</xdr:colOff>
      <xdr:row>214</xdr:row>
      <xdr:rowOff>990600</xdr:rowOff>
    </xdr:to>
    <xdr:pic>
      <xdr:nvPicPr>
        <xdr:cNvPr id="1335" name="Imagen 1334">
          <a:extLst>
            <a:ext uri="{FF2B5EF4-FFF2-40B4-BE49-F238E27FC236}">
              <a16:creationId xmlns:a16="http://schemas.microsoft.com/office/drawing/2014/main" id="{009EBE34-2CCA-E35B-79DE-3A17D5B9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68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215</xdr:row>
      <xdr:rowOff>38100</xdr:rowOff>
    </xdr:from>
    <xdr:to>
      <xdr:col>3</xdr:col>
      <xdr:colOff>681038</xdr:colOff>
      <xdr:row>215</xdr:row>
      <xdr:rowOff>990600</xdr:rowOff>
    </xdr:to>
    <xdr:pic>
      <xdr:nvPicPr>
        <xdr:cNvPr id="1336" name="Imagen 1335">
          <a:extLst>
            <a:ext uri="{FF2B5EF4-FFF2-40B4-BE49-F238E27FC236}">
              <a16:creationId xmlns:a16="http://schemas.microsoft.com/office/drawing/2014/main" id="{D7C6C25E-D45D-D24F-886C-6069DBA1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216</xdr:row>
      <xdr:rowOff>38100</xdr:rowOff>
    </xdr:from>
    <xdr:to>
      <xdr:col>3</xdr:col>
      <xdr:colOff>681038</xdr:colOff>
      <xdr:row>216</xdr:row>
      <xdr:rowOff>990600</xdr:rowOff>
    </xdr:to>
    <xdr:pic>
      <xdr:nvPicPr>
        <xdr:cNvPr id="1337" name="Imagen 1336">
          <a:extLst>
            <a:ext uri="{FF2B5EF4-FFF2-40B4-BE49-F238E27FC236}">
              <a16:creationId xmlns:a16="http://schemas.microsoft.com/office/drawing/2014/main" id="{11C6FCFC-293B-E1D5-1705-9B27A029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88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217</xdr:row>
      <xdr:rowOff>38100</xdr:rowOff>
    </xdr:from>
    <xdr:to>
      <xdr:col>3</xdr:col>
      <xdr:colOff>681038</xdr:colOff>
      <xdr:row>217</xdr:row>
      <xdr:rowOff>990600</xdr:rowOff>
    </xdr:to>
    <xdr:pic>
      <xdr:nvPicPr>
        <xdr:cNvPr id="1338" name="Imagen 1337">
          <a:extLst>
            <a:ext uri="{FF2B5EF4-FFF2-40B4-BE49-F238E27FC236}">
              <a16:creationId xmlns:a16="http://schemas.microsoft.com/office/drawing/2014/main" id="{32C70B40-D837-F086-6574-EC82A6C89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098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218</xdr:row>
      <xdr:rowOff>38100</xdr:rowOff>
    </xdr:from>
    <xdr:to>
      <xdr:col>3</xdr:col>
      <xdr:colOff>681038</xdr:colOff>
      <xdr:row>218</xdr:row>
      <xdr:rowOff>990600</xdr:rowOff>
    </xdr:to>
    <xdr:pic>
      <xdr:nvPicPr>
        <xdr:cNvPr id="1340" name="Imagen 1339">
          <a:extLst>
            <a:ext uri="{FF2B5EF4-FFF2-40B4-BE49-F238E27FC236}">
              <a16:creationId xmlns:a16="http://schemas.microsoft.com/office/drawing/2014/main" id="{078CBCE0-0110-B965-365D-9F66665D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09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219</xdr:row>
      <xdr:rowOff>38100</xdr:rowOff>
    </xdr:from>
    <xdr:to>
      <xdr:col>3</xdr:col>
      <xdr:colOff>681038</xdr:colOff>
      <xdr:row>219</xdr:row>
      <xdr:rowOff>990600</xdr:rowOff>
    </xdr:to>
    <xdr:pic>
      <xdr:nvPicPr>
        <xdr:cNvPr id="1342" name="Imagen 1341">
          <a:extLst>
            <a:ext uri="{FF2B5EF4-FFF2-40B4-BE49-F238E27FC236}">
              <a16:creationId xmlns:a16="http://schemas.microsoft.com/office/drawing/2014/main" id="{869766CD-1DE7-7243-D6CA-2EF1F218F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19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220</xdr:row>
      <xdr:rowOff>38100</xdr:rowOff>
    </xdr:from>
    <xdr:to>
      <xdr:col>3</xdr:col>
      <xdr:colOff>681038</xdr:colOff>
      <xdr:row>220</xdr:row>
      <xdr:rowOff>990600</xdr:rowOff>
    </xdr:to>
    <xdr:pic>
      <xdr:nvPicPr>
        <xdr:cNvPr id="1343" name="Imagen 1342">
          <a:extLst>
            <a:ext uri="{FF2B5EF4-FFF2-40B4-BE49-F238E27FC236}">
              <a16:creationId xmlns:a16="http://schemas.microsoft.com/office/drawing/2014/main" id="{38BF50E1-23CD-AE66-E66B-AE6C2C50F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221</xdr:row>
      <xdr:rowOff>38100</xdr:rowOff>
    </xdr:from>
    <xdr:to>
      <xdr:col>3</xdr:col>
      <xdr:colOff>681038</xdr:colOff>
      <xdr:row>221</xdr:row>
      <xdr:rowOff>990600</xdr:rowOff>
    </xdr:to>
    <xdr:pic>
      <xdr:nvPicPr>
        <xdr:cNvPr id="1344" name="Imagen 1343">
          <a:extLst>
            <a:ext uri="{FF2B5EF4-FFF2-40B4-BE49-F238E27FC236}">
              <a16:creationId xmlns:a16="http://schemas.microsoft.com/office/drawing/2014/main" id="{2986FFC3-590C-59D8-FC7B-FDF36F92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39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222</xdr:row>
      <xdr:rowOff>38100</xdr:rowOff>
    </xdr:from>
    <xdr:to>
      <xdr:col>3</xdr:col>
      <xdr:colOff>681038</xdr:colOff>
      <xdr:row>222</xdr:row>
      <xdr:rowOff>990600</xdr:rowOff>
    </xdr:to>
    <xdr:pic>
      <xdr:nvPicPr>
        <xdr:cNvPr id="1345" name="Imagen 1344">
          <a:extLst>
            <a:ext uri="{FF2B5EF4-FFF2-40B4-BE49-F238E27FC236}">
              <a16:creationId xmlns:a16="http://schemas.microsoft.com/office/drawing/2014/main" id="{2F6647F1-60F1-9141-5547-10056374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49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223</xdr:row>
      <xdr:rowOff>38100</xdr:rowOff>
    </xdr:from>
    <xdr:to>
      <xdr:col>3</xdr:col>
      <xdr:colOff>681038</xdr:colOff>
      <xdr:row>223</xdr:row>
      <xdr:rowOff>990600</xdr:rowOff>
    </xdr:to>
    <xdr:pic>
      <xdr:nvPicPr>
        <xdr:cNvPr id="1346" name="Imagen 1345">
          <a:extLst>
            <a:ext uri="{FF2B5EF4-FFF2-40B4-BE49-F238E27FC236}">
              <a16:creationId xmlns:a16="http://schemas.microsoft.com/office/drawing/2014/main" id="{9C3D90CF-A8D3-57B8-E30C-4536E4237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59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224</xdr:row>
      <xdr:rowOff>38100</xdr:rowOff>
    </xdr:from>
    <xdr:to>
      <xdr:col>3</xdr:col>
      <xdr:colOff>681038</xdr:colOff>
      <xdr:row>224</xdr:row>
      <xdr:rowOff>990600</xdr:rowOff>
    </xdr:to>
    <xdr:pic>
      <xdr:nvPicPr>
        <xdr:cNvPr id="1347" name="Imagen 1346">
          <a:extLst>
            <a:ext uri="{FF2B5EF4-FFF2-40B4-BE49-F238E27FC236}">
              <a16:creationId xmlns:a16="http://schemas.microsoft.com/office/drawing/2014/main" id="{EB42FE34-18C4-0CEE-A859-81DD1461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69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225</xdr:row>
      <xdr:rowOff>38100</xdr:rowOff>
    </xdr:from>
    <xdr:to>
      <xdr:col>3</xdr:col>
      <xdr:colOff>681038</xdr:colOff>
      <xdr:row>225</xdr:row>
      <xdr:rowOff>990600</xdr:rowOff>
    </xdr:to>
    <xdr:pic>
      <xdr:nvPicPr>
        <xdr:cNvPr id="1349" name="Imagen 1348">
          <a:extLst>
            <a:ext uri="{FF2B5EF4-FFF2-40B4-BE49-F238E27FC236}">
              <a16:creationId xmlns:a16="http://schemas.microsoft.com/office/drawing/2014/main" id="{F5A78A2A-4FE5-27D0-3AE2-85CD079E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226</xdr:row>
      <xdr:rowOff>38100</xdr:rowOff>
    </xdr:from>
    <xdr:to>
      <xdr:col>3</xdr:col>
      <xdr:colOff>681038</xdr:colOff>
      <xdr:row>226</xdr:row>
      <xdr:rowOff>990600</xdr:rowOff>
    </xdr:to>
    <xdr:pic>
      <xdr:nvPicPr>
        <xdr:cNvPr id="1350" name="Imagen 1349">
          <a:extLst>
            <a:ext uri="{FF2B5EF4-FFF2-40B4-BE49-F238E27FC236}">
              <a16:creationId xmlns:a16="http://schemas.microsoft.com/office/drawing/2014/main" id="{F9B202A5-B86C-F695-E6A2-DD038F280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190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227</xdr:row>
      <xdr:rowOff>38100</xdr:rowOff>
    </xdr:from>
    <xdr:to>
      <xdr:col>3</xdr:col>
      <xdr:colOff>681038</xdr:colOff>
      <xdr:row>227</xdr:row>
      <xdr:rowOff>990600</xdr:rowOff>
    </xdr:to>
    <xdr:pic>
      <xdr:nvPicPr>
        <xdr:cNvPr id="1352" name="Imagen 1351">
          <a:extLst>
            <a:ext uri="{FF2B5EF4-FFF2-40B4-BE49-F238E27FC236}">
              <a16:creationId xmlns:a16="http://schemas.microsoft.com/office/drawing/2014/main" id="{7BF2F828-CD15-EAA2-91AF-86B76387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00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228</xdr:row>
      <xdr:rowOff>38100</xdr:rowOff>
    </xdr:from>
    <xdr:to>
      <xdr:col>3</xdr:col>
      <xdr:colOff>681038</xdr:colOff>
      <xdr:row>228</xdr:row>
      <xdr:rowOff>990600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id="{7A05164A-666E-C546-4376-87CF23BF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10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229</xdr:row>
      <xdr:rowOff>38100</xdr:rowOff>
    </xdr:from>
    <xdr:to>
      <xdr:col>3</xdr:col>
      <xdr:colOff>681038</xdr:colOff>
      <xdr:row>229</xdr:row>
      <xdr:rowOff>990600</xdr:rowOff>
    </xdr:to>
    <xdr:pic>
      <xdr:nvPicPr>
        <xdr:cNvPr id="1354" name="Imagen 1353">
          <a:extLst>
            <a:ext uri="{FF2B5EF4-FFF2-40B4-BE49-F238E27FC236}">
              <a16:creationId xmlns:a16="http://schemas.microsoft.com/office/drawing/2014/main" id="{CBD3AC86-E003-E9EE-211B-D24B8569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20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230</xdr:row>
      <xdr:rowOff>38100</xdr:rowOff>
    </xdr:from>
    <xdr:to>
      <xdr:col>3</xdr:col>
      <xdr:colOff>681038</xdr:colOff>
      <xdr:row>230</xdr:row>
      <xdr:rowOff>990600</xdr:rowOff>
    </xdr:to>
    <xdr:pic>
      <xdr:nvPicPr>
        <xdr:cNvPr id="1355" name="Imagen 1354">
          <a:extLst>
            <a:ext uri="{FF2B5EF4-FFF2-40B4-BE49-F238E27FC236}">
              <a16:creationId xmlns:a16="http://schemas.microsoft.com/office/drawing/2014/main" id="{9584D4E9-4A0B-89F9-C853-7756457F9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231</xdr:row>
      <xdr:rowOff>38100</xdr:rowOff>
    </xdr:from>
    <xdr:to>
      <xdr:col>3</xdr:col>
      <xdr:colOff>681038</xdr:colOff>
      <xdr:row>231</xdr:row>
      <xdr:rowOff>990600</xdr:rowOff>
    </xdr:to>
    <xdr:pic>
      <xdr:nvPicPr>
        <xdr:cNvPr id="1356" name="Imagen 1355">
          <a:extLst>
            <a:ext uri="{FF2B5EF4-FFF2-40B4-BE49-F238E27FC236}">
              <a16:creationId xmlns:a16="http://schemas.microsoft.com/office/drawing/2014/main" id="{2C631019-80EB-703E-00B8-6D3AF67DB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41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232</xdr:row>
      <xdr:rowOff>38100</xdr:rowOff>
    </xdr:from>
    <xdr:to>
      <xdr:col>3</xdr:col>
      <xdr:colOff>681038</xdr:colOff>
      <xdr:row>232</xdr:row>
      <xdr:rowOff>990600</xdr:rowOff>
    </xdr:to>
    <xdr:pic>
      <xdr:nvPicPr>
        <xdr:cNvPr id="1358" name="Imagen 1357">
          <a:extLst>
            <a:ext uri="{FF2B5EF4-FFF2-40B4-BE49-F238E27FC236}">
              <a16:creationId xmlns:a16="http://schemas.microsoft.com/office/drawing/2014/main" id="{7DB04FCC-8A4D-6BAD-B5D5-494A0F84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51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233</xdr:row>
      <xdr:rowOff>38100</xdr:rowOff>
    </xdr:from>
    <xdr:to>
      <xdr:col>3</xdr:col>
      <xdr:colOff>681038</xdr:colOff>
      <xdr:row>233</xdr:row>
      <xdr:rowOff>990600</xdr:rowOff>
    </xdr:to>
    <xdr:pic>
      <xdr:nvPicPr>
        <xdr:cNvPr id="1359" name="Imagen 1358">
          <a:extLst>
            <a:ext uri="{FF2B5EF4-FFF2-40B4-BE49-F238E27FC236}">
              <a16:creationId xmlns:a16="http://schemas.microsoft.com/office/drawing/2014/main" id="{4E4E359D-83DE-941B-F8CC-19BC5A50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61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234</xdr:row>
      <xdr:rowOff>38100</xdr:rowOff>
    </xdr:from>
    <xdr:to>
      <xdr:col>3</xdr:col>
      <xdr:colOff>681038</xdr:colOff>
      <xdr:row>234</xdr:row>
      <xdr:rowOff>990600</xdr:rowOff>
    </xdr:to>
    <xdr:pic>
      <xdr:nvPicPr>
        <xdr:cNvPr id="1360" name="Imagen 1359">
          <a:extLst>
            <a:ext uri="{FF2B5EF4-FFF2-40B4-BE49-F238E27FC236}">
              <a16:creationId xmlns:a16="http://schemas.microsoft.com/office/drawing/2014/main" id="{1D074795-719F-1E64-3F7C-9074542DE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71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235</xdr:row>
      <xdr:rowOff>38100</xdr:rowOff>
    </xdr:from>
    <xdr:to>
      <xdr:col>3</xdr:col>
      <xdr:colOff>681038</xdr:colOff>
      <xdr:row>235</xdr:row>
      <xdr:rowOff>990600</xdr:rowOff>
    </xdr:to>
    <xdr:pic>
      <xdr:nvPicPr>
        <xdr:cNvPr id="1361" name="Imagen 1360">
          <a:extLst>
            <a:ext uri="{FF2B5EF4-FFF2-40B4-BE49-F238E27FC236}">
              <a16:creationId xmlns:a16="http://schemas.microsoft.com/office/drawing/2014/main" id="{16588256-9C61-22F2-9B9B-C114C89B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236</xdr:row>
      <xdr:rowOff>38100</xdr:rowOff>
    </xdr:from>
    <xdr:to>
      <xdr:col>3</xdr:col>
      <xdr:colOff>681038</xdr:colOff>
      <xdr:row>236</xdr:row>
      <xdr:rowOff>990600</xdr:rowOff>
    </xdr:to>
    <xdr:pic>
      <xdr:nvPicPr>
        <xdr:cNvPr id="1362" name="Imagen 1361">
          <a:extLst>
            <a:ext uri="{FF2B5EF4-FFF2-40B4-BE49-F238E27FC236}">
              <a16:creationId xmlns:a16="http://schemas.microsoft.com/office/drawing/2014/main" id="{452F20B9-7002-6226-FA48-CCEF6C98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291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237</xdr:row>
      <xdr:rowOff>38100</xdr:rowOff>
    </xdr:from>
    <xdr:to>
      <xdr:col>3</xdr:col>
      <xdr:colOff>681038</xdr:colOff>
      <xdr:row>237</xdr:row>
      <xdr:rowOff>990600</xdr:rowOff>
    </xdr:to>
    <xdr:pic>
      <xdr:nvPicPr>
        <xdr:cNvPr id="1364" name="Imagen 1363">
          <a:extLst>
            <a:ext uri="{FF2B5EF4-FFF2-40B4-BE49-F238E27FC236}">
              <a16:creationId xmlns:a16="http://schemas.microsoft.com/office/drawing/2014/main" id="{D980F8FA-A15C-F29B-A58C-28A92D30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02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238</xdr:row>
      <xdr:rowOff>38100</xdr:rowOff>
    </xdr:from>
    <xdr:to>
      <xdr:col>3</xdr:col>
      <xdr:colOff>681038</xdr:colOff>
      <xdr:row>238</xdr:row>
      <xdr:rowOff>990600</xdr:rowOff>
    </xdr:to>
    <xdr:pic>
      <xdr:nvPicPr>
        <xdr:cNvPr id="1366" name="Imagen 1365">
          <a:extLst>
            <a:ext uri="{FF2B5EF4-FFF2-40B4-BE49-F238E27FC236}">
              <a16:creationId xmlns:a16="http://schemas.microsoft.com/office/drawing/2014/main" id="{66625145-730B-163D-E0B3-6577E0DC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12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239</xdr:row>
      <xdr:rowOff>38100</xdr:rowOff>
    </xdr:from>
    <xdr:to>
      <xdr:col>3</xdr:col>
      <xdr:colOff>681038</xdr:colOff>
      <xdr:row>239</xdr:row>
      <xdr:rowOff>990600</xdr:rowOff>
    </xdr:to>
    <xdr:pic>
      <xdr:nvPicPr>
        <xdr:cNvPr id="1367" name="Imagen 1366">
          <a:extLst>
            <a:ext uri="{FF2B5EF4-FFF2-40B4-BE49-F238E27FC236}">
              <a16:creationId xmlns:a16="http://schemas.microsoft.com/office/drawing/2014/main" id="{D4507F7B-C436-8FBD-1011-53A9EE3E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22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240</xdr:row>
      <xdr:rowOff>38100</xdr:rowOff>
    </xdr:from>
    <xdr:to>
      <xdr:col>3</xdr:col>
      <xdr:colOff>681038</xdr:colOff>
      <xdr:row>240</xdr:row>
      <xdr:rowOff>990600</xdr:rowOff>
    </xdr:to>
    <xdr:pic>
      <xdr:nvPicPr>
        <xdr:cNvPr id="1368" name="Imagen 1367">
          <a:extLst>
            <a:ext uri="{FF2B5EF4-FFF2-40B4-BE49-F238E27FC236}">
              <a16:creationId xmlns:a16="http://schemas.microsoft.com/office/drawing/2014/main" id="{FB22938F-0731-A45C-BD21-F29776408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241</xdr:row>
      <xdr:rowOff>38100</xdr:rowOff>
    </xdr:from>
    <xdr:to>
      <xdr:col>3</xdr:col>
      <xdr:colOff>681038</xdr:colOff>
      <xdr:row>241</xdr:row>
      <xdr:rowOff>990600</xdr:rowOff>
    </xdr:to>
    <xdr:pic>
      <xdr:nvPicPr>
        <xdr:cNvPr id="1370" name="Imagen 1369">
          <a:extLst>
            <a:ext uri="{FF2B5EF4-FFF2-40B4-BE49-F238E27FC236}">
              <a16:creationId xmlns:a16="http://schemas.microsoft.com/office/drawing/2014/main" id="{F94D5C4F-7877-9711-CB97-DB22F01F7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42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242</xdr:row>
      <xdr:rowOff>38100</xdr:rowOff>
    </xdr:from>
    <xdr:to>
      <xdr:col>3</xdr:col>
      <xdr:colOff>681038</xdr:colOff>
      <xdr:row>242</xdr:row>
      <xdr:rowOff>990600</xdr:rowOff>
    </xdr:to>
    <xdr:pic>
      <xdr:nvPicPr>
        <xdr:cNvPr id="1371" name="Imagen 1370">
          <a:extLst>
            <a:ext uri="{FF2B5EF4-FFF2-40B4-BE49-F238E27FC236}">
              <a16:creationId xmlns:a16="http://schemas.microsoft.com/office/drawing/2014/main" id="{9612BE02-7F85-665A-5C6C-0850BB83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52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243</xdr:row>
      <xdr:rowOff>38100</xdr:rowOff>
    </xdr:from>
    <xdr:to>
      <xdr:col>3</xdr:col>
      <xdr:colOff>681038</xdr:colOff>
      <xdr:row>243</xdr:row>
      <xdr:rowOff>990600</xdr:rowOff>
    </xdr:to>
    <xdr:pic>
      <xdr:nvPicPr>
        <xdr:cNvPr id="1373" name="Imagen 1372">
          <a:extLst>
            <a:ext uri="{FF2B5EF4-FFF2-40B4-BE49-F238E27FC236}">
              <a16:creationId xmlns:a16="http://schemas.microsoft.com/office/drawing/2014/main" id="{1494ACA1-FC44-215F-4EA8-1A02C4F8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63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244</xdr:row>
      <xdr:rowOff>38100</xdr:rowOff>
    </xdr:from>
    <xdr:to>
      <xdr:col>3</xdr:col>
      <xdr:colOff>681038</xdr:colOff>
      <xdr:row>244</xdr:row>
      <xdr:rowOff>990600</xdr:rowOff>
    </xdr:to>
    <xdr:pic>
      <xdr:nvPicPr>
        <xdr:cNvPr id="1375" name="Imagen 1374">
          <a:extLst>
            <a:ext uri="{FF2B5EF4-FFF2-40B4-BE49-F238E27FC236}">
              <a16:creationId xmlns:a16="http://schemas.microsoft.com/office/drawing/2014/main" id="{87BF8DDE-B09D-1A04-A91A-D3EECE3C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73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245</xdr:row>
      <xdr:rowOff>38100</xdr:rowOff>
    </xdr:from>
    <xdr:to>
      <xdr:col>3</xdr:col>
      <xdr:colOff>681038</xdr:colOff>
      <xdr:row>245</xdr:row>
      <xdr:rowOff>990600</xdr:rowOff>
    </xdr:to>
    <xdr:pic>
      <xdr:nvPicPr>
        <xdr:cNvPr id="1376" name="Imagen 1375">
          <a:extLst>
            <a:ext uri="{FF2B5EF4-FFF2-40B4-BE49-F238E27FC236}">
              <a16:creationId xmlns:a16="http://schemas.microsoft.com/office/drawing/2014/main" id="{AE8F29FE-43FE-F3B1-4682-0EA3A8EF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246</xdr:row>
      <xdr:rowOff>38100</xdr:rowOff>
    </xdr:from>
    <xdr:to>
      <xdr:col>3</xdr:col>
      <xdr:colOff>681038</xdr:colOff>
      <xdr:row>246</xdr:row>
      <xdr:rowOff>990600</xdr:rowOff>
    </xdr:to>
    <xdr:pic>
      <xdr:nvPicPr>
        <xdr:cNvPr id="1378" name="Imagen 1377">
          <a:extLst>
            <a:ext uri="{FF2B5EF4-FFF2-40B4-BE49-F238E27FC236}">
              <a16:creationId xmlns:a16="http://schemas.microsoft.com/office/drawing/2014/main" id="{6534C6AA-74EB-CE8E-4404-9C6844F6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393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247</xdr:row>
      <xdr:rowOff>38100</xdr:rowOff>
    </xdr:from>
    <xdr:to>
      <xdr:col>3</xdr:col>
      <xdr:colOff>681038</xdr:colOff>
      <xdr:row>247</xdr:row>
      <xdr:rowOff>990600</xdr:rowOff>
    </xdr:to>
    <xdr:pic>
      <xdr:nvPicPr>
        <xdr:cNvPr id="1379" name="Imagen 1378">
          <a:extLst>
            <a:ext uri="{FF2B5EF4-FFF2-40B4-BE49-F238E27FC236}">
              <a16:creationId xmlns:a16="http://schemas.microsoft.com/office/drawing/2014/main" id="{844960BE-AF4C-FB20-855C-9F77B639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03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248</xdr:row>
      <xdr:rowOff>38100</xdr:rowOff>
    </xdr:from>
    <xdr:to>
      <xdr:col>3</xdr:col>
      <xdr:colOff>681038</xdr:colOff>
      <xdr:row>248</xdr:row>
      <xdr:rowOff>990600</xdr:rowOff>
    </xdr:to>
    <xdr:pic>
      <xdr:nvPicPr>
        <xdr:cNvPr id="1381" name="Imagen 1380">
          <a:extLst>
            <a:ext uri="{FF2B5EF4-FFF2-40B4-BE49-F238E27FC236}">
              <a16:creationId xmlns:a16="http://schemas.microsoft.com/office/drawing/2014/main" id="{816EF24A-3DF4-6C6F-146F-09AE93ADE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13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249</xdr:row>
      <xdr:rowOff>38100</xdr:rowOff>
    </xdr:from>
    <xdr:to>
      <xdr:col>3</xdr:col>
      <xdr:colOff>681038</xdr:colOff>
      <xdr:row>249</xdr:row>
      <xdr:rowOff>990600</xdr:rowOff>
    </xdr:to>
    <xdr:pic>
      <xdr:nvPicPr>
        <xdr:cNvPr id="1382" name="Imagen 1381">
          <a:extLst>
            <a:ext uri="{FF2B5EF4-FFF2-40B4-BE49-F238E27FC236}">
              <a16:creationId xmlns:a16="http://schemas.microsoft.com/office/drawing/2014/main" id="{FFEF2ADD-9071-84A5-A197-0C82CE078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23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250</xdr:row>
      <xdr:rowOff>38100</xdr:rowOff>
    </xdr:from>
    <xdr:to>
      <xdr:col>3</xdr:col>
      <xdr:colOff>681038</xdr:colOff>
      <xdr:row>250</xdr:row>
      <xdr:rowOff>990600</xdr:rowOff>
    </xdr:to>
    <xdr:pic>
      <xdr:nvPicPr>
        <xdr:cNvPr id="1383" name="Imagen 1382">
          <a:extLst>
            <a:ext uri="{FF2B5EF4-FFF2-40B4-BE49-F238E27FC236}">
              <a16:creationId xmlns:a16="http://schemas.microsoft.com/office/drawing/2014/main" id="{352ECAD2-6886-FBBB-3F63-4AE93638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251</xdr:row>
      <xdr:rowOff>38100</xdr:rowOff>
    </xdr:from>
    <xdr:to>
      <xdr:col>3</xdr:col>
      <xdr:colOff>681038</xdr:colOff>
      <xdr:row>251</xdr:row>
      <xdr:rowOff>990600</xdr:rowOff>
    </xdr:to>
    <xdr:pic>
      <xdr:nvPicPr>
        <xdr:cNvPr id="1385" name="Imagen 1384">
          <a:extLst>
            <a:ext uri="{FF2B5EF4-FFF2-40B4-BE49-F238E27FC236}">
              <a16:creationId xmlns:a16="http://schemas.microsoft.com/office/drawing/2014/main" id="{CA80E280-3B3D-CC9C-19B2-3D28BDF5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44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252</xdr:row>
      <xdr:rowOff>38100</xdr:rowOff>
    </xdr:from>
    <xdr:to>
      <xdr:col>3</xdr:col>
      <xdr:colOff>681038</xdr:colOff>
      <xdr:row>252</xdr:row>
      <xdr:rowOff>990600</xdr:rowOff>
    </xdr:to>
    <xdr:pic>
      <xdr:nvPicPr>
        <xdr:cNvPr id="1387" name="Imagen 1386">
          <a:extLst>
            <a:ext uri="{FF2B5EF4-FFF2-40B4-BE49-F238E27FC236}">
              <a16:creationId xmlns:a16="http://schemas.microsoft.com/office/drawing/2014/main" id="{773FC2A8-02B5-C0C2-9400-16A841B08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54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253</xdr:row>
      <xdr:rowOff>38100</xdr:rowOff>
    </xdr:from>
    <xdr:to>
      <xdr:col>3</xdr:col>
      <xdr:colOff>681038</xdr:colOff>
      <xdr:row>253</xdr:row>
      <xdr:rowOff>990600</xdr:rowOff>
    </xdr:to>
    <xdr:pic>
      <xdr:nvPicPr>
        <xdr:cNvPr id="1388" name="Imagen 1387">
          <a:extLst>
            <a:ext uri="{FF2B5EF4-FFF2-40B4-BE49-F238E27FC236}">
              <a16:creationId xmlns:a16="http://schemas.microsoft.com/office/drawing/2014/main" id="{2FA0F195-1C47-53D7-3FF5-B4A87703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64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254</xdr:row>
      <xdr:rowOff>38100</xdr:rowOff>
    </xdr:from>
    <xdr:to>
      <xdr:col>3</xdr:col>
      <xdr:colOff>681038</xdr:colOff>
      <xdr:row>254</xdr:row>
      <xdr:rowOff>990600</xdr:rowOff>
    </xdr:to>
    <xdr:pic>
      <xdr:nvPicPr>
        <xdr:cNvPr id="1389" name="Imagen 1388">
          <a:extLst>
            <a:ext uri="{FF2B5EF4-FFF2-40B4-BE49-F238E27FC236}">
              <a16:creationId xmlns:a16="http://schemas.microsoft.com/office/drawing/2014/main" id="{94027115-A5ED-62A1-75E7-A4BA714E3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74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255</xdr:row>
      <xdr:rowOff>38100</xdr:rowOff>
    </xdr:from>
    <xdr:to>
      <xdr:col>3</xdr:col>
      <xdr:colOff>681038</xdr:colOff>
      <xdr:row>255</xdr:row>
      <xdr:rowOff>990600</xdr:rowOff>
    </xdr:to>
    <xdr:pic>
      <xdr:nvPicPr>
        <xdr:cNvPr id="1391" name="Imagen 1390">
          <a:extLst>
            <a:ext uri="{FF2B5EF4-FFF2-40B4-BE49-F238E27FC236}">
              <a16:creationId xmlns:a16="http://schemas.microsoft.com/office/drawing/2014/main" id="{A5E11E2B-E1B5-F9AC-CBD1-903D01F1A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84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256</xdr:row>
      <xdr:rowOff>38100</xdr:rowOff>
    </xdr:from>
    <xdr:to>
      <xdr:col>3</xdr:col>
      <xdr:colOff>681038</xdr:colOff>
      <xdr:row>256</xdr:row>
      <xdr:rowOff>990600</xdr:rowOff>
    </xdr:to>
    <xdr:pic>
      <xdr:nvPicPr>
        <xdr:cNvPr id="1392" name="Imagen 1391">
          <a:extLst>
            <a:ext uri="{FF2B5EF4-FFF2-40B4-BE49-F238E27FC236}">
              <a16:creationId xmlns:a16="http://schemas.microsoft.com/office/drawing/2014/main" id="{539FC396-CEB7-7291-C0CF-EDA2C040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495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257</xdr:row>
      <xdr:rowOff>38100</xdr:rowOff>
    </xdr:from>
    <xdr:to>
      <xdr:col>3</xdr:col>
      <xdr:colOff>681038</xdr:colOff>
      <xdr:row>257</xdr:row>
      <xdr:rowOff>990600</xdr:rowOff>
    </xdr:to>
    <xdr:pic>
      <xdr:nvPicPr>
        <xdr:cNvPr id="1393" name="Imagen 1392">
          <a:extLst>
            <a:ext uri="{FF2B5EF4-FFF2-40B4-BE49-F238E27FC236}">
              <a16:creationId xmlns:a16="http://schemas.microsoft.com/office/drawing/2014/main" id="{7281F191-D65B-1125-0003-61B23042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05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258</xdr:row>
      <xdr:rowOff>38100</xdr:rowOff>
    </xdr:from>
    <xdr:to>
      <xdr:col>3</xdr:col>
      <xdr:colOff>681038</xdr:colOff>
      <xdr:row>258</xdr:row>
      <xdr:rowOff>990600</xdr:rowOff>
    </xdr:to>
    <xdr:pic>
      <xdr:nvPicPr>
        <xdr:cNvPr id="1394" name="Imagen 1393">
          <a:extLst>
            <a:ext uri="{FF2B5EF4-FFF2-40B4-BE49-F238E27FC236}">
              <a16:creationId xmlns:a16="http://schemas.microsoft.com/office/drawing/2014/main" id="{D64CD9F6-EFDB-5C66-86CA-7DA52DBCA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15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259</xdr:row>
      <xdr:rowOff>38100</xdr:rowOff>
    </xdr:from>
    <xdr:to>
      <xdr:col>3</xdr:col>
      <xdr:colOff>681038</xdr:colOff>
      <xdr:row>259</xdr:row>
      <xdr:rowOff>990600</xdr:rowOff>
    </xdr:to>
    <xdr:pic>
      <xdr:nvPicPr>
        <xdr:cNvPr id="1395" name="Imagen 1394">
          <a:extLst>
            <a:ext uri="{FF2B5EF4-FFF2-40B4-BE49-F238E27FC236}">
              <a16:creationId xmlns:a16="http://schemas.microsoft.com/office/drawing/2014/main" id="{A0C48523-A539-ED8F-E564-EE6636177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25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260</xdr:row>
      <xdr:rowOff>38100</xdr:rowOff>
    </xdr:from>
    <xdr:to>
      <xdr:col>3</xdr:col>
      <xdr:colOff>681038</xdr:colOff>
      <xdr:row>260</xdr:row>
      <xdr:rowOff>990600</xdr:rowOff>
    </xdr:to>
    <xdr:pic>
      <xdr:nvPicPr>
        <xdr:cNvPr id="1397" name="Imagen 1396">
          <a:extLst>
            <a:ext uri="{FF2B5EF4-FFF2-40B4-BE49-F238E27FC236}">
              <a16:creationId xmlns:a16="http://schemas.microsoft.com/office/drawing/2014/main" id="{DB51E6E3-E65D-3116-2C73-86FEE82C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35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261</xdr:row>
      <xdr:rowOff>38100</xdr:rowOff>
    </xdr:from>
    <xdr:to>
      <xdr:col>3</xdr:col>
      <xdr:colOff>681038</xdr:colOff>
      <xdr:row>261</xdr:row>
      <xdr:rowOff>990600</xdr:rowOff>
    </xdr:to>
    <xdr:pic>
      <xdr:nvPicPr>
        <xdr:cNvPr id="1398" name="Imagen 1397">
          <a:extLst>
            <a:ext uri="{FF2B5EF4-FFF2-40B4-BE49-F238E27FC236}">
              <a16:creationId xmlns:a16="http://schemas.microsoft.com/office/drawing/2014/main" id="{DF3B3C29-D5DE-94E8-3744-FA3A7344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45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262</xdr:row>
      <xdr:rowOff>38100</xdr:rowOff>
    </xdr:from>
    <xdr:to>
      <xdr:col>3</xdr:col>
      <xdr:colOff>681038</xdr:colOff>
      <xdr:row>262</xdr:row>
      <xdr:rowOff>990600</xdr:rowOff>
    </xdr:to>
    <xdr:pic>
      <xdr:nvPicPr>
        <xdr:cNvPr id="1399" name="Imagen 1398">
          <a:extLst>
            <a:ext uri="{FF2B5EF4-FFF2-40B4-BE49-F238E27FC236}">
              <a16:creationId xmlns:a16="http://schemas.microsoft.com/office/drawing/2014/main" id="{5760713D-EC92-BE89-2B3F-749C29C5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56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263</xdr:row>
      <xdr:rowOff>38100</xdr:rowOff>
    </xdr:from>
    <xdr:to>
      <xdr:col>3</xdr:col>
      <xdr:colOff>681038</xdr:colOff>
      <xdr:row>263</xdr:row>
      <xdr:rowOff>990600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id="{F0ECA03E-D911-10A0-D79E-86CA387EA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66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264</xdr:row>
      <xdr:rowOff>38100</xdr:rowOff>
    </xdr:from>
    <xdr:to>
      <xdr:col>3</xdr:col>
      <xdr:colOff>681038</xdr:colOff>
      <xdr:row>264</xdr:row>
      <xdr:rowOff>990600</xdr:rowOff>
    </xdr:to>
    <xdr:pic>
      <xdr:nvPicPr>
        <xdr:cNvPr id="1401" name="Imagen 1400">
          <a:extLst>
            <a:ext uri="{FF2B5EF4-FFF2-40B4-BE49-F238E27FC236}">
              <a16:creationId xmlns:a16="http://schemas.microsoft.com/office/drawing/2014/main" id="{A7C0D382-7FB7-73FD-E3E3-88F61B942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76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265</xdr:row>
      <xdr:rowOff>38100</xdr:rowOff>
    </xdr:from>
    <xdr:to>
      <xdr:col>3</xdr:col>
      <xdr:colOff>681038</xdr:colOff>
      <xdr:row>265</xdr:row>
      <xdr:rowOff>990600</xdr:rowOff>
    </xdr:to>
    <xdr:pic>
      <xdr:nvPicPr>
        <xdr:cNvPr id="1403" name="Imagen 1402">
          <a:extLst>
            <a:ext uri="{FF2B5EF4-FFF2-40B4-BE49-F238E27FC236}">
              <a16:creationId xmlns:a16="http://schemas.microsoft.com/office/drawing/2014/main" id="{B2D5EC8A-4A3C-B52C-8EF2-D123B95E2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86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266</xdr:row>
      <xdr:rowOff>38100</xdr:rowOff>
    </xdr:from>
    <xdr:to>
      <xdr:col>3</xdr:col>
      <xdr:colOff>681038</xdr:colOff>
      <xdr:row>266</xdr:row>
      <xdr:rowOff>990600</xdr:rowOff>
    </xdr:to>
    <xdr:pic>
      <xdr:nvPicPr>
        <xdr:cNvPr id="1404" name="Imagen 1403">
          <a:extLst>
            <a:ext uri="{FF2B5EF4-FFF2-40B4-BE49-F238E27FC236}">
              <a16:creationId xmlns:a16="http://schemas.microsoft.com/office/drawing/2014/main" id="{14DA47BC-92FC-54E4-4B02-76E2FFF8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96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267</xdr:row>
      <xdr:rowOff>38100</xdr:rowOff>
    </xdr:from>
    <xdr:to>
      <xdr:col>3</xdr:col>
      <xdr:colOff>681038</xdr:colOff>
      <xdr:row>267</xdr:row>
      <xdr:rowOff>990600</xdr:rowOff>
    </xdr:to>
    <xdr:pic>
      <xdr:nvPicPr>
        <xdr:cNvPr id="1405" name="Imagen 1404">
          <a:extLst>
            <a:ext uri="{FF2B5EF4-FFF2-40B4-BE49-F238E27FC236}">
              <a16:creationId xmlns:a16="http://schemas.microsoft.com/office/drawing/2014/main" id="{004E81A7-C41C-5403-A54B-CD7CFC1B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06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268</xdr:row>
      <xdr:rowOff>38100</xdr:rowOff>
    </xdr:from>
    <xdr:to>
      <xdr:col>3</xdr:col>
      <xdr:colOff>681038</xdr:colOff>
      <xdr:row>268</xdr:row>
      <xdr:rowOff>990600</xdr:rowOff>
    </xdr:to>
    <xdr:pic>
      <xdr:nvPicPr>
        <xdr:cNvPr id="1406" name="Imagen 1405">
          <a:extLst>
            <a:ext uri="{FF2B5EF4-FFF2-40B4-BE49-F238E27FC236}">
              <a16:creationId xmlns:a16="http://schemas.microsoft.com/office/drawing/2014/main" id="{9453CFBE-BD99-A1D6-04FA-4B01DFA2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17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269</xdr:row>
      <xdr:rowOff>38100</xdr:rowOff>
    </xdr:from>
    <xdr:to>
      <xdr:col>3</xdr:col>
      <xdr:colOff>681038</xdr:colOff>
      <xdr:row>269</xdr:row>
      <xdr:rowOff>990600</xdr:rowOff>
    </xdr:to>
    <xdr:pic>
      <xdr:nvPicPr>
        <xdr:cNvPr id="1408" name="Imagen 1407">
          <a:extLst>
            <a:ext uri="{FF2B5EF4-FFF2-40B4-BE49-F238E27FC236}">
              <a16:creationId xmlns:a16="http://schemas.microsoft.com/office/drawing/2014/main" id="{70DB5882-C4F5-CB6E-06FF-9654D5704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27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270</xdr:row>
      <xdr:rowOff>38100</xdr:rowOff>
    </xdr:from>
    <xdr:to>
      <xdr:col>3</xdr:col>
      <xdr:colOff>681038</xdr:colOff>
      <xdr:row>270</xdr:row>
      <xdr:rowOff>990600</xdr:rowOff>
    </xdr:to>
    <xdr:pic>
      <xdr:nvPicPr>
        <xdr:cNvPr id="1409" name="Imagen 1408">
          <a:extLst>
            <a:ext uri="{FF2B5EF4-FFF2-40B4-BE49-F238E27FC236}">
              <a16:creationId xmlns:a16="http://schemas.microsoft.com/office/drawing/2014/main" id="{8A055EEA-E075-D24B-D63C-0A4867EA0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37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271</xdr:row>
      <xdr:rowOff>38100</xdr:rowOff>
    </xdr:from>
    <xdr:to>
      <xdr:col>3</xdr:col>
      <xdr:colOff>681038</xdr:colOff>
      <xdr:row>271</xdr:row>
      <xdr:rowOff>990600</xdr:rowOff>
    </xdr:to>
    <xdr:pic>
      <xdr:nvPicPr>
        <xdr:cNvPr id="1410" name="Imagen 1409">
          <a:extLst>
            <a:ext uri="{FF2B5EF4-FFF2-40B4-BE49-F238E27FC236}">
              <a16:creationId xmlns:a16="http://schemas.microsoft.com/office/drawing/2014/main" id="{7CA1561B-4219-7ED1-21DF-45DFFC00D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47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272</xdr:row>
      <xdr:rowOff>38100</xdr:rowOff>
    </xdr:from>
    <xdr:to>
      <xdr:col>3</xdr:col>
      <xdr:colOff>681038</xdr:colOff>
      <xdr:row>272</xdr:row>
      <xdr:rowOff>990600</xdr:rowOff>
    </xdr:to>
    <xdr:pic>
      <xdr:nvPicPr>
        <xdr:cNvPr id="1411" name="Imagen 1410">
          <a:extLst>
            <a:ext uri="{FF2B5EF4-FFF2-40B4-BE49-F238E27FC236}">
              <a16:creationId xmlns:a16="http://schemas.microsoft.com/office/drawing/2014/main" id="{368B52F6-1C24-9F6A-3047-A40FF497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57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273</xdr:row>
      <xdr:rowOff>38100</xdr:rowOff>
    </xdr:from>
    <xdr:to>
      <xdr:col>3</xdr:col>
      <xdr:colOff>681038</xdr:colOff>
      <xdr:row>273</xdr:row>
      <xdr:rowOff>990600</xdr:rowOff>
    </xdr:to>
    <xdr:pic>
      <xdr:nvPicPr>
        <xdr:cNvPr id="1412" name="Imagen 1411">
          <a:extLst>
            <a:ext uri="{FF2B5EF4-FFF2-40B4-BE49-F238E27FC236}">
              <a16:creationId xmlns:a16="http://schemas.microsoft.com/office/drawing/2014/main" id="{8AF30C6D-8B5A-96DD-EE9E-77F434E7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67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274</xdr:row>
      <xdr:rowOff>38100</xdr:rowOff>
    </xdr:from>
    <xdr:to>
      <xdr:col>3</xdr:col>
      <xdr:colOff>681038</xdr:colOff>
      <xdr:row>274</xdr:row>
      <xdr:rowOff>990600</xdr:rowOff>
    </xdr:to>
    <xdr:pic>
      <xdr:nvPicPr>
        <xdr:cNvPr id="1414" name="Imagen 1413">
          <a:extLst>
            <a:ext uri="{FF2B5EF4-FFF2-40B4-BE49-F238E27FC236}">
              <a16:creationId xmlns:a16="http://schemas.microsoft.com/office/drawing/2014/main" id="{59D67451-1B3A-CEAA-8ED1-FB99D5D3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77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275</xdr:row>
      <xdr:rowOff>38100</xdr:rowOff>
    </xdr:from>
    <xdr:to>
      <xdr:col>3</xdr:col>
      <xdr:colOff>681038</xdr:colOff>
      <xdr:row>275</xdr:row>
      <xdr:rowOff>990600</xdr:rowOff>
    </xdr:to>
    <xdr:pic>
      <xdr:nvPicPr>
        <xdr:cNvPr id="1415" name="Imagen 1414">
          <a:extLst>
            <a:ext uri="{FF2B5EF4-FFF2-40B4-BE49-F238E27FC236}">
              <a16:creationId xmlns:a16="http://schemas.microsoft.com/office/drawing/2014/main" id="{D156D0CE-B4D2-6FF3-95B5-D294731E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88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276</xdr:row>
      <xdr:rowOff>38100</xdr:rowOff>
    </xdr:from>
    <xdr:to>
      <xdr:col>3</xdr:col>
      <xdr:colOff>681038</xdr:colOff>
      <xdr:row>276</xdr:row>
      <xdr:rowOff>990600</xdr:rowOff>
    </xdr:to>
    <xdr:pic>
      <xdr:nvPicPr>
        <xdr:cNvPr id="1416" name="Imagen 1415">
          <a:extLst>
            <a:ext uri="{FF2B5EF4-FFF2-40B4-BE49-F238E27FC236}">
              <a16:creationId xmlns:a16="http://schemas.microsoft.com/office/drawing/2014/main" id="{976A6DF9-1651-0EC1-2E64-4E9678CEC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98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277</xdr:row>
      <xdr:rowOff>38100</xdr:rowOff>
    </xdr:from>
    <xdr:to>
      <xdr:col>3</xdr:col>
      <xdr:colOff>681038</xdr:colOff>
      <xdr:row>277</xdr:row>
      <xdr:rowOff>990600</xdr:rowOff>
    </xdr:to>
    <xdr:pic>
      <xdr:nvPicPr>
        <xdr:cNvPr id="1418" name="Imagen 1417">
          <a:extLst>
            <a:ext uri="{FF2B5EF4-FFF2-40B4-BE49-F238E27FC236}">
              <a16:creationId xmlns:a16="http://schemas.microsoft.com/office/drawing/2014/main" id="{04BAFACE-D500-4FB0-B036-FA2AEE3CA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08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278</xdr:row>
      <xdr:rowOff>38100</xdr:rowOff>
    </xdr:from>
    <xdr:to>
      <xdr:col>3</xdr:col>
      <xdr:colOff>681038</xdr:colOff>
      <xdr:row>278</xdr:row>
      <xdr:rowOff>990600</xdr:rowOff>
    </xdr:to>
    <xdr:pic>
      <xdr:nvPicPr>
        <xdr:cNvPr id="1420" name="Imagen 1419">
          <a:extLst>
            <a:ext uri="{FF2B5EF4-FFF2-40B4-BE49-F238E27FC236}">
              <a16:creationId xmlns:a16="http://schemas.microsoft.com/office/drawing/2014/main" id="{B6E38077-3F9A-FEA7-9677-5E8CF5F1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18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279</xdr:row>
      <xdr:rowOff>38100</xdr:rowOff>
    </xdr:from>
    <xdr:to>
      <xdr:col>3</xdr:col>
      <xdr:colOff>681038</xdr:colOff>
      <xdr:row>279</xdr:row>
      <xdr:rowOff>990600</xdr:rowOff>
    </xdr:to>
    <xdr:pic>
      <xdr:nvPicPr>
        <xdr:cNvPr id="1421" name="Imagen 1420">
          <a:extLst>
            <a:ext uri="{FF2B5EF4-FFF2-40B4-BE49-F238E27FC236}">
              <a16:creationId xmlns:a16="http://schemas.microsoft.com/office/drawing/2014/main" id="{E4FB5E96-622B-F396-9943-9DAC537C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28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280</xdr:row>
      <xdr:rowOff>38100</xdr:rowOff>
    </xdr:from>
    <xdr:to>
      <xdr:col>3</xdr:col>
      <xdr:colOff>681038</xdr:colOff>
      <xdr:row>280</xdr:row>
      <xdr:rowOff>990600</xdr:rowOff>
    </xdr:to>
    <xdr:pic>
      <xdr:nvPicPr>
        <xdr:cNvPr id="1422" name="Imagen 1421">
          <a:extLst>
            <a:ext uri="{FF2B5EF4-FFF2-40B4-BE49-F238E27FC236}">
              <a16:creationId xmlns:a16="http://schemas.microsoft.com/office/drawing/2014/main" id="{45D8EEF2-412A-B2EE-8BF8-6CB6BA52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38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281</xdr:row>
      <xdr:rowOff>38100</xdr:rowOff>
    </xdr:from>
    <xdr:to>
      <xdr:col>3</xdr:col>
      <xdr:colOff>681038</xdr:colOff>
      <xdr:row>281</xdr:row>
      <xdr:rowOff>990600</xdr:rowOff>
    </xdr:to>
    <xdr:pic>
      <xdr:nvPicPr>
        <xdr:cNvPr id="1423" name="Imagen 1422">
          <a:extLst>
            <a:ext uri="{FF2B5EF4-FFF2-40B4-BE49-F238E27FC236}">
              <a16:creationId xmlns:a16="http://schemas.microsoft.com/office/drawing/2014/main" id="{DFC779C7-F757-BD95-ED58-0AC142836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49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282</xdr:row>
      <xdr:rowOff>38100</xdr:rowOff>
    </xdr:from>
    <xdr:to>
      <xdr:col>3</xdr:col>
      <xdr:colOff>681038</xdr:colOff>
      <xdr:row>282</xdr:row>
      <xdr:rowOff>990600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0FC076AD-92F7-C42F-0B68-9095891D0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59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283</xdr:row>
      <xdr:rowOff>38100</xdr:rowOff>
    </xdr:from>
    <xdr:to>
      <xdr:col>3</xdr:col>
      <xdr:colOff>681038</xdr:colOff>
      <xdr:row>283</xdr:row>
      <xdr:rowOff>990600</xdr:rowOff>
    </xdr:to>
    <xdr:pic>
      <xdr:nvPicPr>
        <xdr:cNvPr id="1425" name="Imagen 1424">
          <a:extLst>
            <a:ext uri="{FF2B5EF4-FFF2-40B4-BE49-F238E27FC236}">
              <a16:creationId xmlns:a16="http://schemas.microsoft.com/office/drawing/2014/main" id="{C7EC9AD5-09A8-6F6B-C5B1-90561810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69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284</xdr:row>
      <xdr:rowOff>38100</xdr:rowOff>
    </xdr:from>
    <xdr:to>
      <xdr:col>3</xdr:col>
      <xdr:colOff>681038</xdr:colOff>
      <xdr:row>284</xdr:row>
      <xdr:rowOff>990600</xdr:rowOff>
    </xdr:to>
    <xdr:pic>
      <xdr:nvPicPr>
        <xdr:cNvPr id="1426" name="Imagen 1425">
          <a:extLst>
            <a:ext uri="{FF2B5EF4-FFF2-40B4-BE49-F238E27FC236}">
              <a16:creationId xmlns:a16="http://schemas.microsoft.com/office/drawing/2014/main" id="{05DE54ED-AC58-AE12-6023-2A3443B6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79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285</xdr:row>
      <xdr:rowOff>38100</xdr:rowOff>
    </xdr:from>
    <xdr:to>
      <xdr:col>3</xdr:col>
      <xdr:colOff>681038</xdr:colOff>
      <xdr:row>285</xdr:row>
      <xdr:rowOff>990600</xdr:rowOff>
    </xdr:to>
    <xdr:pic>
      <xdr:nvPicPr>
        <xdr:cNvPr id="1427" name="Imagen 1426">
          <a:extLst>
            <a:ext uri="{FF2B5EF4-FFF2-40B4-BE49-F238E27FC236}">
              <a16:creationId xmlns:a16="http://schemas.microsoft.com/office/drawing/2014/main" id="{923A43BE-0299-988B-22E2-6A5A34E24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89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286</xdr:row>
      <xdr:rowOff>38100</xdr:rowOff>
    </xdr:from>
    <xdr:to>
      <xdr:col>3</xdr:col>
      <xdr:colOff>681038</xdr:colOff>
      <xdr:row>286</xdr:row>
      <xdr:rowOff>990600</xdr:rowOff>
    </xdr:to>
    <xdr:pic>
      <xdr:nvPicPr>
        <xdr:cNvPr id="1429" name="Imagen 1428">
          <a:extLst>
            <a:ext uri="{FF2B5EF4-FFF2-40B4-BE49-F238E27FC236}">
              <a16:creationId xmlns:a16="http://schemas.microsoft.com/office/drawing/2014/main" id="{98AA10C3-9BBB-B34A-4870-737660401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799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287</xdr:row>
      <xdr:rowOff>38100</xdr:rowOff>
    </xdr:from>
    <xdr:to>
      <xdr:col>3</xdr:col>
      <xdr:colOff>681038</xdr:colOff>
      <xdr:row>287</xdr:row>
      <xdr:rowOff>990600</xdr:rowOff>
    </xdr:to>
    <xdr:pic>
      <xdr:nvPicPr>
        <xdr:cNvPr id="1430" name="Imagen 1429">
          <a:extLst>
            <a:ext uri="{FF2B5EF4-FFF2-40B4-BE49-F238E27FC236}">
              <a16:creationId xmlns:a16="http://schemas.microsoft.com/office/drawing/2014/main" id="{44345986-EE82-6873-8D33-605330DE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10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288</xdr:row>
      <xdr:rowOff>38100</xdr:rowOff>
    </xdr:from>
    <xdr:to>
      <xdr:col>3</xdr:col>
      <xdr:colOff>681038</xdr:colOff>
      <xdr:row>288</xdr:row>
      <xdr:rowOff>990600</xdr:rowOff>
    </xdr:to>
    <xdr:pic>
      <xdr:nvPicPr>
        <xdr:cNvPr id="1431" name="Imagen 1430">
          <a:extLst>
            <a:ext uri="{FF2B5EF4-FFF2-40B4-BE49-F238E27FC236}">
              <a16:creationId xmlns:a16="http://schemas.microsoft.com/office/drawing/2014/main" id="{19607BA5-282B-ACE4-68C8-DCDE6259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20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289</xdr:row>
      <xdr:rowOff>38100</xdr:rowOff>
    </xdr:from>
    <xdr:to>
      <xdr:col>3</xdr:col>
      <xdr:colOff>681038</xdr:colOff>
      <xdr:row>289</xdr:row>
      <xdr:rowOff>990600</xdr:rowOff>
    </xdr:to>
    <xdr:pic>
      <xdr:nvPicPr>
        <xdr:cNvPr id="1432" name="Imagen 1431">
          <a:extLst>
            <a:ext uri="{FF2B5EF4-FFF2-40B4-BE49-F238E27FC236}">
              <a16:creationId xmlns:a16="http://schemas.microsoft.com/office/drawing/2014/main" id="{392DEA43-7E86-4489-7A81-21E5DF22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30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290</xdr:row>
      <xdr:rowOff>38100</xdr:rowOff>
    </xdr:from>
    <xdr:to>
      <xdr:col>3</xdr:col>
      <xdr:colOff>681038</xdr:colOff>
      <xdr:row>290</xdr:row>
      <xdr:rowOff>990600</xdr:rowOff>
    </xdr:to>
    <xdr:pic>
      <xdr:nvPicPr>
        <xdr:cNvPr id="1433" name="Imagen 1432">
          <a:extLst>
            <a:ext uri="{FF2B5EF4-FFF2-40B4-BE49-F238E27FC236}">
              <a16:creationId xmlns:a16="http://schemas.microsoft.com/office/drawing/2014/main" id="{E77E11E3-4A3B-70D9-B983-3E53D23D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40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291</xdr:row>
      <xdr:rowOff>38100</xdr:rowOff>
    </xdr:from>
    <xdr:to>
      <xdr:col>3</xdr:col>
      <xdr:colOff>681038</xdr:colOff>
      <xdr:row>291</xdr:row>
      <xdr:rowOff>990600</xdr:rowOff>
    </xdr:to>
    <xdr:pic>
      <xdr:nvPicPr>
        <xdr:cNvPr id="1434" name="Imagen 1433">
          <a:extLst>
            <a:ext uri="{FF2B5EF4-FFF2-40B4-BE49-F238E27FC236}">
              <a16:creationId xmlns:a16="http://schemas.microsoft.com/office/drawing/2014/main" id="{3E5F9072-5EE2-A6B5-FCFE-02C09043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50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292</xdr:row>
      <xdr:rowOff>38100</xdr:rowOff>
    </xdr:from>
    <xdr:to>
      <xdr:col>3</xdr:col>
      <xdr:colOff>681038</xdr:colOff>
      <xdr:row>292</xdr:row>
      <xdr:rowOff>990600</xdr:rowOff>
    </xdr:to>
    <xdr:pic>
      <xdr:nvPicPr>
        <xdr:cNvPr id="1435" name="Imagen 1434">
          <a:extLst>
            <a:ext uri="{FF2B5EF4-FFF2-40B4-BE49-F238E27FC236}">
              <a16:creationId xmlns:a16="http://schemas.microsoft.com/office/drawing/2014/main" id="{F857EAF5-6799-1014-9BC0-B71FA97A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60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293</xdr:row>
      <xdr:rowOff>38100</xdr:rowOff>
    </xdr:from>
    <xdr:to>
      <xdr:col>3</xdr:col>
      <xdr:colOff>681038</xdr:colOff>
      <xdr:row>293</xdr:row>
      <xdr:rowOff>990600</xdr:rowOff>
    </xdr:to>
    <xdr:pic>
      <xdr:nvPicPr>
        <xdr:cNvPr id="1436" name="Imagen 1435">
          <a:extLst>
            <a:ext uri="{FF2B5EF4-FFF2-40B4-BE49-F238E27FC236}">
              <a16:creationId xmlns:a16="http://schemas.microsoft.com/office/drawing/2014/main" id="{244D7541-420D-11B0-4AC7-D857D136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71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294</xdr:row>
      <xdr:rowOff>38100</xdr:rowOff>
    </xdr:from>
    <xdr:to>
      <xdr:col>3</xdr:col>
      <xdr:colOff>681038</xdr:colOff>
      <xdr:row>294</xdr:row>
      <xdr:rowOff>990600</xdr:rowOff>
    </xdr:to>
    <xdr:pic>
      <xdr:nvPicPr>
        <xdr:cNvPr id="1437" name="Imagen 1436">
          <a:extLst>
            <a:ext uri="{FF2B5EF4-FFF2-40B4-BE49-F238E27FC236}">
              <a16:creationId xmlns:a16="http://schemas.microsoft.com/office/drawing/2014/main" id="{AB4290D4-16CA-683F-97A4-539C55B32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81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295</xdr:row>
      <xdr:rowOff>38100</xdr:rowOff>
    </xdr:from>
    <xdr:to>
      <xdr:col>3</xdr:col>
      <xdr:colOff>681038</xdr:colOff>
      <xdr:row>295</xdr:row>
      <xdr:rowOff>990600</xdr:rowOff>
    </xdr:to>
    <xdr:pic>
      <xdr:nvPicPr>
        <xdr:cNvPr id="1439" name="Imagen 1438">
          <a:extLst>
            <a:ext uri="{FF2B5EF4-FFF2-40B4-BE49-F238E27FC236}">
              <a16:creationId xmlns:a16="http://schemas.microsoft.com/office/drawing/2014/main" id="{F35C563F-74D2-1374-39FE-19F82EDF4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91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296</xdr:row>
      <xdr:rowOff>38100</xdr:rowOff>
    </xdr:from>
    <xdr:to>
      <xdr:col>3</xdr:col>
      <xdr:colOff>681038</xdr:colOff>
      <xdr:row>296</xdr:row>
      <xdr:rowOff>990600</xdr:rowOff>
    </xdr:to>
    <xdr:pic>
      <xdr:nvPicPr>
        <xdr:cNvPr id="1441" name="Imagen 1440">
          <a:extLst>
            <a:ext uri="{FF2B5EF4-FFF2-40B4-BE49-F238E27FC236}">
              <a16:creationId xmlns:a16="http://schemas.microsoft.com/office/drawing/2014/main" id="{11C429AC-30F0-A5E9-B229-50C6E2A4C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01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297</xdr:row>
      <xdr:rowOff>38100</xdr:rowOff>
    </xdr:from>
    <xdr:to>
      <xdr:col>3</xdr:col>
      <xdr:colOff>681038</xdr:colOff>
      <xdr:row>297</xdr:row>
      <xdr:rowOff>990600</xdr:rowOff>
    </xdr:to>
    <xdr:pic>
      <xdr:nvPicPr>
        <xdr:cNvPr id="1443" name="Imagen 1442">
          <a:extLst>
            <a:ext uri="{FF2B5EF4-FFF2-40B4-BE49-F238E27FC236}">
              <a16:creationId xmlns:a16="http://schemas.microsoft.com/office/drawing/2014/main" id="{75AEC458-F2A0-8D69-2DA6-A4DAF47E7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11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298</xdr:row>
      <xdr:rowOff>38100</xdr:rowOff>
    </xdr:from>
    <xdr:to>
      <xdr:col>3</xdr:col>
      <xdr:colOff>681038</xdr:colOff>
      <xdr:row>298</xdr:row>
      <xdr:rowOff>990600</xdr:rowOff>
    </xdr:to>
    <xdr:pic>
      <xdr:nvPicPr>
        <xdr:cNvPr id="1445" name="Imagen 1444">
          <a:extLst>
            <a:ext uri="{FF2B5EF4-FFF2-40B4-BE49-F238E27FC236}">
              <a16:creationId xmlns:a16="http://schemas.microsoft.com/office/drawing/2014/main" id="{7208D732-7496-18A3-908C-4423F7E3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21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299</xdr:row>
      <xdr:rowOff>38100</xdr:rowOff>
    </xdr:from>
    <xdr:to>
      <xdr:col>3</xdr:col>
      <xdr:colOff>681038</xdr:colOff>
      <xdr:row>299</xdr:row>
      <xdr:rowOff>990600</xdr:rowOff>
    </xdr:to>
    <xdr:pic>
      <xdr:nvPicPr>
        <xdr:cNvPr id="1446" name="Imagen 1445">
          <a:extLst>
            <a:ext uri="{FF2B5EF4-FFF2-40B4-BE49-F238E27FC236}">
              <a16:creationId xmlns:a16="http://schemas.microsoft.com/office/drawing/2014/main" id="{FFBE628E-C587-8C88-605A-84D4D721A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31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300</xdr:row>
      <xdr:rowOff>38100</xdr:rowOff>
    </xdr:from>
    <xdr:to>
      <xdr:col>3</xdr:col>
      <xdr:colOff>681038</xdr:colOff>
      <xdr:row>300</xdr:row>
      <xdr:rowOff>990600</xdr:rowOff>
    </xdr:to>
    <xdr:pic>
      <xdr:nvPicPr>
        <xdr:cNvPr id="1447" name="Imagen 1446">
          <a:extLst>
            <a:ext uri="{FF2B5EF4-FFF2-40B4-BE49-F238E27FC236}">
              <a16:creationId xmlns:a16="http://schemas.microsoft.com/office/drawing/2014/main" id="{64800410-5E46-4F7F-F0F5-2DA80ED85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42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301</xdr:row>
      <xdr:rowOff>38100</xdr:rowOff>
    </xdr:from>
    <xdr:to>
      <xdr:col>3</xdr:col>
      <xdr:colOff>681038</xdr:colOff>
      <xdr:row>301</xdr:row>
      <xdr:rowOff>990600</xdr:rowOff>
    </xdr:to>
    <xdr:pic>
      <xdr:nvPicPr>
        <xdr:cNvPr id="1448" name="Imagen 1447">
          <a:extLst>
            <a:ext uri="{FF2B5EF4-FFF2-40B4-BE49-F238E27FC236}">
              <a16:creationId xmlns:a16="http://schemas.microsoft.com/office/drawing/2014/main" id="{D5C88CAA-21F0-BD9D-53B7-F6796ECC4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52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302</xdr:row>
      <xdr:rowOff>38100</xdr:rowOff>
    </xdr:from>
    <xdr:to>
      <xdr:col>3</xdr:col>
      <xdr:colOff>681038</xdr:colOff>
      <xdr:row>302</xdr:row>
      <xdr:rowOff>990600</xdr:rowOff>
    </xdr:to>
    <xdr:pic>
      <xdr:nvPicPr>
        <xdr:cNvPr id="1449" name="Imagen 1448">
          <a:extLst>
            <a:ext uri="{FF2B5EF4-FFF2-40B4-BE49-F238E27FC236}">
              <a16:creationId xmlns:a16="http://schemas.microsoft.com/office/drawing/2014/main" id="{58236675-7EE1-A166-9AC2-412F83293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62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303</xdr:row>
      <xdr:rowOff>38100</xdr:rowOff>
    </xdr:from>
    <xdr:to>
      <xdr:col>3</xdr:col>
      <xdr:colOff>681038</xdr:colOff>
      <xdr:row>303</xdr:row>
      <xdr:rowOff>990600</xdr:rowOff>
    </xdr:to>
    <xdr:pic>
      <xdr:nvPicPr>
        <xdr:cNvPr id="1450" name="Imagen 1449">
          <a:extLst>
            <a:ext uri="{FF2B5EF4-FFF2-40B4-BE49-F238E27FC236}">
              <a16:creationId xmlns:a16="http://schemas.microsoft.com/office/drawing/2014/main" id="{62A89648-10E3-4E2D-2D17-C07E6CDA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72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304</xdr:row>
      <xdr:rowOff>38100</xdr:rowOff>
    </xdr:from>
    <xdr:to>
      <xdr:col>3</xdr:col>
      <xdr:colOff>681038</xdr:colOff>
      <xdr:row>304</xdr:row>
      <xdr:rowOff>990600</xdr:rowOff>
    </xdr:to>
    <xdr:pic>
      <xdr:nvPicPr>
        <xdr:cNvPr id="1451" name="Imagen 1450">
          <a:extLst>
            <a:ext uri="{FF2B5EF4-FFF2-40B4-BE49-F238E27FC236}">
              <a16:creationId xmlns:a16="http://schemas.microsoft.com/office/drawing/2014/main" id="{D3799625-077B-349B-CFD5-307A0BBC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82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305</xdr:row>
      <xdr:rowOff>38100</xdr:rowOff>
    </xdr:from>
    <xdr:to>
      <xdr:col>3</xdr:col>
      <xdr:colOff>681038</xdr:colOff>
      <xdr:row>305</xdr:row>
      <xdr:rowOff>990600</xdr:rowOff>
    </xdr:to>
    <xdr:pic>
      <xdr:nvPicPr>
        <xdr:cNvPr id="1452" name="Imagen 1451">
          <a:extLst>
            <a:ext uri="{FF2B5EF4-FFF2-40B4-BE49-F238E27FC236}">
              <a16:creationId xmlns:a16="http://schemas.microsoft.com/office/drawing/2014/main" id="{FB7FB762-65CE-6378-4ABD-B6DAC3D26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992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306</xdr:row>
      <xdr:rowOff>38100</xdr:rowOff>
    </xdr:from>
    <xdr:to>
      <xdr:col>3</xdr:col>
      <xdr:colOff>681038</xdr:colOff>
      <xdr:row>306</xdr:row>
      <xdr:rowOff>990600</xdr:rowOff>
    </xdr:to>
    <xdr:pic>
      <xdr:nvPicPr>
        <xdr:cNvPr id="1454" name="Imagen 1453">
          <a:extLst>
            <a:ext uri="{FF2B5EF4-FFF2-40B4-BE49-F238E27FC236}">
              <a16:creationId xmlns:a16="http://schemas.microsoft.com/office/drawing/2014/main" id="{BC9C0E92-6E10-CF22-FD51-07CCF49A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03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307</xdr:row>
      <xdr:rowOff>38100</xdr:rowOff>
    </xdr:from>
    <xdr:to>
      <xdr:col>3</xdr:col>
      <xdr:colOff>681038</xdr:colOff>
      <xdr:row>307</xdr:row>
      <xdr:rowOff>990600</xdr:rowOff>
    </xdr:to>
    <xdr:pic>
      <xdr:nvPicPr>
        <xdr:cNvPr id="1455" name="Imagen 1454">
          <a:extLst>
            <a:ext uri="{FF2B5EF4-FFF2-40B4-BE49-F238E27FC236}">
              <a16:creationId xmlns:a16="http://schemas.microsoft.com/office/drawing/2014/main" id="{4A4BEF05-7740-DF1C-8231-8D6AFF94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13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308</xdr:row>
      <xdr:rowOff>38100</xdr:rowOff>
    </xdr:from>
    <xdr:to>
      <xdr:col>3</xdr:col>
      <xdr:colOff>681038</xdr:colOff>
      <xdr:row>308</xdr:row>
      <xdr:rowOff>990600</xdr:rowOff>
    </xdr:to>
    <xdr:pic>
      <xdr:nvPicPr>
        <xdr:cNvPr id="1456" name="Imagen 1455">
          <a:extLst>
            <a:ext uri="{FF2B5EF4-FFF2-40B4-BE49-F238E27FC236}">
              <a16:creationId xmlns:a16="http://schemas.microsoft.com/office/drawing/2014/main" id="{0600BC0A-04BD-DDD9-689F-9BE8CAC8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23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309</xdr:row>
      <xdr:rowOff>38100</xdr:rowOff>
    </xdr:from>
    <xdr:to>
      <xdr:col>3</xdr:col>
      <xdr:colOff>681038</xdr:colOff>
      <xdr:row>309</xdr:row>
      <xdr:rowOff>990600</xdr:rowOff>
    </xdr:to>
    <xdr:pic>
      <xdr:nvPicPr>
        <xdr:cNvPr id="1457" name="Imagen 1456">
          <a:extLst>
            <a:ext uri="{FF2B5EF4-FFF2-40B4-BE49-F238E27FC236}">
              <a16:creationId xmlns:a16="http://schemas.microsoft.com/office/drawing/2014/main" id="{DE3E6188-0155-259F-6082-F77163CB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33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310</xdr:row>
      <xdr:rowOff>38100</xdr:rowOff>
    </xdr:from>
    <xdr:to>
      <xdr:col>3</xdr:col>
      <xdr:colOff>681038</xdr:colOff>
      <xdr:row>310</xdr:row>
      <xdr:rowOff>990600</xdr:rowOff>
    </xdr:to>
    <xdr:pic>
      <xdr:nvPicPr>
        <xdr:cNvPr id="1458" name="Imagen 1457">
          <a:extLst>
            <a:ext uri="{FF2B5EF4-FFF2-40B4-BE49-F238E27FC236}">
              <a16:creationId xmlns:a16="http://schemas.microsoft.com/office/drawing/2014/main" id="{7A1D960D-7C6D-C93E-28AD-5984909B4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43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311</xdr:row>
      <xdr:rowOff>38100</xdr:rowOff>
    </xdr:from>
    <xdr:to>
      <xdr:col>3</xdr:col>
      <xdr:colOff>681038</xdr:colOff>
      <xdr:row>311</xdr:row>
      <xdr:rowOff>990600</xdr:rowOff>
    </xdr:to>
    <xdr:pic>
      <xdr:nvPicPr>
        <xdr:cNvPr id="1459" name="Imagen 1458">
          <a:extLst>
            <a:ext uri="{FF2B5EF4-FFF2-40B4-BE49-F238E27FC236}">
              <a16:creationId xmlns:a16="http://schemas.microsoft.com/office/drawing/2014/main" id="{EC8F092C-F1E4-DB1C-B893-4DD87D2B0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53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312</xdr:row>
      <xdr:rowOff>38100</xdr:rowOff>
    </xdr:from>
    <xdr:to>
      <xdr:col>3</xdr:col>
      <xdr:colOff>681038</xdr:colOff>
      <xdr:row>312</xdr:row>
      <xdr:rowOff>990600</xdr:rowOff>
    </xdr:to>
    <xdr:pic>
      <xdr:nvPicPr>
        <xdr:cNvPr id="1460" name="Imagen 1459">
          <a:extLst>
            <a:ext uri="{FF2B5EF4-FFF2-40B4-BE49-F238E27FC236}">
              <a16:creationId xmlns:a16="http://schemas.microsoft.com/office/drawing/2014/main" id="{70641D9F-D5FD-AB7E-934D-7BAE7E91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64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313</xdr:row>
      <xdr:rowOff>38100</xdr:rowOff>
    </xdr:from>
    <xdr:to>
      <xdr:col>3</xdr:col>
      <xdr:colOff>681038</xdr:colOff>
      <xdr:row>313</xdr:row>
      <xdr:rowOff>990600</xdr:rowOff>
    </xdr:to>
    <xdr:pic>
      <xdr:nvPicPr>
        <xdr:cNvPr id="1461" name="Imagen 1460">
          <a:extLst>
            <a:ext uri="{FF2B5EF4-FFF2-40B4-BE49-F238E27FC236}">
              <a16:creationId xmlns:a16="http://schemas.microsoft.com/office/drawing/2014/main" id="{692682C4-1FE5-5254-B5E5-FE4AB974C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74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314</xdr:row>
      <xdr:rowOff>38100</xdr:rowOff>
    </xdr:from>
    <xdr:to>
      <xdr:col>3</xdr:col>
      <xdr:colOff>681038</xdr:colOff>
      <xdr:row>314</xdr:row>
      <xdr:rowOff>990600</xdr:rowOff>
    </xdr:to>
    <xdr:pic>
      <xdr:nvPicPr>
        <xdr:cNvPr id="1462" name="Imagen 1461">
          <a:extLst>
            <a:ext uri="{FF2B5EF4-FFF2-40B4-BE49-F238E27FC236}">
              <a16:creationId xmlns:a16="http://schemas.microsoft.com/office/drawing/2014/main" id="{5FE52BED-EE2F-3A97-A453-6854E1C96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84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315</xdr:row>
      <xdr:rowOff>38100</xdr:rowOff>
    </xdr:from>
    <xdr:to>
      <xdr:col>3</xdr:col>
      <xdr:colOff>681038</xdr:colOff>
      <xdr:row>315</xdr:row>
      <xdr:rowOff>990600</xdr:rowOff>
    </xdr:to>
    <xdr:pic>
      <xdr:nvPicPr>
        <xdr:cNvPr id="1464" name="Imagen 1463">
          <a:extLst>
            <a:ext uri="{FF2B5EF4-FFF2-40B4-BE49-F238E27FC236}">
              <a16:creationId xmlns:a16="http://schemas.microsoft.com/office/drawing/2014/main" id="{C98260AF-1BF4-A7D0-FE8A-E03C3AF0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094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316</xdr:row>
      <xdr:rowOff>38100</xdr:rowOff>
    </xdr:from>
    <xdr:to>
      <xdr:col>3</xdr:col>
      <xdr:colOff>681038</xdr:colOff>
      <xdr:row>316</xdr:row>
      <xdr:rowOff>990600</xdr:rowOff>
    </xdr:to>
    <xdr:pic>
      <xdr:nvPicPr>
        <xdr:cNvPr id="1465" name="Imagen 1464">
          <a:extLst>
            <a:ext uri="{FF2B5EF4-FFF2-40B4-BE49-F238E27FC236}">
              <a16:creationId xmlns:a16="http://schemas.microsoft.com/office/drawing/2014/main" id="{A03F5D47-20A3-7D6E-703D-1C064E94D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04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317</xdr:row>
      <xdr:rowOff>38100</xdr:rowOff>
    </xdr:from>
    <xdr:to>
      <xdr:col>3</xdr:col>
      <xdr:colOff>681038</xdr:colOff>
      <xdr:row>317</xdr:row>
      <xdr:rowOff>990600</xdr:rowOff>
    </xdr:to>
    <xdr:pic>
      <xdr:nvPicPr>
        <xdr:cNvPr id="1467" name="Imagen 1466">
          <a:extLst>
            <a:ext uri="{FF2B5EF4-FFF2-40B4-BE49-F238E27FC236}">
              <a16:creationId xmlns:a16="http://schemas.microsoft.com/office/drawing/2014/main" id="{5FEE0067-3D8F-9742-B9BE-E8E95E69B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14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318</xdr:row>
      <xdr:rowOff>38100</xdr:rowOff>
    </xdr:from>
    <xdr:to>
      <xdr:col>3</xdr:col>
      <xdr:colOff>681038</xdr:colOff>
      <xdr:row>318</xdr:row>
      <xdr:rowOff>990600</xdr:rowOff>
    </xdr:to>
    <xdr:pic>
      <xdr:nvPicPr>
        <xdr:cNvPr id="1468" name="Imagen 1467">
          <a:extLst>
            <a:ext uri="{FF2B5EF4-FFF2-40B4-BE49-F238E27FC236}">
              <a16:creationId xmlns:a16="http://schemas.microsoft.com/office/drawing/2014/main" id="{AFCB3765-142E-EED2-FD56-C3C8AA7F8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25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319</xdr:row>
      <xdr:rowOff>38100</xdr:rowOff>
    </xdr:from>
    <xdr:to>
      <xdr:col>3</xdr:col>
      <xdr:colOff>681038</xdr:colOff>
      <xdr:row>319</xdr:row>
      <xdr:rowOff>990600</xdr:rowOff>
    </xdr:to>
    <xdr:pic>
      <xdr:nvPicPr>
        <xdr:cNvPr id="1470" name="Imagen 1469">
          <a:extLst>
            <a:ext uri="{FF2B5EF4-FFF2-40B4-BE49-F238E27FC236}">
              <a16:creationId xmlns:a16="http://schemas.microsoft.com/office/drawing/2014/main" id="{12EB0D49-CCB2-75DF-443C-C70A29F07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35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320</xdr:row>
      <xdr:rowOff>38100</xdr:rowOff>
    </xdr:from>
    <xdr:to>
      <xdr:col>3</xdr:col>
      <xdr:colOff>681038</xdr:colOff>
      <xdr:row>320</xdr:row>
      <xdr:rowOff>990600</xdr:rowOff>
    </xdr:to>
    <xdr:pic>
      <xdr:nvPicPr>
        <xdr:cNvPr id="1471" name="Imagen 1470">
          <a:extLst>
            <a:ext uri="{FF2B5EF4-FFF2-40B4-BE49-F238E27FC236}">
              <a16:creationId xmlns:a16="http://schemas.microsoft.com/office/drawing/2014/main" id="{4E9E4331-B862-F07F-22AD-F0D822CD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45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321</xdr:row>
      <xdr:rowOff>38100</xdr:rowOff>
    </xdr:from>
    <xdr:to>
      <xdr:col>3</xdr:col>
      <xdr:colOff>681038</xdr:colOff>
      <xdr:row>321</xdr:row>
      <xdr:rowOff>990600</xdr:rowOff>
    </xdr:to>
    <xdr:pic>
      <xdr:nvPicPr>
        <xdr:cNvPr id="1472" name="Imagen 1471">
          <a:extLst>
            <a:ext uri="{FF2B5EF4-FFF2-40B4-BE49-F238E27FC236}">
              <a16:creationId xmlns:a16="http://schemas.microsoft.com/office/drawing/2014/main" id="{152940CC-5E1E-2F86-A5C0-6442DF15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55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322</xdr:row>
      <xdr:rowOff>38100</xdr:rowOff>
    </xdr:from>
    <xdr:to>
      <xdr:col>3</xdr:col>
      <xdr:colOff>681038</xdr:colOff>
      <xdr:row>322</xdr:row>
      <xdr:rowOff>990600</xdr:rowOff>
    </xdr:to>
    <xdr:pic>
      <xdr:nvPicPr>
        <xdr:cNvPr id="1473" name="Imagen 1472">
          <a:extLst>
            <a:ext uri="{FF2B5EF4-FFF2-40B4-BE49-F238E27FC236}">
              <a16:creationId xmlns:a16="http://schemas.microsoft.com/office/drawing/2014/main" id="{846AC7B6-07DE-9E5A-1CF5-E0AD2DD3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65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323</xdr:row>
      <xdr:rowOff>38100</xdr:rowOff>
    </xdr:from>
    <xdr:to>
      <xdr:col>3</xdr:col>
      <xdr:colOff>681038</xdr:colOff>
      <xdr:row>323</xdr:row>
      <xdr:rowOff>990600</xdr:rowOff>
    </xdr:to>
    <xdr:pic>
      <xdr:nvPicPr>
        <xdr:cNvPr id="1474" name="Imagen 1473">
          <a:extLst>
            <a:ext uri="{FF2B5EF4-FFF2-40B4-BE49-F238E27FC236}">
              <a16:creationId xmlns:a16="http://schemas.microsoft.com/office/drawing/2014/main" id="{DCBB3F72-D577-975F-94FB-8009F0D2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75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324</xdr:row>
      <xdr:rowOff>38100</xdr:rowOff>
    </xdr:from>
    <xdr:to>
      <xdr:col>3</xdr:col>
      <xdr:colOff>681038</xdr:colOff>
      <xdr:row>324</xdr:row>
      <xdr:rowOff>990600</xdr:rowOff>
    </xdr:to>
    <xdr:pic>
      <xdr:nvPicPr>
        <xdr:cNvPr id="1475" name="Imagen 1474">
          <a:extLst>
            <a:ext uri="{FF2B5EF4-FFF2-40B4-BE49-F238E27FC236}">
              <a16:creationId xmlns:a16="http://schemas.microsoft.com/office/drawing/2014/main" id="{CA384B7C-564A-A017-5731-32D89F33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85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325</xdr:row>
      <xdr:rowOff>38100</xdr:rowOff>
    </xdr:from>
    <xdr:to>
      <xdr:col>3</xdr:col>
      <xdr:colOff>681038</xdr:colOff>
      <xdr:row>325</xdr:row>
      <xdr:rowOff>990600</xdr:rowOff>
    </xdr:to>
    <xdr:pic>
      <xdr:nvPicPr>
        <xdr:cNvPr id="1477" name="Imagen 1476">
          <a:extLst>
            <a:ext uri="{FF2B5EF4-FFF2-40B4-BE49-F238E27FC236}">
              <a16:creationId xmlns:a16="http://schemas.microsoft.com/office/drawing/2014/main" id="{F4D6AC67-4EEE-38D5-E9BD-855D2DF3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196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326</xdr:row>
      <xdr:rowOff>38100</xdr:rowOff>
    </xdr:from>
    <xdr:to>
      <xdr:col>3</xdr:col>
      <xdr:colOff>681038</xdr:colOff>
      <xdr:row>326</xdr:row>
      <xdr:rowOff>990600</xdr:rowOff>
    </xdr:to>
    <xdr:pic>
      <xdr:nvPicPr>
        <xdr:cNvPr id="1478" name="Imagen 1477">
          <a:extLst>
            <a:ext uri="{FF2B5EF4-FFF2-40B4-BE49-F238E27FC236}">
              <a16:creationId xmlns:a16="http://schemas.microsoft.com/office/drawing/2014/main" id="{CB8BAF15-4CEB-05A8-1920-6AFB4D92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06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327</xdr:row>
      <xdr:rowOff>38100</xdr:rowOff>
    </xdr:from>
    <xdr:to>
      <xdr:col>3</xdr:col>
      <xdr:colOff>681038</xdr:colOff>
      <xdr:row>327</xdr:row>
      <xdr:rowOff>990600</xdr:rowOff>
    </xdr:to>
    <xdr:pic>
      <xdr:nvPicPr>
        <xdr:cNvPr id="1479" name="Imagen 1478">
          <a:extLst>
            <a:ext uri="{FF2B5EF4-FFF2-40B4-BE49-F238E27FC236}">
              <a16:creationId xmlns:a16="http://schemas.microsoft.com/office/drawing/2014/main" id="{79DCBE85-B316-CC5B-A0A1-C44FA18C1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16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328</xdr:row>
      <xdr:rowOff>38100</xdr:rowOff>
    </xdr:from>
    <xdr:to>
      <xdr:col>3</xdr:col>
      <xdr:colOff>681038</xdr:colOff>
      <xdr:row>328</xdr:row>
      <xdr:rowOff>990600</xdr:rowOff>
    </xdr:to>
    <xdr:pic>
      <xdr:nvPicPr>
        <xdr:cNvPr id="1481" name="Imagen 1480">
          <a:extLst>
            <a:ext uri="{FF2B5EF4-FFF2-40B4-BE49-F238E27FC236}">
              <a16:creationId xmlns:a16="http://schemas.microsoft.com/office/drawing/2014/main" id="{F0AE9A10-4F24-1C16-1B93-B29305853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26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329</xdr:row>
      <xdr:rowOff>38100</xdr:rowOff>
    </xdr:from>
    <xdr:to>
      <xdr:col>3</xdr:col>
      <xdr:colOff>681038</xdr:colOff>
      <xdr:row>329</xdr:row>
      <xdr:rowOff>990600</xdr:rowOff>
    </xdr:to>
    <xdr:pic>
      <xdr:nvPicPr>
        <xdr:cNvPr id="1483" name="Imagen 1482">
          <a:extLst>
            <a:ext uri="{FF2B5EF4-FFF2-40B4-BE49-F238E27FC236}">
              <a16:creationId xmlns:a16="http://schemas.microsoft.com/office/drawing/2014/main" id="{F8CC7044-4112-9C89-D2DE-B2881AA16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36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330</xdr:row>
      <xdr:rowOff>38100</xdr:rowOff>
    </xdr:from>
    <xdr:to>
      <xdr:col>3</xdr:col>
      <xdr:colOff>681038</xdr:colOff>
      <xdr:row>330</xdr:row>
      <xdr:rowOff>990600</xdr:rowOff>
    </xdr:to>
    <xdr:pic>
      <xdr:nvPicPr>
        <xdr:cNvPr id="1485" name="Imagen 1484">
          <a:extLst>
            <a:ext uri="{FF2B5EF4-FFF2-40B4-BE49-F238E27FC236}">
              <a16:creationId xmlns:a16="http://schemas.microsoft.com/office/drawing/2014/main" id="{EAC4A7DF-3E3B-51A0-AC65-BE265DD3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46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331</xdr:row>
      <xdr:rowOff>38100</xdr:rowOff>
    </xdr:from>
    <xdr:to>
      <xdr:col>3</xdr:col>
      <xdr:colOff>681038</xdr:colOff>
      <xdr:row>331</xdr:row>
      <xdr:rowOff>990600</xdr:rowOff>
    </xdr:to>
    <xdr:pic>
      <xdr:nvPicPr>
        <xdr:cNvPr id="1487" name="Imagen 1486">
          <a:extLst>
            <a:ext uri="{FF2B5EF4-FFF2-40B4-BE49-F238E27FC236}">
              <a16:creationId xmlns:a16="http://schemas.microsoft.com/office/drawing/2014/main" id="{1614BE15-B27A-CFE7-7356-E90D13AD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57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332</xdr:row>
      <xdr:rowOff>38100</xdr:rowOff>
    </xdr:from>
    <xdr:to>
      <xdr:col>3</xdr:col>
      <xdr:colOff>681038</xdr:colOff>
      <xdr:row>332</xdr:row>
      <xdr:rowOff>990600</xdr:rowOff>
    </xdr:to>
    <xdr:pic>
      <xdr:nvPicPr>
        <xdr:cNvPr id="1488" name="Imagen 1487">
          <a:extLst>
            <a:ext uri="{FF2B5EF4-FFF2-40B4-BE49-F238E27FC236}">
              <a16:creationId xmlns:a16="http://schemas.microsoft.com/office/drawing/2014/main" id="{5DE93FE6-DF05-F15C-84F2-FC03D5F11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67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333</xdr:row>
      <xdr:rowOff>38100</xdr:rowOff>
    </xdr:from>
    <xdr:to>
      <xdr:col>3</xdr:col>
      <xdr:colOff>681038</xdr:colOff>
      <xdr:row>333</xdr:row>
      <xdr:rowOff>990600</xdr:rowOff>
    </xdr:to>
    <xdr:pic>
      <xdr:nvPicPr>
        <xdr:cNvPr id="1489" name="Imagen 1488">
          <a:extLst>
            <a:ext uri="{FF2B5EF4-FFF2-40B4-BE49-F238E27FC236}">
              <a16:creationId xmlns:a16="http://schemas.microsoft.com/office/drawing/2014/main" id="{8F940962-894C-5DCB-C785-E0DA93B5D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77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334</xdr:row>
      <xdr:rowOff>38100</xdr:rowOff>
    </xdr:from>
    <xdr:to>
      <xdr:col>3</xdr:col>
      <xdr:colOff>681038</xdr:colOff>
      <xdr:row>334</xdr:row>
      <xdr:rowOff>990600</xdr:rowOff>
    </xdr:to>
    <xdr:pic>
      <xdr:nvPicPr>
        <xdr:cNvPr id="1490" name="Imagen 1489">
          <a:extLst>
            <a:ext uri="{FF2B5EF4-FFF2-40B4-BE49-F238E27FC236}">
              <a16:creationId xmlns:a16="http://schemas.microsoft.com/office/drawing/2014/main" id="{F13523F3-B1FB-91A5-4E45-BD6AC51E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87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335</xdr:row>
      <xdr:rowOff>38100</xdr:rowOff>
    </xdr:from>
    <xdr:to>
      <xdr:col>3</xdr:col>
      <xdr:colOff>681038</xdr:colOff>
      <xdr:row>335</xdr:row>
      <xdr:rowOff>990600</xdr:rowOff>
    </xdr:to>
    <xdr:pic>
      <xdr:nvPicPr>
        <xdr:cNvPr id="1491" name="Imagen 1490">
          <a:extLst>
            <a:ext uri="{FF2B5EF4-FFF2-40B4-BE49-F238E27FC236}">
              <a16:creationId xmlns:a16="http://schemas.microsoft.com/office/drawing/2014/main" id="{4C48CD56-2DD6-8A48-034B-A6E2A9C3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297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336</xdr:row>
      <xdr:rowOff>38100</xdr:rowOff>
    </xdr:from>
    <xdr:to>
      <xdr:col>3</xdr:col>
      <xdr:colOff>681038</xdr:colOff>
      <xdr:row>336</xdr:row>
      <xdr:rowOff>990600</xdr:rowOff>
    </xdr:to>
    <xdr:pic>
      <xdr:nvPicPr>
        <xdr:cNvPr id="1492" name="Imagen 1491">
          <a:extLst>
            <a:ext uri="{FF2B5EF4-FFF2-40B4-BE49-F238E27FC236}">
              <a16:creationId xmlns:a16="http://schemas.microsoft.com/office/drawing/2014/main" id="{718D85E1-5CEF-ED77-1E3D-97F0F908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07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337</xdr:row>
      <xdr:rowOff>38100</xdr:rowOff>
    </xdr:from>
    <xdr:to>
      <xdr:col>3</xdr:col>
      <xdr:colOff>681038</xdr:colOff>
      <xdr:row>337</xdr:row>
      <xdr:rowOff>990600</xdr:rowOff>
    </xdr:to>
    <xdr:pic>
      <xdr:nvPicPr>
        <xdr:cNvPr id="1494" name="Imagen 1493">
          <a:extLst>
            <a:ext uri="{FF2B5EF4-FFF2-40B4-BE49-F238E27FC236}">
              <a16:creationId xmlns:a16="http://schemas.microsoft.com/office/drawing/2014/main" id="{532FF7CD-EA0E-4268-5C99-4EE90559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18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338</xdr:row>
      <xdr:rowOff>38100</xdr:rowOff>
    </xdr:from>
    <xdr:to>
      <xdr:col>3</xdr:col>
      <xdr:colOff>669131</xdr:colOff>
      <xdr:row>338</xdr:row>
      <xdr:rowOff>990600</xdr:rowOff>
    </xdr:to>
    <xdr:pic>
      <xdr:nvPicPr>
        <xdr:cNvPr id="1496" name="Imagen 1495">
          <a:extLst>
            <a:ext uri="{FF2B5EF4-FFF2-40B4-BE49-F238E27FC236}">
              <a16:creationId xmlns:a16="http://schemas.microsoft.com/office/drawing/2014/main" id="{FCC6C57B-90EA-C936-72DA-7B9825B7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282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339</xdr:row>
      <xdr:rowOff>38100</xdr:rowOff>
    </xdr:from>
    <xdr:to>
      <xdr:col>3</xdr:col>
      <xdr:colOff>669131</xdr:colOff>
      <xdr:row>339</xdr:row>
      <xdr:rowOff>990600</xdr:rowOff>
    </xdr:to>
    <xdr:pic>
      <xdr:nvPicPr>
        <xdr:cNvPr id="1497" name="Imagen 1496">
          <a:extLst>
            <a:ext uri="{FF2B5EF4-FFF2-40B4-BE49-F238E27FC236}">
              <a16:creationId xmlns:a16="http://schemas.microsoft.com/office/drawing/2014/main" id="{1B613312-9721-4012-AF2A-02CAEEA0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3838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340</xdr:row>
      <xdr:rowOff>38100</xdr:rowOff>
    </xdr:from>
    <xdr:to>
      <xdr:col>3</xdr:col>
      <xdr:colOff>681038</xdr:colOff>
      <xdr:row>340</xdr:row>
      <xdr:rowOff>990600</xdr:rowOff>
    </xdr:to>
    <xdr:pic>
      <xdr:nvPicPr>
        <xdr:cNvPr id="1499" name="Imagen 1498">
          <a:extLst>
            <a:ext uri="{FF2B5EF4-FFF2-40B4-BE49-F238E27FC236}">
              <a16:creationId xmlns:a16="http://schemas.microsoft.com/office/drawing/2014/main" id="{B6F9D341-70D4-3EC5-DD83-6525B37D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48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341</xdr:row>
      <xdr:rowOff>38100</xdr:rowOff>
    </xdr:from>
    <xdr:to>
      <xdr:col>3</xdr:col>
      <xdr:colOff>681038</xdr:colOff>
      <xdr:row>341</xdr:row>
      <xdr:rowOff>990600</xdr:rowOff>
    </xdr:to>
    <xdr:pic>
      <xdr:nvPicPr>
        <xdr:cNvPr id="1500" name="Imagen 1499">
          <a:extLst>
            <a:ext uri="{FF2B5EF4-FFF2-40B4-BE49-F238E27FC236}">
              <a16:creationId xmlns:a16="http://schemas.microsoft.com/office/drawing/2014/main" id="{3263EA85-863F-E917-C1B2-42861553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58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342</xdr:row>
      <xdr:rowOff>38100</xdr:rowOff>
    </xdr:from>
    <xdr:to>
      <xdr:col>3</xdr:col>
      <xdr:colOff>681038</xdr:colOff>
      <xdr:row>342</xdr:row>
      <xdr:rowOff>990600</xdr:rowOff>
    </xdr:to>
    <xdr:pic>
      <xdr:nvPicPr>
        <xdr:cNvPr id="1501" name="Imagen 1500">
          <a:extLst>
            <a:ext uri="{FF2B5EF4-FFF2-40B4-BE49-F238E27FC236}">
              <a16:creationId xmlns:a16="http://schemas.microsoft.com/office/drawing/2014/main" id="{64DFB89B-0600-8E27-2795-D375AFEF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68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343</xdr:row>
      <xdr:rowOff>38100</xdr:rowOff>
    </xdr:from>
    <xdr:to>
      <xdr:col>3</xdr:col>
      <xdr:colOff>681038</xdr:colOff>
      <xdr:row>343</xdr:row>
      <xdr:rowOff>990600</xdr:rowOff>
    </xdr:to>
    <xdr:pic>
      <xdr:nvPicPr>
        <xdr:cNvPr id="1502" name="Imagen 1501">
          <a:extLst>
            <a:ext uri="{FF2B5EF4-FFF2-40B4-BE49-F238E27FC236}">
              <a16:creationId xmlns:a16="http://schemas.microsoft.com/office/drawing/2014/main" id="{C86BF7DE-D751-B53E-5EA1-E07105B0A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79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344</xdr:row>
      <xdr:rowOff>38100</xdr:rowOff>
    </xdr:from>
    <xdr:to>
      <xdr:col>3</xdr:col>
      <xdr:colOff>681038</xdr:colOff>
      <xdr:row>344</xdr:row>
      <xdr:rowOff>990600</xdr:rowOff>
    </xdr:to>
    <xdr:pic>
      <xdr:nvPicPr>
        <xdr:cNvPr id="1504" name="Imagen 1503">
          <a:extLst>
            <a:ext uri="{FF2B5EF4-FFF2-40B4-BE49-F238E27FC236}">
              <a16:creationId xmlns:a16="http://schemas.microsoft.com/office/drawing/2014/main" id="{51665064-F855-4A57-4D62-533F7A7A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89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345</xdr:row>
      <xdr:rowOff>38100</xdr:rowOff>
    </xdr:from>
    <xdr:to>
      <xdr:col>3</xdr:col>
      <xdr:colOff>681038</xdr:colOff>
      <xdr:row>345</xdr:row>
      <xdr:rowOff>990600</xdr:rowOff>
    </xdr:to>
    <xdr:pic>
      <xdr:nvPicPr>
        <xdr:cNvPr id="1505" name="Imagen 1504">
          <a:extLst>
            <a:ext uri="{FF2B5EF4-FFF2-40B4-BE49-F238E27FC236}">
              <a16:creationId xmlns:a16="http://schemas.microsoft.com/office/drawing/2014/main" id="{B55527A1-A0E9-561F-13F7-A9691607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399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346</xdr:row>
      <xdr:rowOff>38100</xdr:rowOff>
    </xdr:from>
    <xdr:to>
      <xdr:col>3</xdr:col>
      <xdr:colOff>681038</xdr:colOff>
      <xdr:row>346</xdr:row>
      <xdr:rowOff>990600</xdr:rowOff>
    </xdr:to>
    <xdr:pic>
      <xdr:nvPicPr>
        <xdr:cNvPr id="1508" name="Imagen 1507">
          <a:extLst>
            <a:ext uri="{FF2B5EF4-FFF2-40B4-BE49-F238E27FC236}">
              <a16:creationId xmlns:a16="http://schemas.microsoft.com/office/drawing/2014/main" id="{2AD11930-7801-8164-ACDA-6229623E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19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347</xdr:row>
      <xdr:rowOff>38100</xdr:rowOff>
    </xdr:from>
    <xdr:to>
      <xdr:col>3</xdr:col>
      <xdr:colOff>681038</xdr:colOff>
      <xdr:row>347</xdr:row>
      <xdr:rowOff>990600</xdr:rowOff>
    </xdr:to>
    <xdr:pic>
      <xdr:nvPicPr>
        <xdr:cNvPr id="1510" name="Imagen 1509">
          <a:extLst>
            <a:ext uri="{FF2B5EF4-FFF2-40B4-BE49-F238E27FC236}">
              <a16:creationId xmlns:a16="http://schemas.microsoft.com/office/drawing/2014/main" id="{A16E1195-47AB-18CD-F71E-FE0B10DC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29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348</xdr:row>
      <xdr:rowOff>38100</xdr:rowOff>
    </xdr:from>
    <xdr:to>
      <xdr:col>3</xdr:col>
      <xdr:colOff>681038</xdr:colOff>
      <xdr:row>348</xdr:row>
      <xdr:rowOff>990600</xdr:rowOff>
    </xdr:to>
    <xdr:pic>
      <xdr:nvPicPr>
        <xdr:cNvPr id="1512" name="Imagen 1511">
          <a:extLst>
            <a:ext uri="{FF2B5EF4-FFF2-40B4-BE49-F238E27FC236}">
              <a16:creationId xmlns:a16="http://schemas.microsoft.com/office/drawing/2014/main" id="{08B61525-0FAC-5D65-526A-B813B33B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39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349</xdr:row>
      <xdr:rowOff>38100</xdr:rowOff>
    </xdr:from>
    <xdr:to>
      <xdr:col>3</xdr:col>
      <xdr:colOff>681038</xdr:colOff>
      <xdr:row>349</xdr:row>
      <xdr:rowOff>990600</xdr:rowOff>
    </xdr:to>
    <xdr:pic>
      <xdr:nvPicPr>
        <xdr:cNvPr id="1513" name="Imagen 1512">
          <a:extLst>
            <a:ext uri="{FF2B5EF4-FFF2-40B4-BE49-F238E27FC236}">
              <a16:creationId xmlns:a16="http://schemas.microsoft.com/office/drawing/2014/main" id="{F036C4CC-A932-A557-14FD-2AEACE23F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50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350</xdr:row>
      <xdr:rowOff>38100</xdr:rowOff>
    </xdr:from>
    <xdr:to>
      <xdr:col>3</xdr:col>
      <xdr:colOff>681038</xdr:colOff>
      <xdr:row>350</xdr:row>
      <xdr:rowOff>990600</xdr:rowOff>
    </xdr:to>
    <xdr:pic>
      <xdr:nvPicPr>
        <xdr:cNvPr id="1514" name="Imagen 1513">
          <a:extLst>
            <a:ext uri="{FF2B5EF4-FFF2-40B4-BE49-F238E27FC236}">
              <a16:creationId xmlns:a16="http://schemas.microsoft.com/office/drawing/2014/main" id="{40E0042D-2B5E-AF08-C23A-0D1F13C0E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60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351</xdr:row>
      <xdr:rowOff>38100</xdr:rowOff>
    </xdr:from>
    <xdr:to>
      <xdr:col>3</xdr:col>
      <xdr:colOff>681038</xdr:colOff>
      <xdr:row>351</xdr:row>
      <xdr:rowOff>990600</xdr:rowOff>
    </xdr:to>
    <xdr:pic>
      <xdr:nvPicPr>
        <xdr:cNvPr id="1515" name="Imagen 1514">
          <a:extLst>
            <a:ext uri="{FF2B5EF4-FFF2-40B4-BE49-F238E27FC236}">
              <a16:creationId xmlns:a16="http://schemas.microsoft.com/office/drawing/2014/main" id="{148E4F92-4F98-6DAC-6E45-D515E8D6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70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352</xdr:row>
      <xdr:rowOff>38100</xdr:rowOff>
    </xdr:from>
    <xdr:to>
      <xdr:col>3</xdr:col>
      <xdr:colOff>681038</xdr:colOff>
      <xdr:row>352</xdr:row>
      <xdr:rowOff>990600</xdr:rowOff>
    </xdr:to>
    <xdr:pic>
      <xdr:nvPicPr>
        <xdr:cNvPr id="1517" name="Imagen 1516">
          <a:extLst>
            <a:ext uri="{FF2B5EF4-FFF2-40B4-BE49-F238E27FC236}">
              <a16:creationId xmlns:a16="http://schemas.microsoft.com/office/drawing/2014/main" id="{1AE346B4-9C51-28E4-619F-F080D472B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80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353</xdr:row>
      <xdr:rowOff>38100</xdr:rowOff>
    </xdr:from>
    <xdr:to>
      <xdr:col>3</xdr:col>
      <xdr:colOff>681038</xdr:colOff>
      <xdr:row>353</xdr:row>
      <xdr:rowOff>990600</xdr:rowOff>
    </xdr:to>
    <xdr:pic>
      <xdr:nvPicPr>
        <xdr:cNvPr id="1519" name="Imagen 1518">
          <a:extLst>
            <a:ext uri="{FF2B5EF4-FFF2-40B4-BE49-F238E27FC236}">
              <a16:creationId xmlns:a16="http://schemas.microsoft.com/office/drawing/2014/main" id="{C318B516-07DA-7907-F2C5-B73BD601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4907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354</xdr:row>
      <xdr:rowOff>38100</xdr:rowOff>
    </xdr:from>
    <xdr:to>
      <xdr:col>3</xdr:col>
      <xdr:colOff>681038</xdr:colOff>
      <xdr:row>354</xdr:row>
      <xdr:rowOff>990600</xdr:rowOff>
    </xdr:to>
    <xdr:pic>
      <xdr:nvPicPr>
        <xdr:cNvPr id="1520" name="Imagen 1519">
          <a:extLst>
            <a:ext uri="{FF2B5EF4-FFF2-40B4-BE49-F238E27FC236}">
              <a16:creationId xmlns:a16="http://schemas.microsoft.com/office/drawing/2014/main" id="{25A0FDE2-485C-DE7B-D106-4FA6E58B1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00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355</xdr:row>
      <xdr:rowOff>38100</xdr:rowOff>
    </xdr:from>
    <xdr:to>
      <xdr:col>3</xdr:col>
      <xdr:colOff>681038</xdr:colOff>
      <xdr:row>355</xdr:row>
      <xdr:rowOff>990600</xdr:rowOff>
    </xdr:to>
    <xdr:pic>
      <xdr:nvPicPr>
        <xdr:cNvPr id="1521" name="Imagen 1520">
          <a:extLst>
            <a:ext uri="{FF2B5EF4-FFF2-40B4-BE49-F238E27FC236}">
              <a16:creationId xmlns:a16="http://schemas.microsoft.com/office/drawing/2014/main" id="{92062B1A-E481-1316-4D92-B2F56318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111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356</xdr:row>
      <xdr:rowOff>38100</xdr:rowOff>
    </xdr:from>
    <xdr:to>
      <xdr:col>3</xdr:col>
      <xdr:colOff>681038</xdr:colOff>
      <xdr:row>356</xdr:row>
      <xdr:rowOff>990600</xdr:rowOff>
    </xdr:to>
    <xdr:pic>
      <xdr:nvPicPr>
        <xdr:cNvPr id="1522" name="Imagen 1521">
          <a:extLst>
            <a:ext uri="{FF2B5EF4-FFF2-40B4-BE49-F238E27FC236}">
              <a16:creationId xmlns:a16="http://schemas.microsoft.com/office/drawing/2014/main" id="{69EA903F-FAAC-781C-FEC4-B0DB3E60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21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357</xdr:row>
      <xdr:rowOff>38100</xdr:rowOff>
    </xdr:from>
    <xdr:to>
      <xdr:col>3</xdr:col>
      <xdr:colOff>681038</xdr:colOff>
      <xdr:row>357</xdr:row>
      <xdr:rowOff>990600</xdr:rowOff>
    </xdr:to>
    <xdr:pic>
      <xdr:nvPicPr>
        <xdr:cNvPr id="1524" name="Imagen 1523">
          <a:extLst>
            <a:ext uri="{FF2B5EF4-FFF2-40B4-BE49-F238E27FC236}">
              <a16:creationId xmlns:a16="http://schemas.microsoft.com/office/drawing/2014/main" id="{7102545D-0D93-8DAF-929A-6E769EC2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31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358</xdr:row>
      <xdr:rowOff>38100</xdr:rowOff>
    </xdr:from>
    <xdr:to>
      <xdr:col>3</xdr:col>
      <xdr:colOff>681038</xdr:colOff>
      <xdr:row>358</xdr:row>
      <xdr:rowOff>990600</xdr:rowOff>
    </xdr:to>
    <xdr:pic>
      <xdr:nvPicPr>
        <xdr:cNvPr id="1525" name="Imagen 1524">
          <a:extLst>
            <a:ext uri="{FF2B5EF4-FFF2-40B4-BE49-F238E27FC236}">
              <a16:creationId xmlns:a16="http://schemas.microsoft.com/office/drawing/2014/main" id="{004E902C-A4D1-20C1-7443-73FB24AA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415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359</xdr:row>
      <xdr:rowOff>38100</xdr:rowOff>
    </xdr:from>
    <xdr:to>
      <xdr:col>3</xdr:col>
      <xdr:colOff>681038</xdr:colOff>
      <xdr:row>359</xdr:row>
      <xdr:rowOff>990600</xdr:rowOff>
    </xdr:to>
    <xdr:pic>
      <xdr:nvPicPr>
        <xdr:cNvPr id="1526" name="Imagen 1525">
          <a:extLst>
            <a:ext uri="{FF2B5EF4-FFF2-40B4-BE49-F238E27FC236}">
              <a16:creationId xmlns:a16="http://schemas.microsoft.com/office/drawing/2014/main" id="{CA75BB76-1840-7F79-48C5-6D4B794E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51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360</xdr:row>
      <xdr:rowOff>38100</xdr:rowOff>
    </xdr:from>
    <xdr:to>
      <xdr:col>3</xdr:col>
      <xdr:colOff>681038</xdr:colOff>
      <xdr:row>360</xdr:row>
      <xdr:rowOff>990600</xdr:rowOff>
    </xdr:to>
    <xdr:pic>
      <xdr:nvPicPr>
        <xdr:cNvPr id="1527" name="Imagen 1526">
          <a:extLst>
            <a:ext uri="{FF2B5EF4-FFF2-40B4-BE49-F238E27FC236}">
              <a16:creationId xmlns:a16="http://schemas.microsoft.com/office/drawing/2014/main" id="{C5A98776-34EC-DE81-2F88-8F2004A08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61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361</xdr:row>
      <xdr:rowOff>38100</xdr:rowOff>
    </xdr:from>
    <xdr:to>
      <xdr:col>3</xdr:col>
      <xdr:colOff>681038</xdr:colOff>
      <xdr:row>361</xdr:row>
      <xdr:rowOff>990600</xdr:rowOff>
    </xdr:to>
    <xdr:pic>
      <xdr:nvPicPr>
        <xdr:cNvPr id="1528" name="Imagen 1527">
          <a:extLst>
            <a:ext uri="{FF2B5EF4-FFF2-40B4-BE49-F238E27FC236}">
              <a16:creationId xmlns:a16="http://schemas.microsoft.com/office/drawing/2014/main" id="{5C537669-23A2-41A8-B7AE-3871EC34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72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362</xdr:row>
      <xdr:rowOff>38100</xdr:rowOff>
    </xdr:from>
    <xdr:to>
      <xdr:col>3</xdr:col>
      <xdr:colOff>681038</xdr:colOff>
      <xdr:row>362</xdr:row>
      <xdr:rowOff>990600</xdr:rowOff>
    </xdr:to>
    <xdr:pic>
      <xdr:nvPicPr>
        <xdr:cNvPr id="1529" name="Imagen 1528">
          <a:extLst>
            <a:ext uri="{FF2B5EF4-FFF2-40B4-BE49-F238E27FC236}">
              <a16:creationId xmlns:a16="http://schemas.microsoft.com/office/drawing/2014/main" id="{8A7C2930-4CED-809C-7ACE-862B6A14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82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363</xdr:row>
      <xdr:rowOff>38100</xdr:rowOff>
    </xdr:from>
    <xdr:to>
      <xdr:col>3</xdr:col>
      <xdr:colOff>669131</xdr:colOff>
      <xdr:row>363</xdr:row>
      <xdr:rowOff>990600</xdr:rowOff>
    </xdr:to>
    <xdr:pic>
      <xdr:nvPicPr>
        <xdr:cNvPr id="1531" name="Imagen 1530">
          <a:extLst>
            <a:ext uri="{FF2B5EF4-FFF2-40B4-BE49-F238E27FC236}">
              <a16:creationId xmlns:a16="http://schemas.microsoft.com/office/drawing/2014/main" id="{EB70236E-A981-34E8-3A6B-08349DEDE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59238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364</xdr:row>
      <xdr:rowOff>38100</xdr:rowOff>
    </xdr:from>
    <xdr:to>
      <xdr:col>3</xdr:col>
      <xdr:colOff>669131</xdr:colOff>
      <xdr:row>364</xdr:row>
      <xdr:rowOff>990600</xdr:rowOff>
    </xdr:to>
    <xdr:pic>
      <xdr:nvPicPr>
        <xdr:cNvPr id="1532" name="Imagen 1531">
          <a:extLst>
            <a:ext uri="{FF2B5EF4-FFF2-40B4-BE49-F238E27FC236}">
              <a16:creationId xmlns:a16="http://schemas.microsoft.com/office/drawing/2014/main" id="{673F11ED-17B6-99D8-B3EA-F370F906D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025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365</xdr:row>
      <xdr:rowOff>38100</xdr:rowOff>
    </xdr:from>
    <xdr:to>
      <xdr:col>3</xdr:col>
      <xdr:colOff>669131</xdr:colOff>
      <xdr:row>365</xdr:row>
      <xdr:rowOff>990600</xdr:rowOff>
    </xdr:to>
    <xdr:pic>
      <xdr:nvPicPr>
        <xdr:cNvPr id="1533" name="Imagen 1532">
          <a:extLst>
            <a:ext uri="{FF2B5EF4-FFF2-40B4-BE49-F238E27FC236}">
              <a16:creationId xmlns:a16="http://schemas.microsoft.com/office/drawing/2014/main" id="{B8B228A1-D5A2-F13B-065D-E91A3191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127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366</xdr:row>
      <xdr:rowOff>38100</xdr:rowOff>
    </xdr:from>
    <xdr:to>
      <xdr:col>3</xdr:col>
      <xdr:colOff>669131</xdr:colOff>
      <xdr:row>366</xdr:row>
      <xdr:rowOff>990600</xdr:rowOff>
    </xdr:to>
    <xdr:pic>
      <xdr:nvPicPr>
        <xdr:cNvPr id="1534" name="Imagen 1533">
          <a:extLst>
            <a:ext uri="{FF2B5EF4-FFF2-40B4-BE49-F238E27FC236}">
              <a16:creationId xmlns:a16="http://schemas.microsoft.com/office/drawing/2014/main" id="{37EF81C5-CB2F-DFC7-24A5-126733C96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2286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367</xdr:row>
      <xdr:rowOff>38100</xdr:rowOff>
    </xdr:from>
    <xdr:to>
      <xdr:col>3</xdr:col>
      <xdr:colOff>669131</xdr:colOff>
      <xdr:row>367</xdr:row>
      <xdr:rowOff>990600</xdr:rowOff>
    </xdr:to>
    <xdr:pic>
      <xdr:nvPicPr>
        <xdr:cNvPr id="1535" name="Imagen 1534">
          <a:extLst>
            <a:ext uri="{FF2B5EF4-FFF2-40B4-BE49-F238E27FC236}">
              <a16:creationId xmlns:a16="http://schemas.microsoft.com/office/drawing/2014/main" id="{CB055124-B358-A950-048C-7F48BCF3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3302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368</xdr:row>
      <xdr:rowOff>38100</xdr:rowOff>
    </xdr:from>
    <xdr:to>
      <xdr:col>3</xdr:col>
      <xdr:colOff>669131</xdr:colOff>
      <xdr:row>368</xdr:row>
      <xdr:rowOff>990600</xdr:rowOff>
    </xdr:to>
    <xdr:pic>
      <xdr:nvPicPr>
        <xdr:cNvPr id="1537" name="Imagen 1536">
          <a:extLst>
            <a:ext uri="{FF2B5EF4-FFF2-40B4-BE49-F238E27FC236}">
              <a16:creationId xmlns:a16="http://schemas.microsoft.com/office/drawing/2014/main" id="{1A0409AE-C8BD-C8C9-AFE0-00DE4856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4318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369</xdr:row>
      <xdr:rowOff>38100</xdr:rowOff>
    </xdr:from>
    <xdr:to>
      <xdr:col>3</xdr:col>
      <xdr:colOff>669131</xdr:colOff>
      <xdr:row>369</xdr:row>
      <xdr:rowOff>990600</xdr:rowOff>
    </xdr:to>
    <xdr:pic>
      <xdr:nvPicPr>
        <xdr:cNvPr id="1539" name="Imagen 1538">
          <a:extLst>
            <a:ext uri="{FF2B5EF4-FFF2-40B4-BE49-F238E27FC236}">
              <a16:creationId xmlns:a16="http://schemas.microsoft.com/office/drawing/2014/main" id="{61FD0C3D-79EC-F0C2-985D-03319BCC6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533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370</xdr:row>
      <xdr:rowOff>38100</xdr:rowOff>
    </xdr:from>
    <xdr:to>
      <xdr:col>3</xdr:col>
      <xdr:colOff>669131</xdr:colOff>
      <xdr:row>370</xdr:row>
      <xdr:rowOff>990600</xdr:rowOff>
    </xdr:to>
    <xdr:pic>
      <xdr:nvPicPr>
        <xdr:cNvPr id="1540" name="Imagen 1539">
          <a:extLst>
            <a:ext uri="{FF2B5EF4-FFF2-40B4-BE49-F238E27FC236}">
              <a16:creationId xmlns:a16="http://schemas.microsoft.com/office/drawing/2014/main" id="{95FDC2A5-EFAA-9751-25BE-A0D977AF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6350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371</xdr:row>
      <xdr:rowOff>38100</xdr:rowOff>
    </xdr:from>
    <xdr:to>
      <xdr:col>3</xdr:col>
      <xdr:colOff>669131</xdr:colOff>
      <xdr:row>371</xdr:row>
      <xdr:rowOff>990600</xdr:rowOff>
    </xdr:to>
    <xdr:pic>
      <xdr:nvPicPr>
        <xdr:cNvPr id="1541" name="Imagen 1540">
          <a:extLst>
            <a:ext uri="{FF2B5EF4-FFF2-40B4-BE49-F238E27FC236}">
              <a16:creationId xmlns:a16="http://schemas.microsoft.com/office/drawing/2014/main" id="{C8C3F044-6A7A-207E-D349-068C8BBA3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7366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372</xdr:row>
      <xdr:rowOff>38100</xdr:rowOff>
    </xdr:from>
    <xdr:to>
      <xdr:col>3</xdr:col>
      <xdr:colOff>681038</xdr:colOff>
      <xdr:row>372</xdr:row>
      <xdr:rowOff>990600</xdr:rowOff>
    </xdr:to>
    <xdr:pic>
      <xdr:nvPicPr>
        <xdr:cNvPr id="1543" name="Imagen 1542">
          <a:extLst>
            <a:ext uri="{FF2B5EF4-FFF2-40B4-BE49-F238E27FC236}">
              <a16:creationId xmlns:a16="http://schemas.microsoft.com/office/drawing/2014/main" id="{761DAF51-3415-2A61-9CD4-E3B42FAA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83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373</xdr:row>
      <xdr:rowOff>38100</xdr:rowOff>
    </xdr:from>
    <xdr:to>
      <xdr:col>3</xdr:col>
      <xdr:colOff>681038</xdr:colOff>
      <xdr:row>373</xdr:row>
      <xdr:rowOff>990600</xdr:rowOff>
    </xdr:to>
    <xdr:pic>
      <xdr:nvPicPr>
        <xdr:cNvPr id="1544" name="Imagen 1543">
          <a:extLst>
            <a:ext uri="{FF2B5EF4-FFF2-40B4-BE49-F238E27FC236}">
              <a16:creationId xmlns:a16="http://schemas.microsoft.com/office/drawing/2014/main" id="{169E4CBF-1224-44E7-8064-C3F26667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6939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374</xdr:row>
      <xdr:rowOff>38100</xdr:rowOff>
    </xdr:from>
    <xdr:to>
      <xdr:col>3</xdr:col>
      <xdr:colOff>681038</xdr:colOff>
      <xdr:row>374</xdr:row>
      <xdr:rowOff>990600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id="{EFE7F462-299A-A862-9B60-7F632C0A1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704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375</xdr:row>
      <xdr:rowOff>38100</xdr:rowOff>
    </xdr:from>
    <xdr:to>
      <xdr:col>3</xdr:col>
      <xdr:colOff>681038</xdr:colOff>
      <xdr:row>375</xdr:row>
      <xdr:rowOff>990600</xdr:rowOff>
    </xdr:to>
    <xdr:pic>
      <xdr:nvPicPr>
        <xdr:cNvPr id="1546" name="Imagen 1545">
          <a:extLst>
            <a:ext uri="{FF2B5EF4-FFF2-40B4-BE49-F238E27FC236}">
              <a16:creationId xmlns:a16="http://schemas.microsoft.com/office/drawing/2014/main" id="{6F04AD0B-38F1-EB21-2A2A-2390380D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7143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376</xdr:row>
      <xdr:rowOff>38100</xdr:rowOff>
    </xdr:from>
    <xdr:to>
      <xdr:col>3</xdr:col>
      <xdr:colOff>681038</xdr:colOff>
      <xdr:row>376</xdr:row>
      <xdr:rowOff>990600</xdr:rowOff>
    </xdr:to>
    <xdr:pic>
      <xdr:nvPicPr>
        <xdr:cNvPr id="1547" name="Imagen 1546">
          <a:extLst>
            <a:ext uri="{FF2B5EF4-FFF2-40B4-BE49-F238E27FC236}">
              <a16:creationId xmlns:a16="http://schemas.microsoft.com/office/drawing/2014/main" id="{3DF7BD27-B013-D6A9-F037-F7F15F3F4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724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387</xdr:row>
      <xdr:rowOff>38100</xdr:rowOff>
    </xdr:from>
    <xdr:to>
      <xdr:col>3</xdr:col>
      <xdr:colOff>681038</xdr:colOff>
      <xdr:row>387</xdr:row>
      <xdr:rowOff>990600</xdr:rowOff>
    </xdr:to>
    <xdr:pic>
      <xdr:nvPicPr>
        <xdr:cNvPr id="1549" name="Imagen 1548">
          <a:extLst>
            <a:ext uri="{FF2B5EF4-FFF2-40B4-BE49-F238E27FC236}">
              <a16:creationId xmlns:a16="http://schemas.microsoft.com/office/drawing/2014/main" id="{BFF4E5DB-0F63-23F8-0769-BD02657DD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836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388</xdr:row>
      <xdr:rowOff>38100</xdr:rowOff>
    </xdr:from>
    <xdr:to>
      <xdr:col>3</xdr:col>
      <xdr:colOff>681038</xdr:colOff>
      <xdr:row>388</xdr:row>
      <xdr:rowOff>990600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id="{8DCF6053-A6CF-8F38-9BAB-C13CF67A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846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389</xdr:row>
      <xdr:rowOff>38100</xdr:rowOff>
    </xdr:from>
    <xdr:to>
      <xdr:col>3</xdr:col>
      <xdr:colOff>681038</xdr:colOff>
      <xdr:row>389</xdr:row>
      <xdr:rowOff>990600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id="{93208789-9973-8CAF-1724-7DD496CD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385654550"/>
          <a:ext cx="64293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391"/>
  <sheetViews>
    <sheetView tabSelected="1" topLeftCell="R1" zoomScaleNormal="100" workbookViewId="0">
      <pane ySplit="14" topLeftCell="A53" activePane="bottomLeft" state="frozen"/>
      <selection pane="bottomLeft" activeCell="Y56" sqref="Y56"/>
    </sheetView>
  </sheetViews>
  <sheetFormatPr defaultColWidth="11.3984375" defaultRowHeight="14.25" x14ac:dyDescent="0.45"/>
  <cols>
    <col min="1" max="1" width="13.73046875" style="4" bestFit="1" customWidth="1"/>
    <col min="2" max="4" width="11.1328125" style="5" customWidth="1"/>
    <col min="5" max="5" width="7.1328125" style="4" bestFit="1" customWidth="1"/>
    <col min="6" max="6" width="11.3984375" style="4" bestFit="1" customWidth="1"/>
    <col min="7" max="9" width="7.3984375" style="4" bestFit="1" customWidth="1"/>
    <col min="10" max="10" width="6.1328125" style="4" bestFit="1" customWidth="1"/>
    <col min="11" max="11" width="8.265625" style="4" bestFit="1" customWidth="1"/>
    <col min="12" max="12" width="9.1328125" style="4" bestFit="1" customWidth="1"/>
    <col min="13" max="13" width="8.3984375" style="4" bestFit="1" customWidth="1"/>
    <col min="14" max="14" width="11.1328125" style="4" bestFit="1" customWidth="1"/>
    <col min="15" max="15" width="7.3984375" style="2" bestFit="1" customWidth="1"/>
    <col min="16" max="17" width="12.73046875" style="4" customWidth="1"/>
    <col min="18" max="18" width="15.1328125" style="4" bestFit="1" customWidth="1"/>
    <col min="19" max="19" width="12.73046875" style="4" customWidth="1"/>
    <col min="20" max="20" width="10" style="4" bestFit="1" customWidth="1"/>
    <col min="21" max="21" width="14.265625" style="4" bestFit="1" customWidth="1"/>
    <col min="22" max="22" width="14.86328125" style="4" bestFit="1" customWidth="1"/>
    <col min="23" max="26" width="12.1328125" style="14" customWidth="1"/>
    <col min="27" max="28" width="12.1328125" style="19" customWidth="1"/>
    <col min="29" max="16384" width="11.3984375" style="5"/>
  </cols>
  <sheetData>
    <row r="1" spans="1:28" ht="15.75" x14ac:dyDescent="0.45">
      <c r="A1" s="24" t="s">
        <v>0</v>
      </c>
      <c r="B1" s="25"/>
      <c r="C1" s="26"/>
    </row>
    <row r="2" spans="1:28" ht="15.75" x14ac:dyDescent="0.45">
      <c r="A2" s="27" t="s">
        <v>1</v>
      </c>
      <c r="B2" s="27"/>
      <c r="C2" s="27"/>
    </row>
    <row r="3" spans="1:28" ht="15.75" x14ac:dyDescent="0.45">
      <c r="A3" s="27" t="s">
        <v>2</v>
      </c>
      <c r="B3" s="27"/>
      <c r="C3" s="27"/>
    </row>
    <row r="4" spans="1:28" ht="15.75" x14ac:dyDescent="0.45">
      <c r="A4" s="27" t="s">
        <v>3</v>
      </c>
      <c r="B4" s="27"/>
      <c r="C4" s="27"/>
    </row>
    <row r="5" spans="1:28" ht="15.75" x14ac:dyDescent="0.45">
      <c r="A5" s="27" t="s">
        <v>4</v>
      </c>
      <c r="B5" s="27"/>
      <c r="C5" s="27"/>
    </row>
    <row r="6" spans="1:28" ht="15.75" x14ac:dyDescent="0.45">
      <c r="A6" s="27" t="s">
        <v>5</v>
      </c>
      <c r="B6" s="27"/>
      <c r="C6" s="27"/>
    </row>
    <row r="7" spans="1:28" ht="15.75" x14ac:dyDescent="0.45">
      <c r="A7" s="27" t="s">
        <v>6</v>
      </c>
      <c r="B7" s="27"/>
      <c r="C7" s="27"/>
    </row>
    <row r="8" spans="1:28" ht="15.75" x14ac:dyDescent="0.45">
      <c r="A8" s="27" t="s">
        <v>7</v>
      </c>
      <c r="B8" s="27"/>
      <c r="C8" s="27"/>
    </row>
    <row r="9" spans="1:28" ht="15.75" x14ac:dyDescent="0.45">
      <c r="A9" s="27" t="s">
        <v>8</v>
      </c>
      <c r="B9" s="27"/>
      <c r="C9" s="27"/>
    </row>
    <row r="10" spans="1:28" ht="15.75" x14ac:dyDescent="0.45">
      <c r="A10" s="21" t="s">
        <v>9</v>
      </c>
      <c r="B10" s="22"/>
      <c r="C10" s="23"/>
    </row>
    <row r="11" spans="1:28" ht="15.75" x14ac:dyDescent="0.45">
      <c r="A11" s="21" t="s">
        <v>10</v>
      </c>
      <c r="B11" s="22"/>
      <c r="C11" s="23"/>
    </row>
    <row r="12" spans="1:28" ht="15.75" x14ac:dyDescent="0.45">
      <c r="A12" s="21" t="s">
        <v>11</v>
      </c>
      <c r="B12" s="22"/>
      <c r="C12" s="23"/>
    </row>
    <row r="13" spans="1:28" x14ac:dyDescent="0.45">
      <c r="N13" s="1"/>
      <c r="O13" s="3"/>
      <c r="W13" s="10"/>
      <c r="X13" s="10"/>
      <c r="Y13" s="10"/>
      <c r="Z13" s="10"/>
      <c r="AA13" s="15"/>
      <c r="AB13" s="15"/>
    </row>
    <row r="14" spans="1:28" ht="28.5" x14ac:dyDescent="0.4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6" t="s">
        <v>24</v>
      </c>
      <c r="N14" s="6" t="s">
        <v>25</v>
      </c>
      <c r="O14" s="7" t="s">
        <v>26</v>
      </c>
      <c r="P14" s="6" t="s">
        <v>27</v>
      </c>
      <c r="Q14" s="6" t="s">
        <v>28</v>
      </c>
      <c r="R14" s="6" t="s">
        <v>29</v>
      </c>
      <c r="S14" s="6" t="s">
        <v>30</v>
      </c>
      <c r="T14" s="6" t="s">
        <v>31</v>
      </c>
      <c r="U14" s="6" t="s">
        <v>32</v>
      </c>
      <c r="V14" s="6" t="s">
        <v>33</v>
      </c>
      <c r="W14" s="11" t="s">
        <v>34</v>
      </c>
      <c r="X14" s="11" t="s">
        <v>35</v>
      </c>
      <c r="Y14" s="11" t="s">
        <v>36</v>
      </c>
      <c r="Z14" s="11" t="s">
        <v>37</v>
      </c>
      <c r="AA14" s="16" t="s">
        <v>38</v>
      </c>
      <c r="AB14" s="16" t="s">
        <v>39</v>
      </c>
    </row>
    <row r="15" spans="1:28" ht="80.099999999999994" customHeight="1" x14ac:dyDescent="0.45">
      <c r="A15" s="8" t="s">
        <v>40</v>
      </c>
      <c r="B15" s="8"/>
      <c r="C15" s="8"/>
      <c r="D15" s="8"/>
      <c r="E15" s="8" t="s">
        <v>41</v>
      </c>
      <c r="F15" s="8" t="s">
        <v>42</v>
      </c>
      <c r="G15" s="8" t="s">
        <v>43</v>
      </c>
      <c r="H15" s="8" t="s">
        <v>44</v>
      </c>
      <c r="I15" s="8" t="s">
        <v>45</v>
      </c>
      <c r="J15" s="8" t="s">
        <v>46</v>
      </c>
      <c r="K15" s="8" t="s">
        <v>47</v>
      </c>
      <c r="L15" s="8" t="s">
        <v>48</v>
      </c>
      <c r="M15" s="8" t="s">
        <v>49</v>
      </c>
      <c r="N15" s="8" t="s">
        <v>50</v>
      </c>
      <c r="O15" s="20">
        <v>1</v>
      </c>
      <c r="P15" s="8" t="s">
        <v>51</v>
      </c>
      <c r="Q15" s="8" t="s">
        <v>52</v>
      </c>
      <c r="R15" s="8" t="s">
        <v>53</v>
      </c>
      <c r="S15" s="8" t="s">
        <v>54</v>
      </c>
      <c r="T15" s="8" t="s">
        <v>55</v>
      </c>
      <c r="U15" s="8" t="s">
        <v>56</v>
      </c>
      <c r="V15" s="8" t="s">
        <v>57</v>
      </c>
      <c r="W15" s="12">
        <v>2100</v>
      </c>
      <c r="X15" s="12">
        <f t="shared" ref="X15:X78" si="0">SUM(W15*O15)</f>
        <v>2100</v>
      </c>
      <c r="Y15" s="12">
        <f>SUM(W15*26%)</f>
        <v>546</v>
      </c>
      <c r="Z15" s="12">
        <f t="shared" ref="Z15:Z78" si="1">SUM(Y15*O15)</f>
        <v>546</v>
      </c>
      <c r="AA15" s="17">
        <f>SUM(Y15/1.12)</f>
        <v>487.49999999999994</v>
      </c>
      <c r="AB15" s="17">
        <f t="shared" ref="AB15:AB78" si="2">SUM(AA15*O15)</f>
        <v>487.49999999999994</v>
      </c>
    </row>
    <row r="16" spans="1:28" ht="80.099999999999994" customHeight="1" x14ac:dyDescent="0.45">
      <c r="A16" s="8" t="s">
        <v>58</v>
      </c>
      <c r="B16" s="8"/>
      <c r="C16" s="8"/>
      <c r="D16" s="8"/>
      <c r="E16" s="8" t="s">
        <v>59</v>
      </c>
      <c r="F16" s="8" t="s">
        <v>60</v>
      </c>
      <c r="G16" s="8" t="s">
        <v>61</v>
      </c>
      <c r="H16" s="8" t="s">
        <v>62</v>
      </c>
      <c r="I16" s="8" t="s">
        <v>63</v>
      </c>
      <c r="J16" s="8" t="s">
        <v>46</v>
      </c>
      <c r="K16" s="8" t="s">
        <v>47</v>
      </c>
      <c r="L16" s="8" t="s">
        <v>48</v>
      </c>
      <c r="M16" s="8" t="s">
        <v>49</v>
      </c>
      <c r="N16" s="8" t="s">
        <v>50</v>
      </c>
      <c r="O16" s="20">
        <v>1</v>
      </c>
      <c r="P16" s="8" t="s">
        <v>51</v>
      </c>
      <c r="Q16" s="8" t="s">
        <v>64</v>
      </c>
      <c r="R16" s="8" t="s">
        <v>65</v>
      </c>
      <c r="S16" s="8" t="s">
        <v>66</v>
      </c>
      <c r="T16" s="8" t="s">
        <v>55</v>
      </c>
      <c r="U16" s="8" t="s">
        <v>67</v>
      </c>
      <c r="V16" s="8" t="s">
        <v>68</v>
      </c>
      <c r="W16" s="12">
        <v>2500</v>
      </c>
      <c r="X16" s="12">
        <f t="shared" si="0"/>
        <v>2500</v>
      </c>
      <c r="Y16" s="12">
        <f t="shared" ref="Y16:Y79" si="3">SUM(W16*26%)</f>
        <v>650</v>
      </c>
      <c r="Z16" s="12">
        <f t="shared" si="1"/>
        <v>650</v>
      </c>
      <c r="AA16" s="17">
        <f t="shared" ref="AA16:AA79" si="4">SUM(Y16/1.12)</f>
        <v>580.35714285714278</v>
      </c>
      <c r="AB16" s="17">
        <f t="shared" si="2"/>
        <v>580.35714285714278</v>
      </c>
    </row>
    <row r="17" spans="1:28" ht="80.099999999999994" customHeight="1" x14ac:dyDescent="0.45">
      <c r="A17" s="8" t="s">
        <v>69</v>
      </c>
      <c r="B17" s="8"/>
      <c r="C17" s="8"/>
      <c r="D17" s="8"/>
      <c r="E17" s="8" t="s">
        <v>70</v>
      </c>
      <c r="F17" s="8" t="s">
        <v>71</v>
      </c>
      <c r="G17" s="8" t="s">
        <v>61</v>
      </c>
      <c r="H17" s="8" t="s">
        <v>62</v>
      </c>
      <c r="I17" s="8" t="s">
        <v>72</v>
      </c>
      <c r="J17" s="8" t="s">
        <v>46</v>
      </c>
      <c r="K17" s="8" t="s">
        <v>47</v>
      </c>
      <c r="L17" s="8" t="s">
        <v>48</v>
      </c>
      <c r="M17" s="8" t="s">
        <v>49</v>
      </c>
      <c r="N17" s="8" t="s">
        <v>73</v>
      </c>
      <c r="O17" s="20">
        <v>1</v>
      </c>
      <c r="P17" s="8" t="s">
        <v>74</v>
      </c>
      <c r="Q17" s="8" t="s">
        <v>75</v>
      </c>
      <c r="R17" s="8" t="s">
        <v>76</v>
      </c>
      <c r="S17" s="8" t="s">
        <v>77</v>
      </c>
      <c r="T17" s="8" t="s">
        <v>55</v>
      </c>
      <c r="U17" s="8" t="s">
        <v>78</v>
      </c>
      <c r="V17" s="8" t="s">
        <v>79</v>
      </c>
      <c r="W17" s="12">
        <v>3950</v>
      </c>
      <c r="X17" s="12">
        <f t="shared" si="0"/>
        <v>3950</v>
      </c>
      <c r="Y17" s="12">
        <f t="shared" si="3"/>
        <v>1027</v>
      </c>
      <c r="Z17" s="12">
        <f t="shared" si="1"/>
        <v>1027</v>
      </c>
      <c r="AA17" s="17">
        <f t="shared" si="4"/>
        <v>916.96428571428567</v>
      </c>
      <c r="AB17" s="17">
        <f t="shared" si="2"/>
        <v>916.96428571428567</v>
      </c>
    </row>
    <row r="18" spans="1:28" ht="80.099999999999994" customHeight="1" x14ac:dyDescent="0.45">
      <c r="A18" s="8" t="s">
        <v>80</v>
      </c>
      <c r="B18" s="8"/>
      <c r="C18" s="8"/>
      <c r="D18" s="8"/>
      <c r="E18" s="8" t="s">
        <v>81</v>
      </c>
      <c r="F18" s="8" t="s">
        <v>82</v>
      </c>
      <c r="G18" s="8" t="s">
        <v>83</v>
      </c>
      <c r="H18" s="8" t="s">
        <v>84</v>
      </c>
      <c r="I18" s="8" t="s">
        <v>85</v>
      </c>
      <c r="J18" s="8" t="s">
        <v>46</v>
      </c>
      <c r="K18" s="8" t="s">
        <v>47</v>
      </c>
      <c r="L18" s="8" t="s">
        <v>48</v>
      </c>
      <c r="M18" s="8" t="s">
        <v>49</v>
      </c>
      <c r="N18" s="8" t="s">
        <v>73</v>
      </c>
      <c r="O18" s="20">
        <v>1</v>
      </c>
      <c r="P18" s="8" t="s">
        <v>51</v>
      </c>
      <c r="Q18" s="8" t="s">
        <v>86</v>
      </c>
      <c r="R18" s="8" t="s">
        <v>87</v>
      </c>
      <c r="S18" s="8" t="s">
        <v>88</v>
      </c>
      <c r="T18" s="8" t="s">
        <v>55</v>
      </c>
      <c r="U18" s="8" t="s">
        <v>89</v>
      </c>
      <c r="V18" s="8" t="s">
        <v>90</v>
      </c>
      <c r="W18" s="12">
        <v>995</v>
      </c>
      <c r="X18" s="12">
        <f t="shared" si="0"/>
        <v>995</v>
      </c>
      <c r="Y18" s="12">
        <f t="shared" si="3"/>
        <v>258.7</v>
      </c>
      <c r="Z18" s="12">
        <f t="shared" si="1"/>
        <v>258.7</v>
      </c>
      <c r="AA18" s="17">
        <f t="shared" si="4"/>
        <v>230.98214285714283</v>
      </c>
      <c r="AB18" s="17">
        <f t="shared" si="2"/>
        <v>230.98214285714283</v>
      </c>
    </row>
    <row r="19" spans="1:28" ht="80.099999999999994" customHeight="1" x14ac:dyDescent="0.45">
      <c r="A19" s="8" t="s">
        <v>91</v>
      </c>
      <c r="B19" s="8"/>
      <c r="C19" s="8"/>
      <c r="D19" s="8"/>
      <c r="E19" s="8" t="s">
        <v>92</v>
      </c>
      <c r="F19" s="8" t="s">
        <v>93</v>
      </c>
      <c r="G19" s="8" t="s">
        <v>94</v>
      </c>
      <c r="H19" s="8" t="s">
        <v>95</v>
      </c>
      <c r="I19" s="8" t="s">
        <v>96</v>
      </c>
      <c r="J19" s="8" t="s">
        <v>46</v>
      </c>
      <c r="K19" s="8" t="s">
        <v>47</v>
      </c>
      <c r="L19" s="8" t="s">
        <v>48</v>
      </c>
      <c r="M19" s="8" t="s">
        <v>97</v>
      </c>
      <c r="N19" s="8" t="s">
        <v>98</v>
      </c>
      <c r="O19" s="20">
        <v>1</v>
      </c>
      <c r="P19" s="8" t="s">
        <v>51</v>
      </c>
      <c r="Q19" s="8" t="s">
        <v>51</v>
      </c>
      <c r="R19" s="8" t="s">
        <v>99</v>
      </c>
      <c r="S19" s="8" t="s">
        <v>100</v>
      </c>
      <c r="T19" s="8" t="s">
        <v>55</v>
      </c>
      <c r="U19" s="8" t="s">
        <v>101</v>
      </c>
      <c r="V19" s="8" t="s">
        <v>102</v>
      </c>
      <c r="W19" s="12">
        <v>595</v>
      </c>
      <c r="X19" s="12">
        <f t="shared" si="0"/>
        <v>595</v>
      </c>
      <c r="Y19" s="12">
        <f t="shared" si="3"/>
        <v>154.70000000000002</v>
      </c>
      <c r="Z19" s="12">
        <f t="shared" si="1"/>
        <v>154.70000000000002</v>
      </c>
      <c r="AA19" s="17">
        <f t="shared" si="4"/>
        <v>138.125</v>
      </c>
      <c r="AB19" s="17">
        <f t="shared" si="2"/>
        <v>138.125</v>
      </c>
    </row>
    <row r="20" spans="1:28" ht="80.099999999999994" customHeight="1" x14ac:dyDescent="0.45">
      <c r="A20" s="8" t="s">
        <v>103</v>
      </c>
      <c r="B20" s="8"/>
      <c r="C20" s="8"/>
      <c r="D20" s="8"/>
      <c r="E20" s="8" t="s">
        <v>104</v>
      </c>
      <c r="F20" s="8" t="s">
        <v>105</v>
      </c>
      <c r="G20" s="8" t="s">
        <v>43</v>
      </c>
      <c r="H20" s="8" t="s">
        <v>44</v>
      </c>
      <c r="I20" s="8" t="s">
        <v>106</v>
      </c>
      <c r="J20" s="8" t="s">
        <v>107</v>
      </c>
      <c r="K20" s="8" t="s">
        <v>47</v>
      </c>
      <c r="L20" s="8" t="s">
        <v>48</v>
      </c>
      <c r="M20" s="8" t="s">
        <v>108</v>
      </c>
      <c r="N20" s="8" t="s">
        <v>109</v>
      </c>
      <c r="O20" s="20">
        <v>1</v>
      </c>
      <c r="P20" s="8" t="s">
        <v>110</v>
      </c>
      <c r="Q20" s="8" t="s">
        <v>51</v>
      </c>
      <c r="R20" s="8" t="s">
        <v>111</v>
      </c>
      <c r="S20" s="8" t="s">
        <v>100</v>
      </c>
      <c r="T20" s="8" t="s">
        <v>55</v>
      </c>
      <c r="U20" s="8" t="s">
        <v>112</v>
      </c>
      <c r="V20" s="8" t="s">
        <v>113</v>
      </c>
      <c r="W20" s="12">
        <v>595</v>
      </c>
      <c r="X20" s="12">
        <f t="shared" si="0"/>
        <v>595</v>
      </c>
      <c r="Y20" s="12">
        <f t="shared" si="3"/>
        <v>154.70000000000002</v>
      </c>
      <c r="Z20" s="12">
        <f t="shared" si="1"/>
        <v>154.70000000000002</v>
      </c>
      <c r="AA20" s="17">
        <f t="shared" si="4"/>
        <v>138.125</v>
      </c>
      <c r="AB20" s="17">
        <f t="shared" si="2"/>
        <v>138.125</v>
      </c>
    </row>
    <row r="21" spans="1:28" ht="80.099999999999994" customHeight="1" x14ac:dyDescent="0.45">
      <c r="A21" s="8" t="s">
        <v>114</v>
      </c>
      <c r="B21" s="8"/>
      <c r="C21" s="8"/>
      <c r="D21" s="8"/>
      <c r="E21" s="8" t="s">
        <v>115</v>
      </c>
      <c r="F21" s="8" t="s">
        <v>116</v>
      </c>
      <c r="G21" s="8" t="s">
        <v>117</v>
      </c>
      <c r="H21" s="8" t="s">
        <v>118</v>
      </c>
      <c r="I21" s="8" t="s">
        <v>119</v>
      </c>
      <c r="J21" s="8" t="s">
        <v>107</v>
      </c>
      <c r="K21" s="8" t="s">
        <v>47</v>
      </c>
      <c r="L21" s="8" t="s">
        <v>48</v>
      </c>
      <c r="M21" s="8" t="s">
        <v>108</v>
      </c>
      <c r="N21" s="8" t="s">
        <v>109</v>
      </c>
      <c r="O21" s="20">
        <v>4</v>
      </c>
      <c r="P21" s="8" t="s">
        <v>120</v>
      </c>
      <c r="Q21" s="8" t="s">
        <v>51</v>
      </c>
      <c r="R21" s="8" t="s">
        <v>111</v>
      </c>
      <c r="S21" s="8" t="s">
        <v>100</v>
      </c>
      <c r="T21" s="8" t="s">
        <v>55</v>
      </c>
      <c r="U21" s="8" t="s">
        <v>121</v>
      </c>
      <c r="V21" s="8" t="s">
        <v>122</v>
      </c>
      <c r="W21" s="12">
        <v>495</v>
      </c>
      <c r="X21" s="12">
        <f t="shared" si="0"/>
        <v>1980</v>
      </c>
      <c r="Y21" s="12">
        <f t="shared" si="3"/>
        <v>128.70000000000002</v>
      </c>
      <c r="Z21" s="12">
        <f t="shared" si="1"/>
        <v>514.80000000000007</v>
      </c>
      <c r="AA21" s="17">
        <f t="shared" si="4"/>
        <v>114.91071428571429</v>
      </c>
      <c r="AB21" s="17">
        <f t="shared" si="2"/>
        <v>459.64285714285717</v>
      </c>
    </row>
    <row r="22" spans="1:28" ht="80.099999999999994" customHeight="1" x14ac:dyDescent="0.45">
      <c r="A22" s="8" t="s">
        <v>123</v>
      </c>
      <c r="B22" s="8"/>
      <c r="C22" s="8"/>
      <c r="D22" s="8"/>
      <c r="E22" s="8" t="s">
        <v>124</v>
      </c>
      <c r="F22" s="8" t="s">
        <v>125</v>
      </c>
      <c r="G22" s="8" t="s">
        <v>126</v>
      </c>
      <c r="H22" s="8" t="s">
        <v>127</v>
      </c>
      <c r="I22" s="8" t="s">
        <v>128</v>
      </c>
      <c r="J22" s="8" t="s">
        <v>129</v>
      </c>
      <c r="K22" s="8" t="s">
        <v>47</v>
      </c>
      <c r="L22" s="8" t="s">
        <v>48</v>
      </c>
      <c r="M22" s="8" t="s">
        <v>108</v>
      </c>
      <c r="N22" s="8" t="s">
        <v>109</v>
      </c>
      <c r="O22" s="20">
        <v>3</v>
      </c>
      <c r="P22" s="8" t="s">
        <v>130</v>
      </c>
      <c r="Q22" s="8" t="s">
        <v>130</v>
      </c>
      <c r="R22" s="8" t="s">
        <v>131</v>
      </c>
      <c r="S22" s="8" t="s">
        <v>132</v>
      </c>
      <c r="T22" s="8" t="s">
        <v>55</v>
      </c>
      <c r="U22" s="8" t="s">
        <v>133</v>
      </c>
      <c r="V22" s="8" t="s">
        <v>134</v>
      </c>
      <c r="W22" s="12">
        <v>995</v>
      </c>
      <c r="X22" s="12">
        <f t="shared" si="0"/>
        <v>2985</v>
      </c>
      <c r="Y22" s="12">
        <f t="shared" si="3"/>
        <v>258.7</v>
      </c>
      <c r="Z22" s="12">
        <f t="shared" si="1"/>
        <v>776.09999999999991</v>
      </c>
      <c r="AA22" s="17">
        <f t="shared" si="4"/>
        <v>230.98214285714283</v>
      </c>
      <c r="AB22" s="17">
        <f t="shared" si="2"/>
        <v>692.94642857142844</v>
      </c>
    </row>
    <row r="23" spans="1:28" ht="80.099999999999994" customHeight="1" x14ac:dyDescent="0.45">
      <c r="A23" s="8" t="s">
        <v>135</v>
      </c>
      <c r="B23" s="8"/>
      <c r="C23" s="8"/>
      <c r="D23" s="8"/>
      <c r="E23" s="8" t="s">
        <v>124</v>
      </c>
      <c r="F23" s="8" t="s">
        <v>125</v>
      </c>
      <c r="G23" s="8" t="s">
        <v>126</v>
      </c>
      <c r="H23" s="8" t="s">
        <v>127</v>
      </c>
      <c r="I23" s="8" t="s">
        <v>128</v>
      </c>
      <c r="J23" s="8" t="s">
        <v>136</v>
      </c>
      <c r="K23" s="8" t="s">
        <v>47</v>
      </c>
      <c r="L23" s="8" t="s">
        <v>48</v>
      </c>
      <c r="M23" s="8" t="s">
        <v>108</v>
      </c>
      <c r="N23" s="8" t="s">
        <v>109</v>
      </c>
      <c r="O23" s="20">
        <v>5</v>
      </c>
      <c r="P23" s="8" t="s">
        <v>130</v>
      </c>
      <c r="Q23" s="8" t="s">
        <v>130</v>
      </c>
      <c r="R23" s="8" t="s">
        <v>131</v>
      </c>
      <c r="S23" s="8" t="s">
        <v>132</v>
      </c>
      <c r="T23" s="8" t="s">
        <v>55</v>
      </c>
      <c r="U23" s="8" t="s">
        <v>137</v>
      </c>
      <c r="V23" s="8" t="s">
        <v>138</v>
      </c>
      <c r="W23" s="12">
        <v>995</v>
      </c>
      <c r="X23" s="12">
        <f t="shared" si="0"/>
        <v>4975</v>
      </c>
      <c r="Y23" s="12">
        <f t="shared" si="3"/>
        <v>258.7</v>
      </c>
      <c r="Z23" s="12">
        <f t="shared" si="1"/>
        <v>1293.5</v>
      </c>
      <c r="AA23" s="17">
        <f t="shared" si="4"/>
        <v>230.98214285714283</v>
      </c>
      <c r="AB23" s="17">
        <f t="shared" si="2"/>
        <v>1154.9107142857142</v>
      </c>
    </row>
    <row r="24" spans="1:28" ht="80.099999999999994" customHeight="1" x14ac:dyDescent="0.45">
      <c r="A24" s="8" t="s">
        <v>139</v>
      </c>
      <c r="B24" s="8"/>
      <c r="C24" s="8"/>
      <c r="D24" s="8"/>
      <c r="E24" s="8" t="s">
        <v>124</v>
      </c>
      <c r="F24" s="8" t="s">
        <v>125</v>
      </c>
      <c r="G24" s="8" t="s">
        <v>126</v>
      </c>
      <c r="H24" s="8" t="s">
        <v>127</v>
      </c>
      <c r="I24" s="8" t="s">
        <v>128</v>
      </c>
      <c r="J24" s="8" t="s">
        <v>140</v>
      </c>
      <c r="K24" s="8" t="s">
        <v>47</v>
      </c>
      <c r="L24" s="8" t="s">
        <v>48</v>
      </c>
      <c r="M24" s="8" t="s">
        <v>108</v>
      </c>
      <c r="N24" s="8" t="s">
        <v>109</v>
      </c>
      <c r="O24" s="20">
        <v>4</v>
      </c>
      <c r="P24" s="8" t="s">
        <v>130</v>
      </c>
      <c r="Q24" s="8" t="s">
        <v>130</v>
      </c>
      <c r="R24" s="8" t="s">
        <v>131</v>
      </c>
      <c r="S24" s="8" t="s">
        <v>132</v>
      </c>
      <c r="T24" s="8" t="s">
        <v>55</v>
      </c>
      <c r="U24" s="8" t="s">
        <v>141</v>
      </c>
      <c r="V24" s="8" t="s">
        <v>142</v>
      </c>
      <c r="W24" s="12">
        <v>995</v>
      </c>
      <c r="X24" s="12">
        <f t="shared" si="0"/>
        <v>3980</v>
      </c>
      <c r="Y24" s="12">
        <f t="shared" si="3"/>
        <v>258.7</v>
      </c>
      <c r="Z24" s="12">
        <f t="shared" si="1"/>
        <v>1034.8</v>
      </c>
      <c r="AA24" s="17">
        <f t="shared" si="4"/>
        <v>230.98214285714283</v>
      </c>
      <c r="AB24" s="17">
        <f t="shared" si="2"/>
        <v>923.92857142857133</v>
      </c>
    </row>
    <row r="25" spans="1:28" ht="80.099999999999994" customHeight="1" x14ac:dyDescent="0.45">
      <c r="A25" s="8" t="s">
        <v>143</v>
      </c>
      <c r="B25" s="8"/>
      <c r="C25" s="8"/>
      <c r="D25" s="8"/>
      <c r="E25" s="8" t="s">
        <v>124</v>
      </c>
      <c r="F25" s="8" t="s">
        <v>125</v>
      </c>
      <c r="G25" s="8" t="s">
        <v>126</v>
      </c>
      <c r="H25" s="8" t="s">
        <v>127</v>
      </c>
      <c r="I25" s="8" t="s">
        <v>128</v>
      </c>
      <c r="J25" s="8" t="s">
        <v>144</v>
      </c>
      <c r="K25" s="8" t="s">
        <v>47</v>
      </c>
      <c r="L25" s="8" t="s">
        <v>48</v>
      </c>
      <c r="M25" s="8" t="s">
        <v>108</v>
      </c>
      <c r="N25" s="8" t="s">
        <v>109</v>
      </c>
      <c r="O25" s="20">
        <v>5</v>
      </c>
      <c r="P25" s="8" t="s">
        <v>130</v>
      </c>
      <c r="Q25" s="8" t="s">
        <v>130</v>
      </c>
      <c r="R25" s="8" t="s">
        <v>131</v>
      </c>
      <c r="S25" s="8" t="s">
        <v>132</v>
      </c>
      <c r="T25" s="8" t="s">
        <v>55</v>
      </c>
      <c r="U25" s="8" t="s">
        <v>145</v>
      </c>
      <c r="V25" s="8" t="s">
        <v>146</v>
      </c>
      <c r="W25" s="12">
        <v>995</v>
      </c>
      <c r="X25" s="12">
        <f t="shared" si="0"/>
        <v>4975</v>
      </c>
      <c r="Y25" s="12">
        <f t="shared" si="3"/>
        <v>258.7</v>
      </c>
      <c r="Z25" s="12">
        <f t="shared" si="1"/>
        <v>1293.5</v>
      </c>
      <c r="AA25" s="17">
        <f t="shared" si="4"/>
        <v>230.98214285714283</v>
      </c>
      <c r="AB25" s="17">
        <f t="shared" si="2"/>
        <v>1154.9107142857142</v>
      </c>
    </row>
    <row r="26" spans="1:28" ht="80.099999999999994" customHeight="1" x14ac:dyDescent="0.45">
      <c r="A26" s="8" t="s">
        <v>147</v>
      </c>
      <c r="B26" s="8"/>
      <c r="C26" s="8"/>
      <c r="D26" s="8"/>
      <c r="E26" s="8" t="s">
        <v>124</v>
      </c>
      <c r="F26" s="8" t="s">
        <v>125</v>
      </c>
      <c r="G26" s="8" t="s">
        <v>126</v>
      </c>
      <c r="H26" s="8" t="s">
        <v>127</v>
      </c>
      <c r="I26" s="8" t="s">
        <v>128</v>
      </c>
      <c r="J26" s="8" t="s">
        <v>148</v>
      </c>
      <c r="K26" s="8" t="s">
        <v>47</v>
      </c>
      <c r="L26" s="8" t="s">
        <v>48</v>
      </c>
      <c r="M26" s="8" t="s">
        <v>108</v>
      </c>
      <c r="N26" s="8" t="s">
        <v>109</v>
      </c>
      <c r="O26" s="20">
        <v>1</v>
      </c>
      <c r="P26" s="8" t="s">
        <v>130</v>
      </c>
      <c r="Q26" s="8" t="s">
        <v>130</v>
      </c>
      <c r="R26" s="8" t="s">
        <v>131</v>
      </c>
      <c r="S26" s="8" t="s">
        <v>132</v>
      </c>
      <c r="T26" s="8" t="s">
        <v>55</v>
      </c>
      <c r="U26" s="8" t="s">
        <v>149</v>
      </c>
      <c r="V26" s="8" t="s">
        <v>150</v>
      </c>
      <c r="W26" s="12">
        <v>995</v>
      </c>
      <c r="X26" s="12">
        <f t="shared" si="0"/>
        <v>995</v>
      </c>
      <c r="Y26" s="12">
        <f t="shared" si="3"/>
        <v>258.7</v>
      </c>
      <c r="Z26" s="12">
        <f t="shared" si="1"/>
        <v>258.7</v>
      </c>
      <c r="AA26" s="17">
        <f t="shared" si="4"/>
        <v>230.98214285714283</v>
      </c>
      <c r="AB26" s="17">
        <f t="shared" si="2"/>
        <v>230.98214285714283</v>
      </c>
    </row>
    <row r="27" spans="1:28" ht="80.099999999999994" customHeight="1" x14ac:dyDescent="0.45">
      <c r="A27" s="8" t="s">
        <v>151</v>
      </c>
      <c r="B27" s="8"/>
      <c r="C27" s="8"/>
      <c r="D27" s="8"/>
      <c r="E27" s="8" t="s">
        <v>152</v>
      </c>
      <c r="F27" s="8" t="s">
        <v>153</v>
      </c>
      <c r="G27" s="8" t="s">
        <v>154</v>
      </c>
      <c r="H27" s="8" t="s">
        <v>155</v>
      </c>
      <c r="I27" s="8" t="s">
        <v>156</v>
      </c>
      <c r="J27" s="8" t="s">
        <v>129</v>
      </c>
      <c r="K27" s="8" t="s">
        <v>47</v>
      </c>
      <c r="L27" s="8" t="s">
        <v>48</v>
      </c>
      <c r="M27" s="8" t="s">
        <v>157</v>
      </c>
      <c r="N27" s="8" t="s">
        <v>158</v>
      </c>
      <c r="O27" s="20">
        <v>1</v>
      </c>
      <c r="P27" s="8" t="s">
        <v>159</v>
      </c>
      <c r="Q27" s="8" t="s">
        <v>100</v>
      </c>
      <c r="R27" s="8" t="s">
        <v>160</v>
      </c>
      <c r="S27" s="8" t="s">
        <v>100</v>
      </c>
      <c r="T27" s="8" t="s">
        <v>55</v>
      </c>
      <c r="U27" s="8" t="s">
        <v>161</v>
      </c>
      <c r="V27" s="8" t="s">
        <v>162</v>
      </c>
      <c r="W27" s="12">
        <v>795</v>
      </c>
      <c r="X27" s="12">
        <f t="shared" si="0"/>
        <v>795</v>
      </c>
      <c r="Y27" s="12">
        <f t="shared" si="3"/>
        <v>206.70000000000002</v>
      </c>
      <c r="Z27" s="12">
        <f t="shared" si="1"/>
        <v>206.70000000000002</v>
      </c>
      <c r="AA27" s="17">
        <f t="shared" si="4"/>
        <v>184.55357142857142</v>
      </c>
      <c r="AB27" s="17">
        <f t="shared" si="2"/>
        <v>184.55357142857142</v>
      </c>
    </row>
    <row r="28" spans="1:28" ht="80.099999999999994" customHeight="1" x14ac:dyDescent="0.45">
      <c r="A28" s="8" t="s">
        <v>163</v>
      </c>
      <c r="B28" s="8"/>
      <c r="C28" s="8"/>
      <c r="D28" s="8"/>
      <c r="E28" s="8" t="s">
        <v>152</v>
      </c>
      <c r="F28" s="8" t="s">
        <v>153</v>
      </c>
      <c r="G28" s="8" t="s">
        <v>154</v>
      </c>
      <c r="H28" s="8" t="s">
        <v>155</v>
      </c>
      <c r="I28" s="8" t="s">
        <v>156</v>
      </c>
      <c r="J28" s="8" t="s">
        <v>140</v>
      </c>
      <c r="K28" s="8" t="s">
        <v>47</v>
      </c>
      <c r="L28" s="8" t="s">
        <v>48</v>
      </c>
      <c r="M28" s="8" t="s">
        <v>157</v>
      </c>
      <c r="N28" s="8" t="s">
        <v>158</v>
      </c>
      <c r="O28" s="20">
        <v>2</v>
      </c>
      <c r="P28" s="8" t="s">
        <v>159</v>
      </c>
      <c r="Q28" s="8" t="s">
        <v>100</v>
      </c>
      <c r="R28" s="8" t="s">
        <v>160</v>
      </c>
      <c r="S28" s="8" t="s">
        <v>100</v>
      </c>
      <c r="T28" s="8" t="s">
        <v>55</v>
      </c>
      <c r="U28" s="8" t="s">
        <v>164</v>
      </c>
      <c r="V28" s="8" t="s">
        <v>165</v>
      </c>
      <c r="W28" s="12">
        <v>795</v>
      </c>
      <c r="X28" s="12">
        <f t="shared" si="0"/>
        <v>1590</v>
      </c>
      <c r="Y28" s="12">
        <f t="shared" si="3"/>
        <v>206.70000000000002</v>
      </c>
      <c r="Z28" s="12">
        <f t="shared" si="1"/>
        <v>413.40000000000003</v>
      </c>
      <c r="AA28" s="17">
        <f t="shared" si="4"/>
        <v>184.55357142857142</v>
      </c>
      <c r="AB28" s="17">
        <f t="shared" si="2"/>
        <v>369.10714285714283</v>
      </c>
    </row>
    <row r="29" spans="1:28" ht="80.099999999999994" customHeight="1" x14ac:dyDescent="0.45">
      <c r="A29" s="8" t="s">
        <v>166</v>
      </c>
      <c r="B29" s="8"/>
      <c r="C29" s="8"/>
      <c r="D29" s="8"/>
      <c r="E29" s="8" t="s">
        <v>152</v>
      </c>
      <c r="F29" s="8" t="s">
        <v>153</v>
      </c>
      <c r="G29" s="8" t="s">
        <v>154</v>
      </c>
      <c r="H29" s="8" t="s">
        <v>155</v>
      </c>
      <c r="I29" s="8" t="s">
        <v>156</v>
      </c>
      <c r="J29" s="8" t="s">
        <v>148</v>
      </c>
      <c r="K29" s="8" t="s">
        <v>47</v>
      </c>
      <c r="L29" s="8" t="s">
        <v>48</v>
      </c>
      <c r="M29" s="8" t="s">
        <v>157</v>
      </c>
      <c r="N29" s="8" t="s">
        <v>158</v>
      </c>
      <c r="O29" s="20">
        <v>2</v>
      </c>
      <c r="P29" s="8" t="s">
        <v>159</v>
      </c>
      <c r="Q29" s="8" t="s">
        <v>100</v>
      </c>
      <c r="R29" s="8" t="s">
        <v>160</v>
      </c>
      <c r="S29" s="8" t="s">
        <v>100</v>
      </c>
      <c r="T29" s="8" t="s">
        <v>55</v>
      </c>
      <c r="U29" s="8" t="s">
        <v>167</v>
      </c>
      <c r="V29" s="8" t="s">
        <v>168</v>
      </c>
      <c r="W29" s="12">
        <v>795</v>
      </c>
      <c r="X29" s="12">
        <f t="shared" si="0"/>
        <v>1590</v>
      </c>
      <c r="Y29" s="12">
        <f t="shared" si="3"/>
        <v>206.70000000000002</v>
      </c>
      <c r="Z29" s="12">
        <f t="shared" si="1"/>
        <v>413.40000000000003</v>
      </c>
      <c r="AA29" s="17">
        <f t="shared" si="4"/>
        <v>184.55357142857142</v>
      </c>
      <c r="AB29" s="17">
        <f t="shared" si="2"/>
        <v>369.10714285714283</v>
      </c>
    </row>
    <row r="30" spans="1:28" ht="80.099999999999994" customHeight="1" x14ac:dyDescent="0.45">
      <c r="A30" s="8" t="s">
        <v>169</v>
      </c>
      <c r="B30" s="8"/>
      <c r="C30" s="8"/>
      <c r="D30" s="8"/>
      <c r="E30" s="8" t="s">
        <v>170</v>
      </c>
      <c r="F30" s="8" t="s">
        <v>171</v>
      </c>
      <c r="G30" s="8" t="s">
        <v>172</v>
      </c>
      <c r="H30" s="8" t="s">
        <v>173</v>
      </c>
      <c r="I30" s="8" t="s">
        <v>174</v>
      </c>
      <c r="J30" s="8" t="s">
        <v>129</v>
      </c>
      <c r="K30" s="8" t="s">
        <v>47</v>
      </c>
      <c r="L30" s="8" t="s">
        <v>48</v>
      </c>
      <c r="M30" s="8" t="s">
        <v>157</v>
      </c>
      <c r="N30" s="8" t="s">
        <v>158</v>
      </c>
      <c r="O30" s="20">
        <v>1</v>
      </c>
      <c r="P30" s="8" t="s">
        <v>175</v>
      </c>
      <c r="Q30" s="8" t="s">
        <v>100</v>
      </c>
      <c r="R30" s="8" t="s">
        <v>176</v>
      </c>
      <c r="S30" s="8" t="s">
        <v>100</v>
      </c>
      <c r="T30" s="8" t="s">
        <v>55</v>
      </c>
      <c r="U30" s="8" t="s">
        <v>177</v>
      </c>
      <c r="V30" s="8" t="s">
        <v>178</v>
      </c>
      <c r="W30" s="12">
        <v>795</v>
      </c>
      <c r="X30" s="12">
        <f t="shared" si="0"/>
        <v>795</v>
      </c>
      <c r="Y30" s="12">
        <f t="shared" si="3"/>
        <v>206.70000000000002</v>
      </c>
      <c r="Z30" s="12">
        <f t="shared" si="1"/>
        <v>206.70000000000002</v>
      </c>
      <c r="AA30" s="17">
        <f t="shared" si="4"/>
        <v>184.55357142857142</v>
      </c>
      <c r="AB30" s="17">
        <f t="shared" si="2"/>
        <v>184.55357142857142</v>
      </c>
    </row>
    <row r="31" spans="1:28" ht="80.099999999999994" customHeight="1" x14ac:dyDescent="0.45">
      <c r="A31" s="8" t="s">
        <v>179</v>
      </c>
      <c r="B31" s="8"/>
      <c r="C31" s="8"/>
      <c r="D31" s="8"/>
      <c r="E31" s="8" t="s">
        <v>170</v>
      </c>
      <c r="F31" s="8" t="s">
        <v>171</v>
      </c>
      <c r="G31" s="8" t="s">
        <v>172</v>
      </c>
      <c r="H31" s="8" t="s">
        <v>173</v>
      </c>
      <c r="I31" s="8" t="s">
        <v>174</v>
      </c>
      <c r="J31" s="8" t="s">
        <v>140</v>
      </c>
      <c r="K31" s="8" t="s">
        <v>47</v>
      </c>
      <c r="L31" s="8" t="s">
        <v>48</v>
      </c>
      <c r="M31" s="8" t="s">
        <v>157</v>
      </c>
      <c r="N31" s="8" t="s">
        <v>158</v>
      </c>
      <c r="O31" s="20">
        <v>2</v>
      </c>
      <c r="P31" s="8" t="s">
        <v>175</v>
      </c>
      <c r="Q31" s="8" t="s">
        <v>100</v>
      </c>
      <c r="R31" s="8" t="s">
        <v>176</v>
      </c>
      <c r="S31" s="8" t="s">
        <v>100</v>
      </c>
      <c r="T31" s="8" t="s">
        <v>55</v>
      </c>
      <c r="U31" s="8" t="s">
        <v>180</v>
      </c>
      <c r="V31" s="8" t="s">
        <v>181</v>
      </c>
      <c r="W31" s="12">
        <v>795</v>
      </c>
      <c r="X31" s="12">
        <f t="shared" si="0"/>
        <v>1590</v>
      </c>
      <c r="Y31" s="12">
        <f t="shared" si="3"/>
        <v>206.70000000000002</v>
      </c>
      <c r="Z31" s="12">
        <f t="shared" si="1"/>
        <v>413.40000000000003</v>
      </c>
      <c r="AA31" s="17">
        <f t="shared" si="4"/>
        <v>184.55357142857142</v>
      </c>
      <c r="AB31" s="17">
        <f t="shared" si="2"/>
        <v>369.10714285714283</v>
      </c>
    </row>
    <row r="32" spans="1:28" ht="80.099999999999994" customHeight="1" x14ac:dyDescent="0.45">
      <c r="A32" s="8" t="s">
        <v>182</v>
      </c>
      <c r="B32" s="8"/>
      <c r="C32" s="8"/>
      <c r="D32" s="8"/>
      <c r="E32" s="8" t="s">
        <v>170</v>
      </c>
      <c r="F32" s="8" t="s">
        <v>171</v>
      </c>
      <c r="G32" s="8" t="s">
        <v>172</v>
      </c>
      <c r="H32" s="8" t="s">
        <v>173</v>
      </c>
      <c r="I32" s="8" t="s">
        <v>174</v>
      </c>
      <c r="J32" s="8" t="s">
        <v>148</v>
      </c>
      <c r="K32" s="8" t="s">
        <v>47</v>
      </c>
      <c r="L32" s="8" t="s">
        <v>48</v>
      </c>
      <c r="M32" s="8" t="s">
        <v>157</v>
      </c>
      <c r="N32" s="8" t="s">
        <v>158</v>
      </c>
      <c r="O32" s="20">
        <v>1</v>
      </c>
      <c r="P32" s="8" t="s">
        <v>175</v>
      </c>
      <c r="Q32" s="8" t="s">
        <v>100</v>
      </c>
      <c r="R32" s="8" t="s">
        <v>176</v>
      </c>
      <c r="S32" s="8" t="s">
        <v>100</v>
      </c>
      <c r="T32" s="8" t="s">
        <v>55</v>
      </c>
      <c r="U32" s="8" t="s">
        <v>183</v>
      </c>
      <c r="V32" s="8" t="s">
        <v>184</v>
      </c>
      <c r="W32" s="12">
        <v>795</v>
      </c>
      <c r="X32" s="12">
        <f t="shared" si="0"/>
        <v>795</v>
      </c>
      <c r="Y32" s="12">
        <f t="shared" si="3"/>
        <v>206.70000000000002</v>
      </c>
      <c r="Z32" s="12">
        <f t="shared" si="1"/>
        <v>206.70000000000002</v>
      </c>
      <c r="AA32" s="17">
        <f t="shared" si="4"/>
        <v>184.55357142857142</v>
      </c>
      <c r="AB32" s="17">
        <f t="shared" si="2"/>
        <v>184.55357142857142</v>
      </c>
    </row>
    <row r="33" spans="1:28" ht="80.099999999999994" customHeight="1" x14ac:dyDescent="0.45">
      <c r="A33" s="8" t="s">
        <v>185</v>
      </c>
      <c r="B33" s="8"/>
      <c r="C33" s="8"/>
      <c r="D33" s="8"/>
      <c r="E33" s="8" t="s">
        <v>170</v>
      </c>
      <c r="F33" s="8" t="s">
        <v>171</v>
      </c>
      <c r="G33" s="8" t="s">
        <v>172</v>
      </c>
      <c r="H33" s="8" t="s">
        <v>173</v>
      </c>
      <c r="I33" s="8" t="s">
        <v>174</v>
      </c>
      <c r="J33" s="8" t="s">
        <v>186</v>
      </c>
      <c r="K33" s="8" t="s">
        <v>47</v>
      </c>
      <c r="L33" s="8" t="s">
        <v>48</v>
      </c>
      <c r="M33" s="8" t="s">
        <v>157</v>
      </c>
      <c r="N33" s="8" t="s">
        <v>158</v>
      </c>
      <c r="O33" s="20">
        <v>3</v>
      </c>
      <c r="P33" s="8" t="s">
        <v>175</v>
      </c>
      <c r="Q33" s="8" t="s">
        <v>100</v>
      </c>
      <c r="R33" s="8" t="s">
        <v>176</v>
      </c>
      <c r="S33" s="8" t="s">
        <v>100</v>
      </c>
      <c r="T33" s="8" t="s">
        <v>55</v>
      </c>
      <c r="U33" s="8" t="s">
        <v>187</v>
      </c>
      <c r="V33" s="8" t="s">
        <v>188</v>
      </c>
      <c r="W33" s="12">
        <v>795</v>
      </c>
      <c r="X33" s="12">
        <f t="shared" si="0"/>
        <v>2385</v>
      </c>
      <c r="Y33" s="12">
        <f t="shared" si="3"/>
        <v>206.70000000000002</v>
      </c>
      <c r="Z33" s="12">
        <f t="shared" si="1"/>
        <v>620.1</v>
      </c>
      <c r="AA33" s="17">
        <f t="shared" si="4"/>
        <v>184.55357142857142</v>
      </c>
      <c r="AB33" s="17">
        <f t="shared" si="2"/>
        <v>553.66071428571422</v>
      </c>
    </row>
    <row r="34" spans="1:28" ht="80.099999999999994" customHeight="1" x14ac:dyDescent="0.45">
      <c r="A34" s="8" t="s">
        <v>189</v>
      </c>
      <c r="B34" s="8"/>
      <c r="C34" s="8"/>
      <c r="D34" s="8"/>
      <c r="E34" s="8" t="s">
        <v>170</v>
      </c>
      <c r="F34" s="8" t="s">
        <v>171</v>
      </c>
      <c r="G34" s="8" t="s">
        <v>172</v>
      </c>
      <c r="H34" s="8" t="s">
        <v>173</v>
      </c>
      <c r="I34" s="8" t="s">
        <v>174</v>
      </c>
      <c r="J34" s="8" t="s">
        <v>190</v>
      </c>
      <c r="K34" s="8" t="s">
        <v>47</v>
      </c>
      <c r="L34" s="8" t="s">
        <v>48</v>
      </c>
      <c r="M34" s="8" t="s">
        <v>157</v>
      </c>
      <c r="N34" s="8" t="s">
        <v>158</v>
      </c>
      <c r="O34" s="20">
        <v>2</v>
      </c>
      <c r="P34" s="8" t="s">
        <v>175</v>
      </c>
      <c r="Q34" s="8" t="s">
        <v>100</v>
      </c>
      <c r="R34" s="8" t="s">
        <v>176</v>
      </c>
      <c r="S34" s="8" t="s">
        <v>100</v>
      </c>
      <c r="T34" s="8" t="s">
        <v>55</v>
      </c>
      <c r="U34" s="8" t="s">
        <v>191</v>
      </c>
      <c r="V34" s="8" t="s">
        <v>192</v>
      </c>
      <c r="W34" s="12">
        <v>795</v>
      </c>
      <c r="X34" s="12">
        <f t="shared" si="0"/>
        <v>1590</v>
      </c>
      <c r="Y34" s="12">
        <f t="shared" si="3"/>
        <v>206.70000000000002</v>
      </c>
      <c r="Z34" s="12">
        <f t="shared" si="1"/>
        <v>413.40000000000003</v>
      </c>
      <c r="AA34" s="17">
        <f t="shared" si="4"/>
        <v>184.55357142857142</v>
      </c>
      <c r="AB34" s="17">
        <f t="shared" si="2"/>
        <v>369.10714285714283</v>
      </c>
    </row>
    <row r="35" spans="1:28" ht="80.099999999999994" customHeight="1" x14ac:dyDescent="0.45">
      <c r="A35" s="8" t="s">
        <v>193</v>
      </c>
      <c r="B35" s="8"/>
      <c r="C35" s="8"/>
      <c r="D35" s="8"/>
      <c r="E35" s="8" t="s">
        <v>170</v>
      </c>
      <c r="F35" s="8" t="s">
        <v>171</v>
      </c>
      <c r="G35" s="8" t="s">
        <v>172</v>
      </c>
      <c r="H35" s="8" t="s">
        <v>173</v>
      </c>
      <c r="I35" s="8" t="s">
        <v>174</v>
      </c>
      <c r="J35" s="8" t="s">
        <v>194</v>
      </c>
      <c r="K35" s="8" t="s">
        <v>47</v>
      </c>
      <c r="L35" s="8" t="s">
        <v>48</v>
      </c>
      <c r="M35" s="8" t="s">
        <v>157</v>
      </c>
      <c r="N35" s="8" t="s">
        <v>158</v>
      </c>
      <c r="O35" s="20">
        <v>4</v>
      </c>
      <c r="P35" s="8" t="s">
        <v>175</v>
      </c>
      <c r="Q35" s="8" t="s">
        <v>100</v>
      </c>
      <c r="R35" s="8" t="s">
        <v>176</v>
      </c>
      <c r="S35" s="8" t="s">
        <v>100</v>
      </c>
      <c r="T35" s="8" t="s">
        <v>55</v>
      </c>
      <c r="U35" s="8" t="s">
        <v>195</v>
      </c>
      <c r="V35" s="8" t="s">
        <v>196</v>
      </c>
      <c r="W35" s="12">
        <v>795</v>
      </c>
      <c r="X35" s="12">
        <f t="shared" si="0"/>
        <v>3180</v>
      </c>
      <c r="Y35" s="12">
        <f t="shared" si="3"/>
        <v>206.70000000000002</v>
      </c>
      <c r="Z35" s="12">
        <f t="shared" si="1"/>
        <v>826.80000000000007</v>
      </c>
      <c r="AA35" s="17">
        <f t="shared" si="4"/>
        <v>184.55357142857142</v>
      </c>
      <c r="AB35" s="17">
        <f t="shared" si="2"/>
        <v>738.21428571428567</v>
      </c>
    </row>
    <row r="36" spans="1:28" ht="80.099999999999994" customHeight="1" x14ac:dyDescent="0.45">
      <c r="A36" s="8" t="s">
        <v>197</v>
      </c>
      <c r="B36" s="8"/>
      <c r="C36" s="8"/>
      <c r="D36" s="8"/>
      <c r="E36" s="8" t="s">
        <v>170</v>
      </c>
      <c r="F36" s="8" t="s">
        <v>171</v>
      </c>
      <c r="G36" s="8" t="s">
        <v>172</v>
      </c>
      <c r="H36" s="8" t="s">
        <v>173</v>
      </c>
      <c r="I36" s="8" t="s">
        <v>174</v>
      </c>
      <c r="J36" s="8" t="s">
        <v>198</v>
      </c>
      <c r="K36" s="8" t="s">
        <v>47</v>
      </c>
      <c r="L36" s="8" t="s">
        <v>48</v>
      </c>
      <c r="M36" s="8" t="s">
        <v>157</v>
      </c>
      <c r="N36" s="8" t="s">
        <v>158</v>
      </c>
      <c r="O36" s="20">
        <v>2</v>
      </c>
      <c r="P36" s="8" t="s">
        <v>175</v>
      </c>
      <c r="Q36" s="8" t="s">
        <v>100</v>
      </c>
      <c r="R36" s="8" t="s">
        <v>176</v>
      </c>
      <c r="S36" s="8" t="s">
        <v>100</v>
      </c>
      <c r="T36" s="8" t="s">
        <v>55</v>
      </c>
      <c r="U36" s="8" t="s">
        <v>199</v>
      </c>
      <c r="V36" s="8" t="s">
        <v>200</v>
      </c>
      <c r="W36" s="12">
        <v>795</v>
      </c>
      <c r="X36" s="12">
        <f t="shared" si="0"/>
        <v>1590</v>
      </c>
      <c r="Y36" s="12">
        <f t="shared" si="3"/>
        <v>206.70000000000002</v>
      </c>
      <c r="Z36" s="12">
        <f t="shared" si="1"/>
        <v>413.40000000000003</v>
      </c>
      <c r="AA36" s="17">
        <f t="shared" si="4"/>
        <v>184.55357142857142</v>
      </c>
      <c r="AB36" s="17">
        <f t="shared" si="2"/>
        <v>369.10714285714283</v>
      </c>
    </row>
    <row r="37" spans="1:28" ht="80.099999999999994" customHeight="1" x14ac:dyDescent="0.45">
      <c r="A37" s="8" t="s">
        <v>201</v>
      </c>
      <c r="B37" s="9"/>
      <c r="C37" s="9"/>
      <c r="D37" s="9"/>
      <c r="E37" s="8" t="s">
        <v>170</v>
      </c>
      <c r="F37" s="8" t="s">
        <v>171</v>
      </c>
      <c r="G37" s="8" t="s">
        <v>172</v>
      </c>
      <c r="H37" s="8" t="s">
        <v>173</v>
      </c>
      <c r="I37" s="8" t="s">
        <v>174</v>
      </c>
      <c r="J37" s="8" t="s">
        <v>202</v>
      </c>
      <c r="K37" s="8" t="s">
        <v>47</v>
      </c>
      <c r="L37" s="8" t="s">
        <v>48</v>
      </c>
      <c r="M37" s="8" t="s">
        <v>157</v>
      </c>
      <c r="N37" s="8" t="s">
        <v>158</v>
      </c>
      <c r="O37" s="20">
        <v>1</v>
      </c>
      <c r="P37" s="8" t="s">
        <v>175</v>
      </c>
      <c r="Q37" s="8" t="s">
        <v>100</v>
      </c>
      <c r="R37" s="8" t="s">
        <v>176</v>
      </c>
      <c r="S37" s="8" t="s">
        <v>100</v>
      </c>
      <c r="T37" s="8" t="s">
        <v>55</v>
      </c>
      <c r="U37" s="8" t="s">
        <v>203</v>
      </c>
      <c r="V37" s="8" t="s">
        <v>204</v>
      </c>
      <c r="W37" s="12">
        <v>795</v>
      </c>
      <c r="X37" s="12">
        <f t="shared" si="0"/>
        <v>795</v>
      </c>
      <c r="Y37" s="12">
        <f t="shared" si="3"/>
        <v>206.70000000000002</v>
      </c>
      <c r="Z37" s="12">
        <f t="shared" si="1"/>
        <v>206.70000000000002</v>
      </c>
      <c r="AA37" s="17">
        <f t="shared" si="4"/>
        <v>184.55357142857142</v>
      </c>
      <c r="AB37" s="17">
        <f t="shared" si="2"/>
        <v>184.55357142857142</v>
      </c>
    </row>
    <row r="38" spans="1:28" ht="80.099999999999994" customHeight="1" x14ac:dyDescent="0.45">
      <c r="A38" s="8" t="s">
        <v>205</v>
      </c>
      <c r="B38" s="9"/>
      <c r="C38" s="9"/>
      <c r="D38" s="9"/>
      <c r="E38" s="8" t="s">
        <v>170</v>
      </c>
      <c r="F38" s="8" t="s">
        <v>171</v>
      </c>
      <c r="G38" s="8" t="s">
        <v>172</v>
      </c>
      <c r="H38" s="8" t="s">
        <v>173</v>
      </c>
      <c r="I38" s="8" t="s">
        <v>174</v>
      </c>
      <c r="J38" s="8" t="s">
        <v>206</v>
      </c>
      <c r="K38" s="8" t="s">
        <v>47</v>
      </c>
      <c r="L38" s="8" t="s">
        <v>48</v>
      </c>
      <c r="M38" s="8" t="s">
        <v>157</v>
      </c>
      <c r="N38" s="8" t="s">
        <v>158</v>
      </c>
      <c r="O38" s="20">
        <v>1</v>
      </c>
      <c r="P38" s="8" t="s">
        <v>175</v>
      </c>
      <c r="Q38" s="8" t="s">
        <v>100</v>
      </c>
      <c r="R38" s="8" t="s">
        <v>176</v>
      </c>
      <c r="S38" s="8" t="s">
        <v>100</v>
      </c>
      <c r="T38" s="8" t="s">
        <v>55</v>
      </c>
      <c r="U38" s="8" t="s">
        <v>207</v>
      </c>
      <c r="V38" s="8" t="s">
        <v>208</v>
      </c>
      <c r="W38" s="12">
        <v>795</v>
      </c>
      <c r="X38" s="12">
        <f t="shared" si="0"/>
        <v>795</v>
      </c>
      <c r="Y38" s="12">
        <f t="shared" si="3"/>
        <v>206.70000000000002</v>
      </c>
      <c r="Z38" s="12">
        <f t="shared" si="1"/>
        <v>206.70000000000002</v>
      </c>
      <c r="AA38" s="17">
        <f t="shared" si="4"/>
        <v>184.55357142857142</v>
      </c>
      <c r="AB38" s="17">
        <f t="shared" si="2"/>
        <v>184.55357142857142</v>
      </c>
    </row>
    <row r="39" spans="1:28" ht="80.099999999999994" customHeight="1" x14ac:dyDescent="0.45">
      <c r="A39" s="8" t="s">
        <v>209</v>
      </c>
      <c r="B39" s="9"/>
      <c r="C39" s="9"/>
      <c r="D39" s="9"/>
      <c r="E39" s="8" t="s">
        <v>210</v>
      </c>
      <c r="F39" s="8" t="s">
        <v>211</v>
      </c>
      <c r="G39" s="8" t="s">
        <v>83</v>
      </c>
      <c r="H39" s="8" t="s">
        <v>84</v>
      </c>
      <c r="I39" s="8" t="s">
        <v>212</v>
      </c>
      <c r="J39" s="8" t="s">
        <v>129</v>
      </c>
      <c r="K39" s="8" t="s">
        <v>47</v>
      </c>
      <c r="L39" s="8" t="s">
        <v>48</v>
      </c>
      <c r="M39" s="8" t="s">
        <v>157</v>
      </c>
      <c r="N39" s="8" t="s">
        <v>158</v>
      </c>
      <c r="O39" s="20">
        <v>3</v>
      </c>
      <c r="P39" s="8" t="s">
        <v>86</v>
      </c>
      <c r="Q39" s="8" t="s">
        <v>100</v>
      </c>
      <c r="R39" s="8" t="s">
        <v>213</v>
      </c>
      <c r="S39" s="8" t="s">
        <v>100</v>
      </c>
      <c r="T39" s="8" t="s">
        <v>55</v>
      </c>
      <c r="U39" s="8" t="s">
        <v>214</v>
      </c>
      <c r="V39" s="8" t="s">
        <v>215</v>
      </c>
      <c r="W39" s="12">
        <v>575</v>
      </c>
      <c r="X39" s="12">
        <f t="shared" si="0"/>
        <v>1725</v>
      </c>
      <c r="Y39" s="12">
        <f t="shared" si="3"/>
        <v>149.5</v>
      </c>
      <c r="Z39" s="12">
        <f t="shared" si="1"/>
        <v>448.5</v>
      </c>
      <c r="AA39" s="17">
        <f t="shared" si="4"/>
        <v>133.48214285714283</v>
      </c>
      <c r="AB39" s="17">
        <f t="shared" si="2"/>
        <v>400.4464285714285</v>
      </c>
    </row>
    <row r="40" spans="1:28" ht="80.099999999999994" customHeight="1" x14ac:dyDescent="0.45">
      <c r="A40" s="8" t="s">
        <v>216</v>
      </c>
      <c r="B40" s="9"/>
      <c r="C40" s="9"/>
      <c r="D40" s="9"/>
      <c r="E40" s="8" t="s">
        <v>217</v>
      </c>
      <c r="F40" s="8" t="s">
        <v>218</v>
      </c>
      <c r="G40" s="8" t="s">
        <v>126</v>
      </c>
      <c r="H40" s="8" t="s">
        <v>127</v>
      </c>
      <c r="I40" s="8" t="s">
        <v>219</v>
      </c>
      <c r="J40" s="8" t="s">
        <v>140</v>
      </c>
      <c r="K40" s="8" t="s">
        <v>47</v>
      </c>
      <c r="L40" s="8" t="s">
        <v>48</v>
      </c>
      <c r="M40" s="8" t="s">
        <v>157</v>
      </c>
      <c r="N40" s="8" t="s">
        <v>158</v>
      </c>
      <c r="O40" s="20">
        <v>1</v>
      </c>
      <c r="P40" s="8" t="s">
        <v>220</v>
      </c>
      <c r="Q40" s="8" t="s">
        <v>100</v>
      </c>
      <c r="R40" s="8" t="s">
        <v>221</v>
      </c>
      <c r="S40" s="8" t="s">
        <v>100</v>
      </c>
      <c r="T40" s="8" t="s">
        <v>55</v>
      </c>
      <c r="U40" s="8" t="s">
        <v>222</v>
      </c>
      <c r="V40" s="8" t="s">
        <v>223</v>
      </c>
      <c r="W40" s="12">
        <v>995</v>
      </c>
      <c r="X40" s="12">
        <f t="shared" si="0"/>
        <v>995</v>
      </c>
      <c r="Y40" s="12">
        <f t="shared" si="3"/>
        <v>258.7</v>
      </c>
      <c r="Z40" s="12">
        <f t="shared" si="1"/>
        <v>258.7</v>
      </c>
      <c r="AA40" s="17">
        <f t="shared" si="4"/>
        <v>230.98214285714283</v>
      </c>
      <c r="AB40" s="17">
        <f t="shared" si="2"/>
        <v>230.98214285714283</v>
      </c>
    </row>
    <row r="41" spans="1:28" ht="80.099999999999994" customHeight="1" x14ac:dyDescent="0.45">
      <c r="A41" s="8" t="s">
        <v>224</v>
      </c>
      <c r="B41" s="9"/>
      <c r="C41" s="9"/>
      <c r="D41" s="9"/>
      <c r="E41" s="8" t="s">
        <v>217</v>
      </c>
      <c r="F41" s="8" t="s">
        <v>218</v>
      </c>
      <c r="G41" s="8" t="s">
        <v>126</v>
      </c>
      <c r="H41" s="8" t="s">
        <v>127</v>
      </c>
      <c r="I41" s="8" t="s">
        <v>219</v>
      </c>
      <c r="J41" s="8" t="s">
        <v>148</v>
      </c>
      <c r="K41" s="8" t="s">
        <v>47</v>
      </c>
      <c r="L41" s="8" t="s">
        <v>48</v>
      </c>
      <c r="M41" s="8" t="s">
        <v>157</v>
      </c>
      <c r="N41" s="8" t="s">
        <v>158</v>
      </c>
      <c r="O41" s="20">
        <v>1</v>
      </c>
      <c r="P41" s="8" t="s">
        <v>220</v>
      </c>
      <c r="Q41" s="8" t="s">
        <v>100</v>
      </c>
      <c r="R41" s="8" t="s">
        <v>221</v>
      </c>
      <c r="S41" s="8" t="s">
        <v>100</v>
      </c>
      <c r="T41" s="8" t="s">
        <v>55</v>
      </c>
      <c r="U41" s="8" t="s">
        <v>225</v>
      </c>
      <c r="V41" s="8" t="s">
        <v>226</v>
      </c>
      <c r="W41" s="12">
        <v>995</v>
      </c>
      <c r="X41" s="12">
        <f t="shared" si="0"/>
        <v>995</v>
      </c>
      <c r="Y41" s="12">
        <f t="shared" si="3"/>
        <v>258.7</v>
      </c>
      <c r="Z41" s="12">
        <f t="shared" si="1"/>
        <v>258.7</v>
      </c>
      <c r="AA41" s="17">
        <f t="shared" si="4"/>
        <v>230.98214285714283</v>
      </c>
      <c r="AB41" s="17">
        <f t="shared" si="2"/>
        <v>230.98214285714283</v>
      </c>
    </row>
    <row r="42" spans="1:28" ht="80.099999999999994" customHeight="1" x14ac:dyDescent="0.45">
      <c r="A42" s="8" t="s">
        <v>227</v>
      </c>
      <c r="B42" s="9"/>
      <c r="C42" s="9"/>
      <c r="D42" s="9"/>
      <c r="E42" s="8" t="s">
        <v>217</v>
      </c>
      <c r="F42" s="8" t="s">
        <v>218</v>
      </c>
      <c r="G42" s="8" t="s">
        <v>126</v>
      </c>
      <c r="H42" s="8" t="s">
        <v>127</v>
      </c>
      <c r="I42" s="8" t="s">
        <v>219</v>
      </c>
      <c r="J42" s="8" t="s">
        <v>186</v>
      </c>
      <c r="K42" s="8" t="s">
        <v>47</v>
      </c>
      <c r="L42" s="8" t="s">
        <v>48</v>
      </c>
      <c r="M42" s="8" t="s">
        <v>157</v>
      </c>
      <c r="N42" s="8" t="s">
        <v>158</v>
      </c>
      <c r="O42" s="20">
        <v>1</v>
      </c>
      <c r="P42" s="8" t="s">
        <v>220</v>
      </c>
      <c r="Q42" s="8" t="s">
        <v>100</v>
      </c>
      <c r="R42" s="8" t="s">
        <v>221</v>
      </c>
      <c r="S42" s="8" t="s">
        <v>100</v>
      </c>
      <c r="T42" s="8" t="s">
        <v>55</v>
      </c>
      <c r="U42" s="8" t="s">
        <v>228</v>
      </c>
      <c r="V42" s="8" t="s">
        <v>229</v>
      </c>
      <c r="W42" s="12">
        <v>995</v>
      </c>
      <c r="X42" s="12">
        <f t="shared" si="0"/>
        <v>995</v>
      </c>
      <c r="Y42" s="12">
        <f t="shared" si="3"/>
        <v>258.7</v>
      </c>
      <c r="Z42" s="12">
        <f t="shared" si="1"/>
        <v>258.7</v>
      </c>
      <c r="AA42" s="17">
        <f t="shared" si="4"/>
        <v>230.98214285714283</v>
      </c>
      <c r="AB42" s="17">
        <f t="shared" si="2"/>
        <v>230.98214285714283</v>
      </c>
    </row>
    <row r="43" spans="1:28" ht="80.099999999999994" customHeight="1" x14ac:dyDescent="0.45">
      <c r="A43" s="8" t="s">
        <v>230</v>
      </c>
      <c r="B43" s="9"/>
      <c r="C43" s="9"/>
      <c r="D43" s="9"/>
      <c r="E43" s="8" t="s">
        <v>217</v>
      </c>
      <c r="F43" s="8" t="s">
        <v>218</v>
      </c>
      <c r="G43" s="8" t="s">
        <v>126</v>
      </c>
      <c r="H43" s="8" t="s">
        <v>127</v>
      </c>
      <c r="I43" s="8" t="s">
        <v>219</v>
      </c>
      <c r="J43" s="8" t="s">
        <v>190</v>
      </c>
      <c r="K43" s="8" t="s">
        <v>47</v>
      </c>
      <c r="L43" s="8" t="s">
        <v>48</v>
      </c>
      <c r="M43" s="8" t="s">
        <v>157</v>
      </c>
      <c r="N43" s="8" t="s">
        <v>158</v>
      </c>
      <c r="O43" s="20">
        <v>2</v>
      </c>
      <c r="P43" s="8" t="s">
        <v>220</v>
      </c>
      <c r="Q43" s="8" t="s">
        <v>100</v>
      </c>
      <c r="R43" s="8" t="s">
        <v>221</v>
      </c>
      <c r="S43" s="8" t="s">
        <v>100</v>
      </c>
      <c r="T43" s="8" t="s">
        <v>55</v>
      </c>
      <c r="U43" s="8" t="s">
        <v>231</v>
      </c>
      <c r="V43" s="8" t="s">
        <v>232</v>
      </c>
      <c r="W43" s="12">
        <v>995</v>
      </c>
      <c r="X43" s="12">
        <f t="shared" si="0"/>
        <v>1990</v>
      </c>
      <c r="Y43" s="12">
        <f t="shared" si="3"/>
        <v>258.7</v>
      </c>
      <c r="Z43" s="12">
        <f t="shared" si="1"/>
        <v>517.4</v>
      </c>
      <c r="AA43" s="17">
        <f t="shared" si="4"/>
        <v>230.98214285714283</v>
      </c>
      <c r="AB43" s="17">
        <f t="shared" si="2"/>
        <v>461.96428571428567</v>
      </c>
    </row>
    <row r="44" spans="1:28" ht="80.099999999999994" customHeight="1" x14ac:dyDescent="0.45">
      <c r="A44" s="8" t="s">
        <v>233</v>
      </c>
      <c r="B44" s="9"/>
      <c r="C44" s="9"/>
      <c r="D44" s="9"/>
      <c r="E44" s="8" t="s">
        <v>217</v>
      </c>
      <c r="F44" s="8" t="s">
        <v>218</v>
      </c>
      <c r="G44" s="8" t="s">
        <v>126</v>
      </c>
      <c r="H44" s="8" t="s">
        <v>127</v>
      </c>
      <c r="I44" s="8" t="s">
        <v>219</v>
      </c>
      <c r="J44" s="8" t="s">
        <v>194</v>
      </c>
      <c r="K44" s="8" t="s">
        <v>47</v>
      </c>
      <c r="L44" s="8" t="s">
        <v>48</v>
      </c>
      <c r="M44" s="8" t="s">
        <v>157</v>
      </c>
      <c r="N44" s="8" t="s">
        <v>158</v>
      </c>
      <c r="O44" s="20">
        <v>2</v>
      </c>
      <c r="P44" s="8" t="s">
        <v>220</v>
      </c>
      <c r="Q44" s="8" t="s">
        <v>100</v>
      </c>
      <c r="R44" s="8" t="s">
        <v>221</v>
      </c>
      <c r="S44" s="8" t="s">
        <v>100</v>
      </c>
      <c r="T44" s="8" t="s">
        <v>55</v>
      </c>
      <c r="U44" s="8" t="s">
        <v>234</v>
      </c>
      <c r="V44" s="8" t="s">
        <v>235</v>
      </c>
      <c r="W44" s="12">
        <v>995</v>
      </c>
      <c r="X44" s="12">
        <f t="shared" si="0"/>
        <v>1990</v>
      </c>
      <c r="Y44" s="12">
        <f t="shared" si="3"/>
        <v>258.7</v>
      </c>
      <c r="Z44" s="12">
        <f t="shared" si="1"/>
        <v>517.4</v>
      </c>
      <c r="AA44" s="17">
        <f t="shared" si="4"/>
        <v>230.98214285714283</v>
      </c>
      <c r="AB44" s="17">
        <f t="shared" si="2"/>
        <v>461.96428571428567</v>
      </c>
    </row>
    <row r="45" spans="1:28" ht="80.099999999999994" customHeight="1" x14ac:dyDescent="0.45">
      <c r="A45" s="8" t="s">
        <v>236</v>
      </c>
      <c r="B45" s="9"/>
      <c r="C45" s="9"/>
      <c r="D45" s="9"/>
      <c r="E45" s="8" t="s">
        <v>217</v>
      </c>
      <c r="F45" s="8" t="s">
        <v>218</v>
      </c>
      <c r="G45" s="8" t="s">
        <v>237</v>
      </c>
      <c r="H45" s="8" t="s">
        <v>238</v>
      </c>
      <c r="I45" s="8" t="s">
        <v>239</v>
      </c>
      <c r="J45" s="8" t="s">
        <v>140</v>
      </c>
      <c r="K45" s="8" t="s">
        <v>47</v>
      </c>
      <c r="L45" s="8" t="s">
        <v>48</v>
      </c>
      <c r="M45" s="8" t="s">
        <v>157</v>
      </c>
      <c r="N45" s="8" t="s">
        <v>158</v>
      </c>
      <c r="O45" s="20">
        <v>1</v>
      </c>
      <c r="P45" s="8" t="s">
        <v>220</v>
      </c>
      <c r="Q45" s="8" t="s">
        <v>100</v>
      </c>
      <c r="R45" s="8" t="s">
        <v>221</v>
      </c>
      <c r="S45" s="8" t="s">
        <v>100</v>
      </c>
      <c r="T45" s="8" t="s">
        <v>55</v>
      </c>
      <c r="U45" s="8" t="s">
        <v>240</v>
      </c>
      <c r="V45" s="8" t="s">
        <v>241</v>
      </c>
      <c r="W45" s="12">
        <v>995</v>
      </c>
      <c r="X45" s="12">
        <f t="shared" si="0"/>
        <v>995</v>
      </c>
      <c r="Y45" s="12">
        <f t="shared" si="3"/>
        <v>258.7</v>
      </c>
      <c r="Z45" s="12">
        <f t="shared" si="1"/>
        <v>258.7</v>
      </c>
      <c r="AA45" s="17">
        <f t="shared" si="4"/>
        <v>230.98214285714283</v>
      </c>
      <c r="AB45" s="17">
        <f t="shared" si="2"/>
        <v>230.98214285714283</v>
      </c>
    </row>
    <row r="46" spans="1:28" ht="80.099999999999994" customHeight="1" x14ac:dyDescent="0.45">
      <c r="A46" s="8" t="s">
        <v>242</v>
      </c>
      <c r="B46" s="9"/>
      <c r="C46" s="9"/>
      <c r="D46" s="9"/>
      <c r="E46" s="8" t="s">
        <v>217</v>
      </c>
      <c r="F46" s="8" t="s">
        <v>218</v>
      </c>
      <c r="G46" s="8" t="s">
        <v>237</v>
      </c>
      <c r="H46" s="8" t="s">
        <v>238</v>
      </c>
      <c r="I46" s="8" t="s">
        <v>239</v>
      </c>
      <c r="J46" s="8" t="s">
        <v>148</v>
      </c>
      <c r="K46" s="8" t="s">
        <v>47</v>
      </c>
      <c r="L46" s="8" t="s">
        <v>48</v>
      </c>
      <c r="M46" s="8" t="s">
        <v>157</v>
      </c>
      <c r="N46" s="8" t="s">
        <v>158</v>
      </c>
      <c r="O46" s="20">
        <v>1</v>
      </c>
      <c r="P46" s="8" t="s">
        <v>220</v>
      </c>
      <c r="Q46" s="8" t="s">
        <v>100</v>
      </c>
      <c r="R46" s="8" t="s">
        <v>221</v>
      </c>
      <c r="S46" s="8" t="s">
        <v>100</v>
      </c>
      <c r="T46" s="8" t="s">
        <v>55</v>
      </c>
      <c r="U46" s="8" t="s">
        <v>243</v>
      </c>
      <c r="V46" s="8" t="s">
        <v>244</v>
      </c>
      <c r="W46" s="12">
        <v>995</v>
      </c>
      <c r="X46" s="12">
        <f t="shared" si="0"/>
        <v>995</v>
      </c>
      <c r="Y46" s="12">
        <f t="shared" si="3"/>
        <v>258.7</v>
      </c>
      <c r="Z46" s="12">
        <f t="shared" si="1"/>
        <v>258.7</v>
      </c>
      <c r="AA46" s="17">
        <f t="shared" si="4"/>
        <v>230.98214285714283</v>
      </c>
      <c r="AB46" s="17">
        <f t="shared" si="2"/>
        <v>230.98214285714283</v>
      </c>
    </row>
    <row r="47" spans="1:28" ht="80.099999999999994" customHeight="1" x14ac:dyDescent="0.45">
      <c r="A47" s="8" t="s">
        <v>245</v>
      </c>
      <c r="B47" s="9"/>
      <c r="C47" s="9"/>
      <c r="D47" s="9"/>
      <c r="E47" s="8" t="s">
        <v>217</v>
      </c>
      <c r="F47" s="8" t="s">
        <v>218</v>
      </c>
      <c r="G47" s="8" t="s">
        <v>237</v>
      </c>
      <c r="H47" s="8" t="s">
        <v>238</v>
      </c>
      <c r="I47" s="8" t="s">
        <v>239</v>
      </c>
      <c r="J47" s="8" t="s">
        <v>186</v>
      </c>
      <c r="K47" s="8" t="s">
        <v>47</v>
      </c>
      <c r="L47" s="8" t="s">
        <v>48</v>
      </c>
      <c r="M47" s="8" t="s">
        <v>157</v>
      </c>
      <c r="N47" s="8" t="s">
        <v>158</v>
      </c>
      <c r="O47" s="20">
        <v>1</v>
      </c>
      <c r="P47" s="8" t="s">
        <v>220</v>
      </c>
      <c r="Q47" s="8" t="s">
        <v>100</v>
      </c>
      <c r="R47" s="8" t="s">
        <v>221</v>
      </c>
      <c r="S47" s="8" t="s">
        <v>100</v>
      </c>
      <c r="T47" s="8" t="s">
        <v>55</v>
      </c>
      <c r="U47" s="8" t="s">
        <v>246</v>
      </c>
      <c r="V47" s="8" t="s">
        <v>247</v>
      </c>
      <c r="W47" s="12">
        <v>995</v>
      </c>
      <c r="X47" s="12">
        <f t="shared" si="0"/>
        <v>995</v>
      </c>
      <c r="Y47" s="12">
        <f t="shared" si="3"/>
        <v>258.7</v>
      </c>
      <c r="Z47" s="12">
        <f t="shared" si="1"/>
        <v>258.7</v>
      </c>
      <c r="AA47" s="17">
        <f t="shared" si="4"/>
        <v>230.98214285714283</v>
      </c>
      <c r="AB47" s="17">
        <f t="shared" si="2"/>
        <v>230.98214285714283</v>
      </c>
    </row>
    <row r="48" spans="1:28" ht="80.099999999999994" customHeight="1" x14ac:dyDescent="0.45">
      <c r="A48" s="8" t="s">
        <v>248</v>
      </c>
      <c r="B48" s="9"/>
      <c r="C48" s="9"/>
      <c r="D48" s="9"/>
      <c r="E48" s="8" t="s">
        <v>217</v>
      </c>
      <c r="F48" s="8" t="s">
        <v>218</v>
      </c>
      <c r="G48" s="8" t="s">
        <v>237</v>
      </c>
      <c r="H48" s="8" t="s">
        <v>238</v>
      </c>
      <c r="I48" s="8" t="s">
        <v>239</v>
      </c>
      <c r="J48" s="8" t="s">
        <v>190</v>
      </c>
      <c r="K48" s="8" t="s">
        <v>47</v>
      </c>
      <c r="L48" s="8" t="s">
        <v>48</v>
      </c>
      <c r="M48" s="8" t="s">
        <v>157</v>
      </c>
      <c r="N48" s="8" t="s">
        <v>158</v>
      </c>
      <c r="O48" s="20">
        <v>1</v>
      </c>
      <c r="P48" s="8" t="s">
        <v>220</v>
      </c>
      <c r="Q48" s="8" t="s">
        <v>100</v>
      </c>
      <c r="R48" s="8" t="s">
        <v>221</v>
      </c>
      <c r="S48" s="8" t="s">
        <v>100</v>
      </c>
      <c r="T48" s="8" t="s">
        <v>55</v>
      </c>
      <c r="U48" s="8" t="s">
        <v>249</v>
      </c>
      <c r="V48" s="8" t="s">
        <v>250</v>
      </c>
      <c r="W48" s="12">
        <v>995</v>
      </c>
      <c r="X48" s="12">
        <f t="shared" si="0"/>
        <v>995</v>
      </c>
      <c r="Y48" s="12">
        <f t="shared" si="3"/>
        <v>258.7</v>
      </c>
      <c r="Z48" s="12">
        <f t="shared" si="1"/>
        <v>258.7</v>
      </c>
      <c r="AA48" s="17">
        <f t="shared" si="4"/>
        <v>230.98214285714283</v>
      </c>
      <c r="AB48" s="17">
        <f t="shared" si="2"/>
        <v>230.98214285714283</v>
      </c>
    </row>
    <row r="49" spans="1:28" ht="80.099999999999994" customHeight="1" x14ac:dyDescent="0.45">
      <c r="A49" s="8" t="s">
        <v>251</v>
      </c>
      <c r="B49" s="9"/>
      <c r="C49" s="9"/>
      <c r="D49" s="9"/>
      <c r="E49" s="8" t="s">
        <v>252</v>
      </c>
      <c r="F49" s="8" t="s">
        <v>253</v>
      </c>
      <c r="G49" s="8" t="s">
        <v>254</v>
      </c>
      <c r="H49" s="8" t="s">
        <v>255</v>
      </c>
      <c r="I49" s="8" t="s">
        <v>256</v>
      </c>
      <c r="J49" s="8" t="s">
        <v>190</v>
      </c>
      <c r="K49" s="8" t="s">
        <v>47</v>
      </c>
      <c r="L49" s="8" t="s">
        <v>48</v>
      </c>
      <c r="M49" s="8" t="s">
        <v>157</v>
      </c>
      <c r="N49" s="8" t="s">
        <v>158</v>
      </c>
      <c r="O49" s="20">
        <v>2</v>
      </c>
      <c r="P49" s="8" t="s">
        <v>175</v>
      </c>
      <c r="Q49" s="8" t="s">
        <v>100</v>
      </c>
      <c r="R49" s="8" t="s">
        <v>257</v>
      </c>
      <c r="S49" s="8" t="s">
        <v>100</v>
      </c>
      <c r="T49" s="8" t="s">
        <v>55</v>
      </c>
      <c r="U49" s="8" t="s">
        <v>258</v>
      </c>
      <c r="V49" s="8" t="s">
        <v>259</v>
      </c>
      <c r="W49" s="12">
        <v>795</v>
      </c>
      <c r="X49" s="12">
        <f t="shared" si="0"/>
        <v>1590</v>
      </c>
      <c r="Y49" s="12">
        <f t="shared" si="3"/>
        <v>206.70000000000002</v>
      </c>
      <c r="Z49" s="12">
        <f t="shared" si="1"/>
        <v>413.40000000000003</v>
      </c>
      <c r="AA49" s="17">
        <f t="shared" si="4"/>
        <v>184.55357142857142</v>
      </c>
      <c r="AB49" s="17">
        <f t="shared" si="2"/>
        <v>369.10714285714283</v>
      </c>
    </row>
    <row r="50" spans="1:28" ht="80.099999999999994" customHeight="1" x14ac:dyDescent="0.45">
      <c r="A50" s="8" t="s">
        <v>260</v>
      </c>
      <c r="B50" s="9"/>
      <c r="C50" s="9"/>
      <c r="D50" s="9"/>
      <c r="E50" s="8" t="s">
        <v>252</v>
      </c>
      <c r="F50" s="8" t="s">
        <v>253</v>
      </c>
      <c r="G50" s="8" t="s">
        <v>254</v>
      </c>
      <c r="H50" s="8" t="s">
        <v>255</v>
      </c>
      <c r="I50" s="8" t="s">
        <v>256</v>
      </c>
      <c r="J50" s="8" t="s">
        <v>194</v>
      </c>
      <c r="K50" s="8" t="s">
        <v>47</v>
      </c>
      <c r="L50" s="8" t="s">
        <v>48</v>
      </c>
      <c r="M50" s="8" t="s">
        <v>157</v>
      </c>
      <c r="N50" s="8" t="s">
        <v>158</v>
      </c>
      <c r="O50" s="20">
        <v>1</v>
      </c>
      <c r="P50" s="8" t="s">
        <v>175</v>
      </c>
      <c r="Q50" s="8" t="s">
        <v>100</v>
      </c>
      <c r="R50" s="8" t="s">
        <v>257</v>
      </c>
      <c r="S50" s="8" t="s">
        <v>100</v>
      </c>
      <c r="T50" s="8" t="s">
        <v>55</v>
      </c>
      <c r="U50" s="8" t="s">
        <v>261</v>
      </c>
      <c r="V50" s="8" t="s">
        <v>262</v>
      </c>
      <c r="W50" s="12">
        <v>795</v>
      </c>
      <c r="X50" s="12">
        <f t="shared" si="0"/>
        <v>795</v>
      </c>
      <c r="Y50" s="12">
        <f t="shared" si="3"/>
        <v>206.70000000000002</v>
      </c>
      <c r="Z50" s="12">
        <f t="shared" si="1"/>
        <v>206.70000000000002</v>
      </c>
      <c r="AA50" s="17">
        <f t="shared" si="4"/>
        <v>184.55357142857142</v>
      </c>
      <c r="AB50" s="17">
        <f t="shared" si="2"/>
        <v>184.55357142857142</v>
      </c>
    </row>
    <row r="51" spans="1:28" ht="80.099999999999994" customHeight="1" x14ac:dyDescent="0.45">
      <c r="A51" s="8" t="s">
        <v>263</v>
      </c>
      <c r="B51" s="9"/>
      <c r="C51" s="9"/>
      <c r="D51" s="9"/>
      <c r="E51" s="8" t="s">
        <v>252</v>
      </c>
      <c r="F51" s="8" t="s">
        <v>253</v>
      </c>
      <c r="G51" s="8" t="s">
        <v>172</v>
      </c>
      <c r="H51" s="8" t="s">
        <v>173</v>
      </c>
      <c r="I51" s="8" t="s">
        <v>264</v>
      </c>
      <c r="J51" s="8" t="s">
        <v>140</v>
      </c>
      <c r="K51" s="8" t="s">
        <v>47</v>
      </c>
      <c r="L51" s="8" t="s">
        <v>48</v>
      </c>
      <c r="M51" s="8" t="s">
        <v>157</v>
      </c>
      <c r="N51" s="8" t="s">
        <v>158</v>
      </c>
      <c r="O51" s="20">
        <v>2</v>
      </c>
      <c r="P51" s="8" t="s">
        <v>175</v>
      </c>
      <c r="Q51" s="8" t="s">
        <v>100</v>
      </c>
      <c r="R51" s="8" t="s">
        <v>257</v>
      </c>
      <c r="S51" s="8" t="s">
        <v>100</v>
      </c>
      <c r="T51" s="8" t="s">
        <v>55</v>
      </c>
      <c r="U51" s="8" t="s">
        <v>265</v>
      </c>
      <c r="V51" s="8" t="s">
        <v>266</v>
      </c>
      <c r="W51" s="12">
        <v>795</v>
      </c>
      <c r="X51" s="12">
        <f t="shared" si="0"/>
        <v>1590</v>
      </c>
      <c r="Y51" s="12">
        <f t="shared" si="3"/>
        <v>206.70000000000002</v>
      </c>
      <c r="Z51" s="12">
        <f t="shared" si="1"/>
        <v>413.40000000000003</v>
      </c>
      <c r="AA51" s="17">
        <f t="shared" si="4"/>
        <v>184.55357142857142</v>
      </c>
      <c r="AB51" s="17">
        <f t="shared" si="2"/>
        <v>369.10714285714283</v>
      </c>
    </row>
    <row r="52" spans="1:28" ht="80.099999999999994" customHeight="1" x14ac:dyDescent="0.45">
      <c r="A52" s="8" t="s">
        <v>267</v>
      </c>
      <c r="B52" s="9"/>
      <c r="C52" s="9"/>
      <c r="D52" s="9"/>
      <c r="E52" s="8" t="s">
        <v>252</v>
      </c>
      <c r="F52" s="8" t="s">
        <v>253</v>
      </c>
      <c r="G52" s="8" t="s">
        <v>172</v>
      </c>
      <c r="H52" s="8" t="s">
        <v>173</v>
      </c>
      <c r="I52" s="8" t="s">
        <v>264</v>
      </c>
      <c r="J52" s="8" t="s">
        <v>190</v>
      </c>
      <c r="K52" s="8" t="s">
        <v>47</v>
      </c>
      <c r="L52" s="8" t="s">
        <v>48</v>
      </c>
      <c r="M52" s="8" t="s">
        <v>157</v>
      </c>
      <c r="N52" s="8" t="s">
        <v>158</v>
      </c>
      <c r="O52" s="20">
        <v>1</v>
      </c>
      <c r="P52" s="8" t="s">
        <v>175</v>
      </c>
      <c r="Q52" s="8" t="s">
        <v>100</v>
      </c>
      <c r="R52" s="8" t="s">
        <v>257</v>
      </c>
      <c r="S52" s="8" t="s">
        <v>100</v>
      </c>
      <c r="T52" s="8" t="s">
        <v>55</v>
      </c>
      <c r="U52" s="8" t="s">
        <v>268</v>
      </c>
      <c r="V52" s="8" t="s">
        <v>269</v>
      </c>
      <c r="W52" s="12">
        <v>795</v>
      </c>
      <c r="X52" s="12">
        <f t="shared" si="0"/>
        <v>795</v>
      </c>
      <c r="Y52" s="12">
        <f t="shared" si="3"/>
        <v>206.70000000000002</v>
      </c>
      <c r="Z52" s="12">
        <f t="shared" si="1"/>
        <v>206.70000000000002</v>
      </c>
      <c r="AA52" s="17">
        <f t="shared" si="4"/>
        <v>184.55357142857142</v>
      </c>
      <c r="AB52" s="17">
        <f t="shared" si="2"/>
        <v>184.55357142857142</v>
      </c>
    </row>
    <row r="53" spans="1:28" ht="80.099999999999994" customHeight="1" x14ac:dyDescent="0.45">
      <c r="A53" s="8" t="s">
        <v>270</v>
      </c>
      <c r="B53" s="9"/>
      <c r="C53" s="9"/>
      <c r="D53" s="9"/>
      <c r="E53" s="8" t="s">
        <v>252</v>
      </c>
      <c r="F53" s="8" t="s">
        <v>253</v>
      </c>
      <c r="G53" s="8" t="s">
        <v>172</v>
      </c>
      <c r="H53" s="8" t="s">
        <v>173</v>
      </c>
      <c r="I53" s="8" t="s">
        <v>264</v>
      </c>
      <c r="J53" s="8" t="s">
        <v>194</v>
      </c>
      <c r="K53" s="8" t="s">
        <v>47</v>
      </c>
      <c r="L53" s="8" t="s">
        <v>48</v>
      </c>
      <c r="M53" s="8" t="s">
        <v>157</v>
      </c>
      <c r="N53" s="8" t="s">
        <v>158</v>
      </c>
      <c r="O53" s="20">
        <v>1</v>
      </c>
      <c r="P53" s="8" t="s">
        <v>175</v>
      </c>
      <c r="Q53" s="8" t="s">
        <v>100</v>
      </c>
      <c r="R53" s="8" t="s">
        <v>257</v>
      </c>
      <c r="S53" s="8" t="s">
        <v>100</v>
      </c>
      <c r="T53" s="8" t="s">
        <v>55</v>
      </c>
      <c r="U53" s="8" t="s">
        <v>271</v>
      </c>
      <c r="V53" s="8" t="s">
        <v>272</v>
      </c>
      <c r="W53" s="12">
        <v>795</v>
      </c>
      <c r="X53" s="12">
        <f t="shared" si="0"/>
        <v>795</v>
      </c>
      <c r="Y53" s="12">
        <f t="shared" si="3"/>
        <v>206.70000000000002</v>
      </c>
      <c r="Z53" s="12">
        <f t="shared" si="1"/>
        <v>206.70000000000002</v>
      </c>
      <c r="AA53" s="17">
        <f t="shared" si="4"/>
        <v>184.55357142857142</v>
      </c>
      <c r="AB53" s="17">
        <f t="shared" si="2"/>
        <v>184.55357142857142</v>
      </c>
    </row>
    <row r="54" spans="1:28" ht="80.099999999999994" customHeight="1" x14ac:dyDescent="0.45">
      <c r="A54" s="8" t="s">
        <v>273</v>
      </c>
      <c r="B54" s="9"/>
      <c r="C54" s="9"/>
      <c r="D54" s="9"/>
      <c r="E54" s="8" t="s">
        <v>252</v>
      </c>
      <c r="F54" s="8" t="s">
        <v>253</v>
      </c>
      <c r="G54" s="8" t="s">
        <v>274</v>
      </c>
      <c r="H54" s="8" t="s">
        <v>275</v>
      </c>
      <c r="I54" s="8" t="s">
        <v>276</v>
      </c>
      <c r="J54" s="8" t="s">
        <v>194</v>
      </c>
      <c r="K54" s="8" t="s">
        <v>47</v>
      </c>
      <c r="L54" s="8" t="s">
        <v>48</v>
      </c>
      <c r="M54" s="8" t="s">
        <v>157</v>
      </c>
      <c r="N54" s="8" t="s">
        <v>158</v>
      </c>
      <c r="O54" s="20">
        <v>1</v>
      </c>
      <c r="P54" s="8" t="s">
        <v>175</v>
      </c>
      <c r="Q54" s="8" t="s">
        <v>100</v>
      </c>
      <c r="R54" s="8" t="s">
        <v>257</v>
      </c>
      <c r="S54" s="8" t="s">
        <v>100</v>
      </c>
      <c r="T54" s="8" t="s">
        <v>55</v>
      </c>
      <c r="U54" s="8" t="s">
        <v>277</v>
      </c>
      <c r="V54" s="8" t="s">
        <v>278</v>
      </c>
      <c r="W54" s="12">
        <v>795</v>
      </c>
      <c r="X54" s="12">
        <f t="shared" si="0"/>
        <v>795</v>
      </c>
      <c r="Y54" s="12">
        <f t="shared" si="3"/>
        <v>206.70000000000002</v>
      </c>
      <c r="Z54" s="12">
        <f t="shared" si="1"/>
        <v>206.70000000000002</v>
      </c>
      <c r="AA54" s="17">
        <f t="shared" si="4"/>
        <v>184.55357142857142</v>
      </c>
      <c r="AB54" s="17">
        <f t="shared" si="2"/>
        <v>184.55357142857142</v>
      </c>
    </row>
    <row r="55" spans="1:28" ht="80.099999999999994" customHeight="1" x14ac:dyDescent="0.45">
      <c r="A55" s="8" t="s">
        <v>279</v>
      </c>
      <c r="B55" s="9"/>
      <c r="C55" s="9"/>
      <c r="D55" s="9"/>
      <c r="E55" s="8" t="s">
        <v>280</v>
      </c>
      <c r="F55" s="8" t="s">
        <v>281</v>
      </c>
      <c r="G55" s="8" t="s">
        <v>136</v>
      </c>
      <c r="H55" s="8" t="s">
        <v>282</v>
      </c>
      <c r="I55" s="8" t="s">
        <v>283</v>
      </c>
      <c r="J55" s="8" t="s">
        <v>148</v>
      </c>
      <c r="K55" s="8" t="s">
        <v>47</v>
      </c>
      <c r="L55" s="8" t="s">
        <v>48</v>
      </c>
      <c r="M55" s="8" t="s">
        <v>157</v>
      </c>
      <c r="N55" s="8" t="s">
        <v>158</v>
      </c>
      <c r="O55" s="20">
        <v>2</v>
      </c>
      <c r="P55" s="8" t="s">
        <v>175</v>
      </c>
      <c r="Q55" s="8" t="s">
        <v>100</v>
      </c>
      <c r="R55" s="8" t="s">
        <v>284</v>
      </c>
      <c r="S55" s="8" t="s">
        <v>100</v>
      </c>
      <c r="T55" s="8" t="s">
        <v>55</v>
      </c>
      <c r="U55" s="8" t="s">
        <v>285</v>
      </c>
      <c r="V55" s="8" t="s">
        <v>286</v>
      </c>
      <c r="W55" s="12">
        <v>995</v>
      </c>
      <c r="X55" s="12">
        <f t="shared" si="0"/>
        <v>1990</v>
      </c>
      <c r="Y55" s="12">
        <f t="shared" si="3"/>
        <v>258.7</v>
      </c>
      <c r="Z55" s="12">
        <f t="shared" si="1"/>
        <v>517.4</v>
      </c>
      <c r="AA55" s="17">
        <f t="shared" si="4"/>
        <v>230.98214285714283</v>
      </c>
      <c r="AB55" s="17">
        <f t="shared" si="2"/>
        <v>461.96428571428567</v>
      </c>
    </row>
    <row r="56" spans="1:28" ht="80.099999999999994" customHeight="1" x14ac:dyDescent="0.45">
      <c r="A56" s="8" t="s">
        <v>287</v>
      </c>
      <c r="B56" s="9"/>
      <c r="C56" s="9"/>
      <c r="D56" s="9"/>
      <c r="E56" s="8" t="s">
        <v>288</v>
      </c>
      <c r="F56" s="8" t="s">
        <v>289</v>
      </c>
      <c r="G56" s="8" t="s">
        <v>290</v>
      </c>
      <c r="H56" s="8" t="s">
        <v>291</v>
      </c>
      <c r="I56" s="8" t="s">
        <v>292</v>
      </c>
      <c r="J56" s="8" t="s">
        <v>186</v>
      </c>
      <c r="K56" s="8" t="s">
        <v>47</v>
      </c>
      <c r="L56" s="8" t="s">
        <v>48</v>
      </c>
      <c r="M56" s="8" t="s">
        <v>157</v>
      </c>
      <c r="N56" s="8" t="s">
        <v>158</v>
      </c>
      <c r="O56" s="20">
        <v>1</v>
      </c>
      <c r="P56" s="8" t="s">
        <v>175</v>
      </c>
      <c r="Q56" s="8" t="s">
        <v>100</v>
      </c>
      <c r="R56" s="8" t="s">
        <v>284</v>
      </c>
      <c r="S56" s="8" t="s">
        <v>100</v>
      </c>
      <c r="T56" s="8" t="s">
        <v>55</v>
      </c>
      <c r="U56" s="8" t="s">
        <v>293</v>
      </c>
      <c r="V56" s="8" t="s">
        <v>294</v>
      </c>
      <c r="W56" s="12">
        <v>995</v>
      </c>
      <c r="X56" s="12">
        <f t="shared" si="0"/>
        <v>995</v>
      </c>
      <c r="Y56" s="12">
        <f t="shared" si="3"/>
        <v>258.7</v>
      </c>
      <c r="Z56" s="12">
        <f t="shared" si="1"/>
        <v>258.7</v>
      </c>
      <c r="AA56" s="17">
        <f t="shared" si="4"/>
        <v>230.98214285714283</v>
      </c>
      <c r="AB56" s="17">
        <f t="shared" si="2"/>
        <v>230.98214285714283</v>
      </c>
    </row>
    <row r="57" spans="1:28" ht="80.099999999999994" customHeight="1" x14ac:dyDescent="0.45">
      <c r="A57" s="8" t="s">
        <v>295</v>
      </c>
      <c r="B57" s="9"/>
      <c r="C57" s="9"/>
      <c r="D57" s="9"/>
      <c r="E57" s="8" t="s">
        <v>288</v>
      </c>
      <c r="F57" s="8" t="s">
        <v>289</v>
      </c>
      <c r="G57" s="8" t="s">
        <v>290</v>
      </c>
      <c r="H57" s="8" t="s">
        <v>291</v>
      </c>
      <c r="I57" s="8" t="s">
        <v>292</v>
      </c>
      <c r="J57" s="8" t="s">
        <v>190</v>
      </c>
      <c r="K57" s="8" t="s">
        <v>47</v>
      </c>
      <c r="L57" s="8" t="s">
        <v>48</v>
      </c>
      <c r="M57" s="8" t="s">
        <v>157</v>
      </c>
      <c r="N57" s="8" t="s">
        <v>158</v>
      </c>
      <c r="O57" s="20">
        <v>1</v>
      </c>
      <c r="P57" s="8" t="s">
        <v>175</v>
      </c>
      <c r="Q57" s="8" t="s">
        <v>100</v>
      </c>
      <c r="R57" s="8" t="s">
        <v>284</v>
      </c>
      <c r="S57" s="8" t="s">
        <v>100</v>
      </c>
      <c r="T57" s="8" t="s">
        <v>55</v>
      </c>
      <c r="U57" s="8" t="s">
        <v>296</v>
      </c>
      <c r="V57" s="8" t="s">
        <v>297</v>
      </c>
      <c r="W57" s="12">
        <v>995</v>
      </c>
      <c r="X57" s="12">
        <f t="shared" si="0"/>
        <v>995</v>
      </c>
      <c r="Y57" s="12">
        <f t="shared" si="3"/>
        <v>258.7</v>
      </c>
      <c r="Z57" s="12">
        <f t="shared" si="1"/>
        <v>258.7</v>
      </c>
      <c r="AA57" s="17">
        <f t="shared" si="4"/>
        <v>230.98214285714283</v>
      </c>
      <c r="AB57" s="17">
        <f t="shared" si="2"/>
        <v>230.98214285714283</v>
      </c>
    </row>
    <row r="58" spans="1:28" ht="80.099999999999994" customHeight="1" x14ac:dyDescent="0.45">
      <c r="A58" s="8" t="s">
        <v>298</v>
      </c>
      <c r="B58" s="9"/>
      <c r="C58" s="9"/>
      <c r="D58" s="9"/>
      <c r="E58" s="8" t="s">
        <v>288</v>
      </c>
      <c r="F58" s="8" t="s">
        <v>289</v>
      </c>
      <c r="G58" s="8" t="s">
        <v>290</v>
      </c>
      <c r="H58" s="8" t="s">
        <v>291</v>
      </c>
      <c r="I58" s="8" t="s">
        <v>292</v>
      </c>
      <c r="J58" s="8" t="s">
        <v>194</v>
      </c>
      <c r="K58" s="8" t="s">
        <v>47</v>
      </c>
      <c r="L58" s="8" t="s">
        <v>48</v>
      </c>
      <c r="M58" s="8" t="s">
        <v>157</v>
      </c>
      <c r="N58" s="8" t="s">
        <v>158</v>
      </c>
      <c r="O58" s="20">
        <v>1</v>
      </c>
      <c r="P58" s="8" t="s">
        <v>175</v>
      </c>
      <c r="Q58" s="8" t="s">
        <v>100</v>
      </c>
      <c r="R58" s="8" t="s">
        <v>284</v>
      </c>
      <c r="S58" s="8" t="s">
        <v>100</v>
      </c>
      <c r="T58" s="8" t="s">
        <v>55</v>
      </c>
      <c r="U58" s="8" t="s">
        <v>299</v>
      </c>
      <c r="V58" s="8" t="s">
        <v>300</v>
      </c>
      <c r="W58" s="12">
        <v>995</v>
      </c>
      <c r="X58" s="12">
        <f t="shared" si="0"/>
        <v>995</v>
      </c>
      <c r="Y58" s="12">
        <f t="shared" si="3"/>
        <v>258.7</v>
      </c>
      <c r="Z58" s="12">
        <f t="shared" si="1"/>
        <v>258.7</v>
      </c>
      <c r="AA58" s="17">
        <f t="shared" si="4"/>
        <v>230.98214285714283</v>
      </c>
      <c r="AB58" s="17">
        <f t="shared" si="2"/>
        <v>230.98214285714283</v>
      </c>
    </row>
    <row r="59" spans="1:28" ht="80.099999999999994" customHeight="1" x14ac:dyDescent="0.45">
      <c r="A59" s="8" t="s">
        <v>301</v>
      </c>
      <c r="B59" s="9"/>
      <c r="C59" s="9"/>
      <c r="D59" s="9"/>
      <c r="E59" s="8" t="s">
        <v>302</v>
      </c>
      <c r="F59" s="8" t="s">
        <v>303</v>
      </c>
      <c r="G59" s="8" t="s">
        <v>290</v>
      </c>
      <c r="H59" s="8" t="s">
        <v>291</v>
      </c>
      <c r="I59" s="8" t="s">
        <v>304</v>
      </c>
      <c r="J59" s="8" t="s">
        <v>129</v>
      </c>
      <c r="K59" s="8" t="s">
        <v>47</v>
      </c>
      <c r="L59" s="8" t="s">
        <v>48</v>
      </c>
      <c r="M59" s="8" t="s">
        <v>157</v>
      </c>
      <c r="N59" s="8" t="s">
        <v>305</v>
      </c>
      <c r="O59" s="20">
        <v>1</v>
      </c>
      <c r="P59" s="8" t="s">
        <v>175</v>
      </c>
      <c r="Q59" s="8" t="s">
        <v>100</v>
      </c>
      <c r="R59" s="8" t="s">
        <v>306</v>
      </c>
      <c r="S59" s="8" t="s">
        <v>100</v>
      </c>
      <c r="T59" s="8" t="s">
        <v>55</v>
      </c>
      <c r="U59" s="8" t="s">
        <v>307</v>
      </c>
      <c r="V59" s="8" t="s">
        <v>308</v>
      </c>
      <c r="W59" s="12">
        <v>895</v>
      </c>
      <c r="X59" s="12">
        <f t="shared" si="0"/>
        <v>895</v>
      </c>
      <c r="Y59" s="12">
        <f t="shared" si="3"/>
        <v>232.70000000000002</v>
      </c>
      <c r="Z59" s="12">
        <f t="shared" si="1"/>
        <v>232.70000000000002</v>
      </c>
      <c r="AA59" s="17">
        <f t="shared" si="4"/>
        <v>207.76785714285714</v>
      </c>
      <c r="AB59" s="17">
        <f t="shared" si="2"/>
        <v>207.76785714285714</v>
      </c>
    </row>
    <row r="60" spans="1:28" ht="80.099999999999994" customHeight="1" x14ac:dyDescent="0.45">
      <c r="A60" s="8" t="s">
        <v>309</v>
      </c>
      <c r="B60" s="9"/>
      <c r="C60" s="9"/>
      <c r="D60" s="9"/>
      <c r="E60" s="8" t="s">
        <v>302</v>
      </c>
      <c r="F60" s="8" t="s">
        <v>303</v>
      </c>
      <c r="G60" s="8" t="s">
        <v>290</v>
      </c>
      <c r="H60" s="8" t="s">
        <v>291</v>
      </c>
      <c r="I60" s="8" t="s">
        <v>304</v>
      </c>
      <c r="J60" s="8" t="s">
        <v>148</v>
      </c>
      <c r="K60" s="8" t="s">
        <v>47</v>
      </c>
      <c r="L60" s="8" t="s">
        <v>48</v>
      </c>
      <c r="M60" s="8" t="s">
        <v>157</v>
      </c>
      <c r="N60" s="8" t="s">
        <v>305</v>
      </c>
      <c r="O60" s="20">
        <v>1</v>
      </c>
      <c r="P60" s="8" t="s">
        <v>175</v>
      </c>
      <c r="Q60" s="8" t="s">
        <v>100</v>
      </c>
      <c r="R60" s="8" t="s">
        <v>306</v>
      </c>
      <c r="S60" s="8" t="s">
        <v>100</v>
      </c>
      <c r="T60" s="8" t="s">
        <v>55</v>
      </c>
      <c r="U60" s="8" t="s">
        <v>310</v>
      </c>
      <c r="V60" s="8" t="s">
        <v>311</v>
      </c>
      <c r="W60" s="12">
        <v>895</v>
      </c>
      <c r="X60" s="12">
        <f t="shared" si="0"/>
        <v>895</v>
      </c>
      <c r="Y60" s="12">
        <f t="shared" si="3"/>
        <v>232.70000000000002</v>
      </c>
      <c r="Z60" s="12">
        <f t="shared" si="1"/>
        <v>232.70000000000002</v>
      </c>
      <c r="AA60" s="17">
        <f t="shared" si="4"/>
        <v>207.76785714285714</v>
      </c>
      <c r="AB60" s="17">
        <f t="shared" si="2"/>
        <v>207.76785714285714</v>
      </c>
    </row>
    <row r="61" spans="1:28" ht="80.099999999999994" customHeight="1" x14ac:dyDescent="0.45">
      <c r="A61" s="8" t="s">
        <v>312</v>
      </c>
      <c r="B61" s="9"/>
      <c r="C61" s="9"/>
      <c r="D61" s="9"/>
      <c r="E61" s="8" t="s">
        <v>313</v>
      </c>
      <c r="F61" s="8" t="s">
        <v>314</v>
      </c>
      <c r="G61" s="8" t="s">
        <v>94</v>
      </c>
      <c r="H61" s="8" t="s">
        <v>95</v>
      </c>
      <c r="I61" s="8" t="s">
        <v>315</v>
      </c>
      <c r="J61" s="8" t="s">
        <v>140</v>
      </c>
      <c r="K61" s="8" t="s">
        <v>47</v>
      </c>
      <c r="L61" s="8" t="s">
        <v>48</v>
      </c>
      <c r="M61" s="8" t="s">
        <v>157</v>
      </c>
      <c r="N61" s="8" t="s">
        <v>316</v>
      </c>
      <c r="O61" s="20">
        <v>1</v>
      </c>
      <c r="P61" s="8" t="s">
        <v>317</v>
      </c>
      <c r="Q61" s="8" t="s">
        <v>100</v>
      </c>
      <c r="R61" s="8" t="s">
        <v>318</v>
      </c>
      <c r="S61" s="8" t="s">
        <v>100</v>
      </c>
      <c r="T61" s="8" t="s">
        <v>55</v>
      </c>
      <c r="U61" s="8" t="s">
        <v>319</v>
      </c>
      <c r="V61" s="8" t="s">
        <v>320</v>
      </c>
      <c r="W61" s="12">
        <v>695</v>
      </c>
      <c r="X61" s="12">
        <f t="shared" si="0"/>
        <v>695</v>
      </c>
      <c r="Y61" s="12">
        <f t="shared" si="3"/>
        <v>180.70000000000002</v>
      </c>
      <c r="Z61" s="12">
        <f t="shared" si="1"/>
        <v>180.70000000000002</v>
      </c>
      <c r="AA61" s="17">
        <f t="shared" si="4"/>
        <v>161.33928571428572</v>
      </c>
      <c r="AB61" s="17">
        <f t="shared" si="2"/>
        <v>161.33928571428572</v>
      </c>
    </row>
    <row r="62" spans="1:28" ht="80.099999999999994" customHeight="1" x14ac:dyDescent="0.45">
      <c r="A62" s="8" t="s">
        <v>321</v>
      </c>
      <c r="B62" s="9"/>
      <c r="C62" s="9"/>
      <c r="D62" s="9"/>
      <c r="E62" s="8" t="s">
        <v>313</v>
      </c>
      <c r="F62" s="8" t="s">
        <v>314</v>
      </c>
      <c r="G62" s="8" t="s">
        <v>94</v>
      </c>
      <c r="H62" s="8" t="s">
        <v>95</v>
      </c>
      <c r="I62" s="8" t="s">
        <v>315</v>
      </c>
      <c r="J62" s="8" t="s">
        <v>148</v>
      </c>
      <c r="K62" s="8" t="s">
        <v>47</v>
      </c>
      <c r="L62" s="8" t="s">
        <v>48</v>
      </c>
      <c r="M62" s="8" t="s">
        <v>157</v>
      </c>
      <c r="N62" s="8" t="s">
        <v>316</v>
      </c>
      <c r="O62" s="20">
        <v>1</v>
      </c>
      <c r="P62" s="8" t="s">
        <v>317</v>
      </c>
      <c r="Q62" s="8" t="s">
        <v>100</v>
      </c>
      <c r="R62" s="8" t="s">
        <v>318</v>
      </c>
      <c r="S62" s="8" t="s">
        <v>100</v>
      </c>
      <c r="T62" s="8" t="s">
        <v>55</v>
      </c>
      <c r="U62" s="8" t="s">
        <v>322</v>
      </c>
      <c r="V62" s="8" t="s">
        <v>323</v>
      </c>
      <c r="W62" s="12">
        <v>695</v>
      </c>
      <c r="X62" s="12">
        <f t="shared" si="0"/>
        <v>695</v>
      </c>
      <c r="Y62" s="12">
        <f t="shared" si="3"/>
        <v>180.70000000000002</v>
      </c>
      <c r="Z62" s="12">
        <f t="shared" si="1"/>
        <v>180.70000000000002</v>
      </c>
      <c r="AA62" s="17">
        <f t="shared" si="4"/>
        <v>161.33928571428572</v>
      </c>
      <c r="AB62" s="17">
        <f t="shared" si="2"/>
        <v>161.33928571428572</v>
      </c>
    </row>
    <row r="63" spans="1:28" ht="80.099999999999994" customHeight="1" x14ac:dyDescent="0.45">
      <c r="A63" s="8" t="s">
        <v>324</v>
      </c>
      <c r="B63" s="9"/>
      <c r="C63" s="9"/>
      <c r="D63" s="9"/>
      <c r="E63" s="8" t="s">
        <v>313</v>
      </c>
      <c r="F63" s="8" t="s">
        <v>314</v>
      </c>
      <c r="G63" s="8" t="s">
        <v>94</v>
      </c>
      <c r="H63" s="8" t="s">
        <v>95</v>
      </c>
      <c r="I63" s="8" t="s">
        <v>315</v>
      </c>
      <c r="J63" s="8" t="s">
        <v>194</v>
      </c>
      <c r="K63" s="8" t="s">
        <v>47</v>
      </c>
      <c r="L63" s="8" t="s">
        <v>48</v>
      </c>
      <c r="M63" s="8" t="s">
        <v>157</v>
      </c>
      <c r="N63" s="8" t="s">
        <v>316</v>
      </c>
      <c r="O63" s="20">
        <v>2</v>
      </c>
      <c r="P63" s="8" t="s">
        <v>317</v>
      </c>
      <c r="Q63" s="8" t="s">
        <v>100</v>
      </c>
      <c r="R63" s="8" t="s">
        <v>318</v>
      </c>
      <c r="S63" s="8" t="s">
        <v>100</v>
      </c>
      <c r="T63" s="8" t="s">
        <v>55</v>
      </c>
      <c r="U63" s="8" t="s">
        <v>325</v>
      </c>
      <c r="V63" s="8" t="s">
        <v>326</v>
      </c>
      <c r="W63" s="12">
        <v>695</v>
      </c>
      <c r="X63" s="12">
        <f t="shared" si="0"/>
        <v>1390</v>
      </c>
      <c r="Y63" s="12">
        <f t="shared" si="3"/>
        <v>180.70000000000002</v>
      </c>
      <c r="Z63" s="12">
        <f t="shared" si="1"/>
        <v>361.40000000000003</v>
      </c>
      <c r="AA63" s="17">
        <f t="shared" si="4"/>
        <v>161.33928571428572</v>
      </c>
      <c r="AB63" s="17">
        <f t="shared" si="2"/>
        <v>322.67857142857144</v>
      </c>
    </row>
    <row r="64" spans="1:28" ht="80.099999999999994" customHeight="1" x14ac:dyDescent="0.45">
      <c r="A64" s="8" t="s">
        <v>327</v>
      </c>
      <c r="B64" s="9"/>
      <c r="C64" s="9"/>
      <c r="D64" s="9"/>
      <c r="E64" s="8" t="s">
        <v>328</v>
      </c>
      <c r="F64" s="8" t="s">
        <v>329</v>
      </c>
      <c r="G64" s="8" t="s">
        <v>330</v>
      </c>
      <c r="H64" s="8" t="s">
        <v>331</v>
      </c>
      <c r="I64" s="8" t="s">
        <v>332</v>
      </c>
      <c r="J64" s="8" t="s">
        <v>186</v>
      </c>
      <c r="K64" s="8" t="s">
        <v>47</v>
      </c>
      <c r="L64" s="8" t="s">
        <v>48</v>
      </c>
      <c r="M64" s="8" t="s">
        <v>157</v>
      </c>
      <c r="N64" s="8" t="s">
        <v>316</v>
      </c>
      <c r="O64" s="20">
        <v>1</v>
      </c>
      <c r="P64" s="8" t="s">
        <v>175</v>
      </c>
      <c r="Q64" s="8" t="s">
        <v>100</v>
      </c>
      <c r="R64" s="8" t="s">
        <v>333</v>
      </c>
      <c r="S64" s="8" t="s">
        <v>100</v>
      </c>
      <c r="T64" s="8" t="s">
        <v>55</v>
      </c>
      <c r="U64" s="8" t="s">
        <v>334</v>
      </c>
      <c r="V64" s="8" t="s">
        <v>335</v>
      </c>
      <c r="W64" s="12">
        <v>745</v>
      </c>
      <c r="X64" s="12">
        <f t="shared" si="0"/>
        <v>745</v>
      </c>
      <c r="Y64" s="12">
        <f t="shared" si="3"/>
        <v>193.70000000000002</v>
      </c>
      <c r="Z64" s="12">
        <f t="shared" si="1"/>
        <v>193.70000000000002</v>
      </c>
      <c r="AA64" s="17">
        <f t="shared" si="4"/>
        <v>172.94642857142858</v>
      </c>
      <c r="AB64" s="17">
        <f t="shared" si="2"/>
        <v>172.94642857142858</v>
      </c>
    </row>
    <row r="65" spans="1:28" ht="80.099999999999994" customHeight="1" x14ac:dyDescent="0.45">
      <c r="A65" s="8" t="s">
        <v>336</v>
      </c>
      <c r="B65" s="9"/>
      <c r="C65" s="9"/>
      <c r="D65" s="9"/>
      <c r="E65" s="8" t="s">
        <v>337</v>
      </c>
      <c r="F65" s="8" t="s">
        <v>338</v>
      </c>
      <c r="G65" s="8" t="s">
        <v>117</v>
      </c>
      <c r="H65" s="8" t="s">
        <v>118</v>
      </c>
      <c r="I65" s="8" t="s">
        <v>339</v>
      </c>
      <c r="J65" s="8" t="s">
        <v>140</v>
      </c>
      <c r="K65" s="8" t="s">
        <v>47</v>
      </c>
      <c r="L65" s="8" t="s">
        <v>48</v>
      </c>
      <c r="M65" s="8" t="s">
        <v>340</v>
      </c>
      <c r="N65" s="8" t="s">
        <v>341</v>
      </c>
      <c r="O65" s="20">
        <v>3</v>
      </c>
      <c r="P65" s="8" t="s">
        <v>175</v>
      </c>
      <c r="Q65" s="8" t="s">
        <v>100</v>
      </c>
      <c r="R65" s="8" t="s">
        <v>342</v>
      </c>
      <c r="S65" s="8" t="s">
        <v>100</v>
      </c>
      <c r="T65" s="8" t="s">
        <v>55</v>
      </c>
      <c r="U65" s="8" t="s">
        <v>343</v>
      </c>
      <c r="V65" s="8" t="s">
        <v>344</v>
      </c>
      <c r="W65" s="12">
        <v>745</v>
      </c>
      <c r="X65" s="12">
        <f t="shared" si="0"/>
        <v>2235</v>
      </c>
      <c r="Y65" s="12">
        <f t="shared" si="3"/>
        <v>193.70000000000002</v>
      </c>
      <c r="Z65" s="12">
        <f t="shared" si="1"/>
        <v>581.1</v>
      </c>
      <c r="AA65" s="17">
        <f t="shared" si="4"/>
        <v>172.94642857142858</v>
      </c>
      <c r="AB65" s="17">
        <f t="shared" si="2"/>
        <v>518.83928571428578</v>
      </c>
    </row>
    <row r="66" spans="1:28" ht="80.099999999999994" customHeight="1" x14ac:dyDescent="0.45">
      <c r="A66" s="8" t="s">
        <v>345</v>
      </c>
      <c r="B66" s="9"/>
      <c r="C66" s="9"/>
      <c r="D66" s="9"/>
      <c r="E66" s="8" t="s">
        <v>346</v>
      </c>
      <c r="F66" s="8" t="s">
        <v>347</v>
      </c>
      <c r="G66" s="8" t="s">
        <v>154</v>
      </c>
      <c r="H66" s="8" t="s">
        <v>155</v>
      </c>
      <c r="I66" s="8" t="s">
        <v>348</v>
      </c>
      <c r="J66" s="8" t="s">
        <v>129</v>
      </c>
      <c r="K66" s="8" t="s">
        <v>47</v>
      </c>
      <c r="L66" s="8" t="s">
        <v>48</v>
      </c>
      <c r="M66" s="8" t="s">
        <v>340</v>
      </c>
      <c r="N66" s="8" t="s">
        <v>341</v>
      </c>
      <c r="O66" s="20">
        <v>6</v>
      </c>
      <c r="P66" s="8" t="s">
        <v>175</v>
      </c>
      <c r="Q66" s="8" t="s">
        <v>100</v>
      </c>
      <c r="R66" s="8" t="s">
        <v>349</v>
      </c>
      <c r="S66" s="8" t="s">
        <v>100</v>
      </c>
      <c r="T66" s="8" t="s">
        <v>55</v>
      </c>
      <c r="U66" s="8" t="s">
        <v>350</v>
      </c>
      <c r="V66" s="8" t="s">
        <v>351</v>
      </c>
      <c r="W66" s="12">
        <v>895</v>
      </c>
      <c r="X66" s="12">
        <f t="shared" si="0"/>
        <v>5370</v>
      </c>
      <c r="Y66" s="12">
        <f t="shared" si="3"/>
        <v>232.70000000000002</v>
      </c>
      <c r="Z66" s="12">
        <f t="shared" si="1"/>
        <v>1396.2</v>
      </c>
      <c r="AA66" s="17">
        <f t="shared" si="4"/>
        <v>207.76785714285714</v>
      </c>
      <c r="AB66" s="17">
        <f t="shared" si="2"/>
        <v>1246.6071428571429</v>
      </c>
    </row>
    <row r="67" spans="1:28" ht="80.099999999999994" customHeight="1" x14ac:dyDescent="0.45">
      <c r="A67" s="8" t="s">
        <v>352</v>
      </c>
      <c r="B67" s="9"/>
      <c r="C67" s="9"/>
      <c r="D67" s="9"/>
      <c r="E67" s="8" t="s">
        <v>346</v>
      </c>
      <c r="F67" s="8" t="s">
        <v>347</v>
      </c>
      <c r="G67" s="8" t="s">
        <v>154</v>
      </c>
      <c r="H67" s="8" t="s">
        <v>155</v>
      </c>
      <c r="I67" s="8" t="s">
        <v>348</v>
      </c>
      <c r="J67" s="8" t="s">
        <v>140</v>
      </c>
      <c r="K67" s="8" t="s">
        <v>47</v>
      </c>
      <c r="L67" s="8" t="s">
        <v>48</v>
      </c>
      <c r="M67" s="8" t="s">
        <v>340</v>
      </c>
      <c r="N67" s="8" t="s">
        <v>341</v>
      </c>
      <c r="O67" s="20">
        <v>17</v>
      </c>
      <c r="P67" s="8" t="s">
        <v>175</v>
      </c>
      <c r="Q67" s="8" t="s">
        <v>100</v>
      </c>
      <c r="R67" s="8" t="s">
        <v>349</v>
      </c>
      <c r="S67" s="8" t="s">
        <v>100</v>
      </c>
      <c r="T67" s="8" t="s">
        <v>55</v>
      </c>
      <c r="U67" s="8" t="s">
        <v>353</v>
      </c>
      <c r="V67" s="8" t="s">
        <v>354</v>
      </c>
      <c r="W67" s="12">
        <v>895</v>
      </c>
      <c r="X67" s="12">
        <f t="shared" si="0"/>
        <v>15215</v>
      </c>
      <c r="Y67" s="12">
        <f t="shared" si="3"/>
        <v>232.70000000000002</v>
      </c>
      <c r="Z67" s="12">
        <f t="shared" si="1"/>
        <v>3955.9</v>
      </c>
      <c r="AA67" s="17">
        <f t="shared" si="4"/>
        <v>207.76785714285714</v>
      </c>
      <c r="AB67" s="17">
        <f t="shared" si="2"/>
        <v>3532.0535714285716</v>
      </c>
    </row>
    <row r="68" spans="1:28" ht="80.099999999999994" customHeight="1" x14ac:dyDescent="0.45">
      <c r="A68" s="8" t="s">
        <v>355</v>
      </c>
      <c r="B68" s="9"/>
      <c r="C68" s="9"/>
      <c r="D68" s="9"/>
      <c r="E68" s="8" t="s">
        <v>356</v>
      </c>
      <c r="F68" s="8" t="s">
        <v>357</v>
      </c>
      <c r="G68" s="8" t="s">
        <v>358</v>
      </c>
      <c r="H68" s="8" t="s">
        <v>359</v>
      </c>
      <c r="I68" s="8" t="s">
        <v>360</v>
      </c>
      <c r="J68" s="8" t="s">
        <v>129</v>
      </c>
      <c r="K68" s="8" t="s">
        <v>47</v>
      </c>
      <c r="L68" s="8" t="s">
        <v>48</v>
      </c>
      <c r="M68" s="8" t="s">
        <v>340</v>
      </c>
      <c r="N68" s="8" t="s">
        <v>361</v>
      </c>
      <c r="O68" s="20">
        <v>1</v>
      </c>
      <c r="P68" s="8" t="s">
        <v>175</v>
      </c>
      <c r="Q68" s="8" t="s">
        <v>362</v>
      </c>
      <c r="R68" s="8" t="s">
        <v>363</v>
      </c>
      <c r="S68" s="8" t="s">
        <v>100</v>
      </c>
      <c r="T68" s="8" t="s">
        <v>55</v>
      </c>
      <c r="U68" s="8" t="s">
        <v>364</v>
      </c>
      <c r="V68" s="8" t="s">
        <v>365</v>
      </c>
      <c r="W68" s="12">
        <v>1250</v>
      </c>
      <c r="X68" s="12">
        <f t="shared" si="0"/>
        <v>1250</v>
      </c>
      <c r="Y68" s="12">
        <f t="shared" si="3"/>
        <v>325</v>
      </c>
      <c r="Z68" s="12">
        <f t="shared" si="1"/>
        <v>325</v>
      </c>
      <c r="AA68" s="17">
        <f t="shared" si="4"/>
        <v>290.17857142857139</v>
      </c>
      <c r="AB68" s="17">
        <f t="shared" si="2"/>
        <v>290.17857142857139</v>
      </c>
    </row>
    <row r="69" spans="1:28" ht="80.099999999999994" customHeight="1" x14ac:dyDescent="0.45">
      <c r="A69" s="8" t="s">
        <v>366</v>
      </c>
      <c r="B69" s="9"/>
      <c r="C69" s="9"/>
      <c r="D69" s="9"/>
      <c r="E69" s="8" t="s">
        <v>367</v>
      </c>
      <c r="F69" s="8" t="s">
        <v>368</v>
      </c>
      <c r="G69" s="8" t="s">
        <v>117</v>
      </c>
      <c r="H69" s="8" t="s">
        <v>118</v>
      </c>
      <c r="I69" s="8" t="s">
        <v>369</v>
      </c>
      <c r="J69" s="8" t="s">
        <v>129</v>
      </c>
      <c r="K69" s="8" t="s">
        <v>47</v>
      </c>
      <c r="L69" s="8" t="s">
        <v>48</v>
      </c>
      <c r="M69" s="8" t="s">
        <v>370</v>
      </c>
      <c r="N69" s="8" t="s">
        <v>371</v>
      </c>
      <c r="O69" s="20">
        <v>2</v>
      </c>
      <c r="P69" s="8" t="s">
        <v>86</v>
      </c>
      <c r="Q69" s="8" t="s">
        <v>100</v>
      </c>
      <c r="R69" s="8" t="s">
        <v>372</v>
      </c>
      <c r="S69" s="8" t="s">
        <v>100</v>
      </c>
      <c r="T69" s="8" t="s">
        <v>55</v>
      </c>
      <c r="U69" s="8" t="s">
        <v>373</v>
      </c>
      <c r="V69" s="8" t="s">
        <v>374</v>
      </c>
      <c r="W69" s="12">
        <v>195</v>
      </c>
      <c r="X69" s="12">
        <f t="shared" si="0"/>
        <v>390</v>
      </c>
      <c r="Y69" s="12">
        <f t="shared" si="3"/>
        <v>50.7</v>
      </c>
      <c r="Z69" s="12">
        <f t="shared" si="1"/>
        <v>101.4</v>
      </c>
      <c r="AA69" s="17">
        <f t="shared" si="4"/>
        <v>45.267857142857139</v>
      </c>
      <c r="AB69" s="17">
        <f t="shared" si="2"/>
        <v>90.535714285714278</v>
      </c>
    </row>
    <row r="70" spans="1:28" ht="80.099999999999994" customHeight="1" x14ac:dyDescent="0.45">
      <c r="A70" s="8" t="s">
        <v>375</v>
      </c>
      <c r="B70" s="9"/>
      <c r="C70" s="9"/>
      <c r="D70" s="9"/>
      <c r="E70" s="8" t="s">
        <v>367</v>
      </c>
      <c r="F70" s="8" t="s">
        <v>368</v>
      </c>
      <c r="G70" s="8" t="s">
        <v>117</v>
      </c>
      <c r="H70" s="8" t="s">
        <v>118</v>
      </c>
      <c r="I70" s="8" t="s">
        <v>369</v>
      </c>
      <c r="J70" s="8" t="s">
        <v>140</v>
      </c>
      <c r="K70" s="8" t="s">
        <v>47</v>
      </c>
      <c r="L70" s="8" t="s">
        <v>48</v>
      </c>
      <c r="M70" s="8" t="s">
        <v>370</v>
      </c>
      <c r="N70" s="8" t="s">
        <v>371</v>
      </c>
      <c r="O70" s="20">
        <v>2</v>
      </c>
      <c r="P70" s="8" t="s">
        <v>86</v>
      </c>
      <c r="Q70" s="8" t="s">
        <v>100</v>
      </c>
      <c r="R70" s="8" t="s">
        <v>372</v>
      </c>
      <c r="S70" s="8" t="s">
        <v>100</v>
      </c>
      <c r="T70" s="8" t="s">
        <v>55</v>
      </c>
      <c r="U70" s="8" t="s">
        <v>376</v>
      </c>
      <c r="V70" s="8" t="s">
        <v>377</v>
      </c>
      <c r="W70" s="12">
        <v>195</v>
      </c>
      <c r="X70" s="12">
        <f t="shared" si="0"/>
        <v>390</v>
      </c>
      <c r="Y70" s="12">
        <f t="shared" si="3"/>
        <v>50.7</v>
      </c>
      <c r="Z70" s="12">
        <f t="shared" si="1"/>
        <v>101.4</v>
      </c>
      <c r="AA70" s="17">
        <f t="shared" si="4"/>
        <v>45.267857142857139</v>
      </c>
      <c r="AB70" s="17">
        <f t="shared" si="2"/>
        <v>90.535714285714278</v>
      </c>
    </row>
    <row r="71" spans="1:28" ht="80.099999999999994" customHeight="1" x14ac:dyDescent="0.45">
      <c r="A71" s="8" t="s">
        <v>378</v>
      </c>
      <c r="B71" s="9"/>
      <c r="C71" s="9"/>
      <c r="D71" s="9"/>
      <c r="E71" s="8" t="s">
        <v>379</v>
      </c>
      <c r="F71" s="8" t="s">
        <v>380</v>
      </c>
      <c r="G71" s="8" t="s">
        <v>117</v>
      </c>
      <c r="H71" s="8" t="s">
        <v>118</v>
      </c>
      <c r="I71" s="8" t="s">
        <v>381</v>
      </c>
      <c r="J71" s="8" t="s">
        <v>129</v>
      </c>
      <c r="K71" s="8" t="s">
        <v>47</v>
      </c>
      <c r="L71" s="8" t="s">
        <v>48</v>
      </c>
      <c r="M71" s="8" t="s">
        <v>370</v>
      </c>
      <c r="N71" s="8" t="s">
        <v>371</v>
      </c>
      <c r="O71" s="20">
        <v>2</v>
      </c>
      <c r="P71" s="8" t="s">
        <v>86</v>
      </c>
      <c r="Q71" s="8" t="s">
        <v>100</v>
      </c>
      <c r="R71" s="8" t="s">
        <v>382</v>
      </c>
      <c r="S71" s="8" t="s">
        <v>383</v>
      </c>
      <c r="T71" s="8" t="s">
        <v>55</v>
      </c>
      <c r="U71" s="8" t="s">
        <v>384</v>
      </c>
      <c r="V71" s="8" t="s">
        <v>385</v>
      </c>
      <c r="W71" s="12">
        <v>325</v>
      </c>
      <c r="X71" s="12">
        <f t="shared" si="0"/>
        <v>650</v>
      </c>
      <c r="Y71" s="12">
        <f t="shared" si="3"/>
        <v>84.5</v>
      </c>
      <c r="Z71" s="12">
        <f t="shared" si="1"/>
        <v>169</v>
      </c>
      <c r="AA71" s="17">
        <f t="shared" si="4"/>
        <v>75.446428571428569</v>
      </c>
      <c r="AB71" s="17">
        <f t="shared" si="2"/>
        <v>150.89285714285714</v>
      </c>
    </row>
    <row r="72" spans="1:28" ht="80.099999999999994" customHeight="1" x14ac:dyDescent="0.45">
      <c r="A72" s="8" t="s">
        <v>386</v>
      </c>
      <c r="B72" s="9"/>
      <c r="C72" s="9"/>
      <c r="D72" s="9"/>
      <c r="E72" s="8" t="s">
        <v>379</v>
      </c>
      <c r="F72" s="8" t="s">
        <v>380</v>
      </c>
      <c r="G72" s="8" t="s">
        <v>117</v>
      </c>
      <c r="H72" s="8" t="s">
        <v>118</v>
      </c>
      <c r="I72" s="8" t="s">
        <v>381</v>
      </c>
      <c r="J72" s="8" t="s">
        <v>140</v>
      </c>
      <c r="K72" s="8" t="s">
        <v>47</v>
      </c>
      <c r="L72" s="8" t="s">
        <v>48</v>
      </c>
      <c r="M72" s="8" t="s">
        <v>370</v>
      </c>
      <c r="N72" s="8" t="s">
        <v>371</v>
      </c>
      <c r="O72" s="20">
        <v>1</v>
      </c>
      <c r="P72" s="8" t="s">
        <v>86</v>
      </c>
      <c r="Q72" s="8" t="s">
        <v>100</v>
      </c>
      <c r="R72" s="8" t="s">
        <v>382</v>
      </c>
      <c r="S72" s="8" t="s">
        <v>383</v>
      </c>
      <c r="T72" s="8" t="s">
        <v>55</v>
      </c>
      <c r="U72" s="8" t="s">
        <v>387</v>
      </c>
      <c r="V72" s="8" t="s">
        <v>388</v>
      </c>
      <c r="W72" s="12">
        <v>325</v>
      </c>
      <c r="X72" s="12">
        <f t="shared" si="0"/>
        <v>325</v>
      </c>
      <c r="Y72" s="12">
        <f t="shared" si="3"/>
        <v>84.5</v>
      </c>
      <c r="Z72" s="12">
        <f t="shared" si="1"/>
        <v>84.5</v>
      </c>
      <c r="AA72" s="17">
        <f t="shared" si="4"/>
        <v>75.446428571428569</v>
      </c>
      <c r="AB72" s="17">
        <f t="shared" si="2"/>
        <v>75.446428571428569</v>
      </c>
    </row>
    <row r="73" spans="1:28" ht="80.099999999999994" customHeight="1" x14ac:dyDescent="0.45">
      <c r="A73" s="8" t="s">
        <v>389</v>
      </c>
      <c r="B73" s="9"/>
      <c r="C73" s="9"/>
      <c r="D73" s="9"/>
      <c r="E73" s="8" t="s">
        <v>390</v>
      </c>
      <c r="F73" s="8" t="s">
        <v>391</v>
      </c>
      <c r="G73" s="8" t="s">
        <v>392</v>
      </c>
      <c r="H73" s="8" t="s">
        <v>393</v>
      </c>
      <c r="I73" s="8" t="s">
        <v>394</v>
      </c>
      <c r="J73" s="8" t="s">
        <v>395</v>
      </c>
      <c r="K73" s="8" t="s">
        <v>47</v>
      </c>
      <c r="L73" s="8" t="s">
        <v>48</v>
      </c>
      <c r="M73" s="8" t="s">
        <v>370</v>
      </c>
      <c r="N73" s="8" t="s">
        <v>396</v>
      </c>
      <c r="O73" s="20">
        <v>5</v>
      </c>
      <c r="P73" s="8" t="s">
        <v>397</v>
      </c>
      <c r="Q73" s="8" t="s">
        <v>100</v>
      </c>
      <c r="R73" s="8" t="s">
        <v>398</v>
      </c>
      <c r="S73" s="8" t="s">
        <v>100</v>
      </c>
      <c r="T73" s="8" t="s">
        <v>55</v>
      </c>
      <c r="U73" s="8" t="s">
        <v>399</v>
      </c>
      <c r="V73" s="8" t="s">
        <v>400</v>
      </c>
      <c r="W73" s="12">
        <v>595</v>
      </c>
      <c r="X73" s="12">
        <f t="shared" si="0"/>
        <v>2975</v>
      </c>
      <c r="Y73" s="12">
        <f t="shared" si="3"/>
        <v>154.70000000000002</v>
      </c>
      <c r="Z73" s="12">
        <f t="shared" si="1"/>
        <v>773.50000000000011</v>
      </c>
      <c r="AA73" s="17">
        <f t="shared" si="4"/>
        <v>138.125</v>
      </c>
      <c r="AB73" s="17">
        <f t="shared" si="2"/>
        <v>690.625</v>
      </c>
    </row>
    <row r="74" spans="1:28" ht="80.099999999999994" customHeight="1" x14ac:dyDescent="0.45">
      <c r="A74" s="8" t="s">
        <v>401</v>
      </c>
      <c r="B74" s="9"/>
      <c r="C74" s="9"/>
      <c r="D74" s="9"/>
      <c r="E74" s="8" t="s">
        <v>402</v>
      </c>
      <c r="F74" s="8" t="s">
        <v>403</v>
      </c>
      <c r="G74" s="8" t="s">
        <v>404</v>
      </c>
      <c r="H74" s="8" t="s">
        <v>405</v>
      </c>
      <c r="I74" s="8" t="s">
        <v>369</v>
      </c>
      <c r="J74" s="8" t="s">
        <v>129</v>
      </c>
      <c r="K74" s="8" t="s">
        <v>47</v>
      </c>
      <c r="L74" s="8" t="s">
        <v>48</v>
      </c>
      <c r="M74" s="8" t="s">
        <v>406</v>
      </c>
      <c r="N74" s="8" t="s">
        <v>407</v>
      </c>
      <c r="O74" s="20">
        <v>1</v>
      </c>
      <c r="P74" s="8" t="s">
        <v>408</v>
      </c>
      <c r="Q74" s="8" t="s">
        <v>100</v>
      </c>
      <c r="R74" s="8" t="s">
        <v>409</v>
      </c>
      <c r="S74" s="8" t="s">
        <v>100</v>
      </c>
      <c r="T74" s="8" t="s">
        <v>55</v>
      </c>
      <c r="U74" s="8" t="s">
        <v>410</v>
      </c>
      <c r="V74" s="8" t="s">
        <v>411</v>
      </c>
      <c r="W74" s="12">
        <v>1250</v>
      </c>
      <c r="X74" s="12">
        <f t="shared" si="0"/>
        <v>1250</v>
      </c>
      <c r="Y74" s="12">
        <f t="shared" si="3"/>
        <v>325</v>
      </c>
      <c r="Z74" s="12">
        <f t="shared" si="1"/>
        <v>325</v>
      </c>
      <c r="AA74" s="17">
        <f t="shared" si="4"/>
        <v>290.17857142857139</v>
      </c>
      <c r="AB74" s="17">
        <f t="shared" si="2"/>
        <v>290.17857142857139</v>
      </c>
    </row>
    <row r="75" spans="1:28" ht="80.099999999999994" customHeight="1" x14ac:dyDescent="0.45">
      <c r="A75" s="8" t="s">
        <v>412</v>
      </c>
      <c r="B75" s="9"/>
      <c r="C75" s="9"/>
      <c r="D75" s="9"/>
      <c r="E75" s="8" t="s">
        <v>402</v>
      </c>
      <c r="F75" s="8" t="s">
        <v>403</v>
      </c>
      <c r="G75" s="8" t="s">
        <v>404</v>
      </c>
      <c r="H75" s="8" t="s">
        <v>405</v>
      </c>
      <c r="I75" s="8" t="s">
        <v>369</v>
      </c>
      <c r="J75" s="8" t="s">
        <v>140</v>
      </c>
      <c r="K75" s="8" t="s">
        <v>47</v>
      </c>
      <c r="L75" s="8" t="s">
        <v>48</v>
      </c>
      <c r="M75" s="8" t="s">
        <v>406</v>
      </c>
      <c r="N75" s="8" t="s">
        <v>407</v>
      </c>
      <c r="O75" s="20">
        <v>3</v>
      </c>
      <c r="P75" s="8" t="s">
        <v>408</v>
      </c>
      <c r="Q75" s="8" t="s">
        <v>100</v>
      </c>
      <c r="R75" s="8" t="s">
        <v>409</v>
      </c>
      <c r="S75" s="8" t="s">
        <v>100</v>
      </c>
      <c r="T75" s="8" t="s">
        <v>55</v>
      </c>
      <c r="U75" s="8" t="s">
        <v>413</v>
      </c>
      <c r="V75" s="8" t="s">
        <v>414</v>
      </c>
      <c r="W75" s="12">
        <v>1250</v>
      </c>
      <c r="X75" s="12">
        <f t="shared" si="0"/>
        <v>3750</v>
      </c>
      <c r="Y75" s="12">
        <f t="shared" si="3"/>
        <v>325</v>
      </c>
      <c r="Z75" s="12">
        <f t="shared" si="1"/>
        <v>975</v>
      </c>
      <c r="AA75" s="17">
        <f t="shared" si="4"/>
        <v>290.17857142857139</v>
      </c>
      <c r="AB75" s="17">
        <f t="shared" si="2"/>
        <v>870.53571428571422</v>
      </c>
    </row>
    <row r="76" spans="1:28" ht="80.099999999999994" customHeight="1" x14ac:dyDescent="0.45">
      <c r="A76" s="8" t="s">
        <v>415</v>
      </c>
      <c r="B76" s="9"/>
      <c r="C76" s="9"/>
      <c r="D76" s="9"/>
      <c r="E76" s="8" t="s">
        <v>402</v>
      </c>
      <c r="F76" s="8" t="s">
        <v>403</v>
      </c>
      <c r="G76" s="8" t="s">
        <v>404</v>
      </c>
      <c r="H76" s="8" t="s">
        <v>405</v>
      </c>
      <c r="I76" s="8" t="s">
        <v>369</v>
      </c>
      <c r="J76" s="8" t="s">
        <v>148</v>
      </c>
      <c r="K76" s="8" t="s">
        <v>47</v>
      </c>
      <c r="L76" s="8" t="s">
        <v>48</v>
      </c>
      <c r="M76" s="8" t="s">
        <v>406</v>
      </c>
      <c r="N76" s="8" t="s">
        <v>407</v>
      </c>
      <c r="O76" s="20">
        <v>1</v>
      </c>
      <c r="P76" s="8" t="s">
        <v>408</v>
      </c>
      <c r="Q76" s="8" t="s">
        <v>100</v>
      </c>
      <c r="R76" s="8" t="s">
        <v>409</v>
      </c>
      <c r="S76" s="8" t="s">
        <v>100</v>
      </c>
      <c r="T76" s="8" t="s">
        <v>55</v>
      </c>
      <c r="U76" s="8" t="s">
        <v>416</v>
      </c>
      <c r="V76" s="8" t="s">
        <v>417</v>
      </c>
      <c r="W76" s="12">
        <v>1250</v>
      </c>
      <c r="X76" s="12">
        <f t="shared" si="0"/>
        <v>1250</v>
      </c>
      <c r="Y76" s="12">
        <f t="shared" si="3"/>
        <v>325</v>
      </c>
      <c r="Z76" s="12">
        <f t="shared" si="1"/>
        <v>325</v>
      </c>
      <c r="AA76" s="17">
        <f t="shared" si="4"/>
        <v>290.17857142857139</v>
      </c>
      <c r="AB76" s="17">
        <f t="shared" si="2"/>
        <v>290.17857142857139</v>
      </c>
    </row>
    <row r="77" spans="1:28" ht="80.099999999999994" customHeight="1" x14ac:dyDescent="0.45">
      <c r="A77" s="8" t="s">
        <v>418</v>
      </c>
      <c r="B77" s="9"/>
      <c r="C77" s="9"/>
      <c r="D77" s="9"/>
      <c r="E77" s="8" t="s">
        <v>402</v>
      </c>
      <c r="F77" s="8" t="s">
        <v>403</v>
      </c>
      <c r="G77" s="8" t="s">
        <v>404</v>
      </c>
      <c r="H77" s="8" t="s">
        <v>405</v>
      </c>
      <c r="I77" s="8" t="s">
        <v>369</v>
      </c>
      <c r="J77" s="8" t="s">
        <v>186</v>
      </c>
      <c r="K77" s="8" t="s">
        <v>47</v>
      </c>
      <c r="L77" s="8" t="s">
        <v>48</v>
      </c>
      <c r="M77" s="8" t="s">
        <v>406</v>
      </c>
      <c r="N77" s="8" t="s">
        <v>407</v>
      </c>
      <c r="O77" s="20">
        <v>3</v>
      </c>
      <c r="P77" s="8" t="s">
        <v>408</v>
      </c>
      <c r="Q77" s="8" t="s">
        <v>100</v>
      </c>
      <c r="R77" s="8" t="s">
        <v>409</v>
      </c>
      <c r="S77" s="8" t="s">
        <v>100</v>
      </c>
      <c r="T77" s="8" t="s">
        <v>55</v>
      </c>
      <c r="U77" s="8" t="s">
        <v>419</v>
      </c>
      <c r="V77" s="8" t="s">
        <v>420</v>
      </c>
      <c r="W77" s="12">
        <v>1250</v>
      </c>
      <c r="X77" s="12">
        <f t="shared" si="0"/>
        <v>3750</v>
      </c>
      <c r="Y77" s="12">
        <f t="shared" si="3"/>
        <v>325</v>
      </c>
      <c r="Z77" s="12">
        <f t="shared" si="1"/>
        <v>975</v>
      </c>
      <c r="AA77" s="17">
        <f t="shared" si="4"/>
        <v>290.17857142857139</v>
      </c>
      <c r="AB77" s="17">
        <f t="shared" si="2"/>
        <v>870.53571428571422</v>
      </c>
    </row>
    <row r="78" spans="1:28" ht="80.099999999999994" customHeight="1" x14ac:dyDescent="0.45">
      <c r="A78" s="8" t="s">
        <v>421</v>
      </c>
      <c r="B78" s="9"/>
      <c r="C78" s="9"/>
      <c r="D78" s="9"/>
      <c r="E78" s="8" t="s">
        <v>422</v>
      </c>
      <c r="F78" s="8" t="s">
        <v>423</v>
      </c>
      <c r="G78" s="8" t="s">
        <v>424</v>
      </c>
      <c r="H78" s="8" t="s">
        <v>425</v>
      </c>
      <c r="I78" s="8" t="s">
        <v>426</v>
      </c>
      <c r="J78" s="8" t="s">
        <v>186</v>
      </c>
      <c r="K78" s="8" t="s">
        <v>47</v>
      </c>
      <c r="L78" s="8" t="s">
        <v>48</v>
      </c>
      <c r="M78" s="8" t="s">
        <v>406</v>
      </c>
      <c r="N78" s="8" t="s">
        <v>407</v>
      </c>
      <c r="O78" s="20">
        <v>1</v>
      </c>
      <c r="P78" s="8" t="s">
        <v>397</v>
      </c>
      <c r="Q78" s="8" t="s">
        <v>175</v>
      </c>
      <c r="R78" s="8" t="s">
        <v>427</v>
      </c>
      <c r="S78" s="8" t="s">
        <v>100</v>
      </c>
      <c r="T78" s="8" t="s">
        <v>55</v>
      </c>
      <c r="U78" s="8" t="s">
        <v>428</v>
      </c>
      <c r="V78" s="8" t="s">
        <v>429</v>
      </c>
      <c r="W78" s="12">
        <v>1350</v>
      </c>
      <c r="X78" s="12">
        <f t="shared" si="0"/>
        <v>1350</v>
      </c>
      <c r="Y78" s="12">
        <f t="shared" si="3"/>
        <v>351</v>
      </c>
      <c r="Z78" s="12">
        <f t="shared" si="1"/>
        <v>351</v>
      </c>
      <c r="AA78" s="17">
        <f t="shared" si="4"/>
        <v>313.39285714285711</v>
      </c>
      <c r="AB78" s="17">
        <f t="shared" si="2"/>
        <v>313.39285714285711</v>
      </c>
    </row>
    <row r="79" spans="1:28" ht="80.099999999999994" customHeight="1" x14ac:dyDescent="0.45">
      <c r="A79" s="8" t="s">
        <v>430</v>
      </c>
      <c r="B79" s="9"/>
      <c r="C79" s="9"/>
      <c r="D79" s="9"/>
      <c r="E79" s="8" t="s">
        <v>431</v>
      </c>
      <c r="F79" s="8" t="s">
        <v>432</v>
      </c>
      <c r="G79" s="8" t="s">
        <v>83</v>
      </c>
      <c r="H79" s="8" t="s">
        <v>84</v>
      </c>
      <c r="I79" s="8" t="s">
        <v>433</v>
      </c>
      <c r="J79" s="8" t="s">
        <v>148</v>
      </c>
      <c r="K79" s="8" t="s">
        <v>47</v>
      </c>
      <c r="L79" s="8" t="s">
        <v>48</v>
      </c>
      <c r="M79" s="8" t="s">
        <v>434</v>
      </c>
      <c r="N79" s="8" t="s">
        <v>435</v>
      </c>
      <c r="O79" s="20">
        <v>1</v>
      </c>
      <c r="P79" s="8" t="s">
        <v>175</v>
      </c>
      <c r="Q79" s="8" t="s">
        <v>436</v>
      </c>
      <c r="R79" s="8" t="s">
        <v>437</v>
      </c>
      <c r="S79" s="8" t="s">
        <v>100</v>
      </c>
      <c r="T79" s="8" t="s">
        <v>55</v>
      </c>
      <c r="U79" s="8" t="s">
        <v>438</v>
      </c>
      <c r="V79" s="8" t="s">
        <v>439</v>
      </c>
      <c r="W79" s="12">
        <v>2750</v>
      </c>
      <c r="X79" s="12">
        <f t="shared" ref="X79:X142" si="5">SUM(W79*O79)</f>
        <v>2750</v>
      </c>
      <c r="Y79" s="12">
        <f t="shared" si="3"/>
        <v>715</v>
      </c>
      <c r="Z79" s="12">
        <f t="shared" ref="Z79:Z142" si="6">SUM(Y79*O79)</f>
        <v>715</v>
      </c>
      <c r="AA79" s="17">
        <f t="shared" si="4"/>
        <v>638.39285714285711</v>
      </c>
      <c r="AB79" s="17">
        <f t="shared" ref="AB79:AB142" si="7">SUM(AA79*O79)</f>
        <v>638.39285714285711</v>
      </c>
    </row>
    <row r="80" spans="1:28" ht="80.099999999999994" customHeight="1" x14ac:dyDescent="0.45">
      <c r="A80" s="8" t="s">
        <v>440</v>
      </c>
      <c r="B80" s="9"/>
      <c r="C80" s="9"/>
      <c r="D80" s="9"/>
      <c r="E80" s="8" t="s">
        <v>441</v>
      </c>
      <c r="F80" s="8" t="s">
        <v>442</v>
      </c>
      <c r="G80" s="8" t="s">
        <v>443</v>
      </c>
      <c r="H80" s="8" t="s">
        <v>444</v>
      </c>
      <c r="I80" s="8" t="s">
        <v>445</v>
      </c>
      <c r="J80" s="8" t="s">
        <v>148</v>
      </c>
      <c r="K80" s="8" t="s">
        <v>47</v>
      </c>
      <c r="L80" s="8" t="s">
        <v>48</v>
      </c>
      <c r="M80" s="8" t="s">
        <v>434</v>
      </c>
      <c r="N80" s="8" t="s">
        <v>435</v>
      </c>
      <c r="O80" s="20">
        <v>2</v>
      </c>
      <c r="P80" s="8" t="s">
        <v>446</v>
      </c>
      <c r="Q80" s="8" t="s">
        <v>436</v>
      </c>
      <c r="R80" s="8" t="s">
        <v>447</v>
      </c>
      <c r="S80" s="8" t="s">
        <v>100</v>
      </c>
      <c r="T80" s="8" t="s">
        <v>55</v>
      </c>
      <c r="U80" s="8" t="s">
        <v>448</v>
      </c>
      <c r="V80" s="8" t="s">
        <v>449</v>
      </c>
      <c r="W80" s="12">
        <v>1550</v>
      </c>
      <c r="X80" s="12">
        <f t="shared" si="5"/>
        <v>3100</v>
      </c>
      <c r="Y80" s="12">
        <f t="shared" ref="Y80:Y143" si="8">SUM(W80*26%)</f>
        <v>403</v>
      </c>
      <c r="Z80" s="12">
        <f t="shared" si="6"/>
        <v>806</v>
      </c>
      <c r="AA80" s="17">
        <f t="shared" ref="AA80:AA143" si="9">SUM(Y80/1.12)</f>
        <v>359.82142857142856</v>
      </c>
      <c r="AB80" s="17">
        <f t="shared" si="7"/>
        <v>719.64285714285711</v>
      </c>
    </row>
    <row r="81" spans="1:28" ht="80.099999999999994" customHeight="1" x14ac:dyDescent="0.45">
      <c r="A81" s="8" t="s">
        <v>450</v>
      </c>
      <c r="B81" s="9"/>
      <c r="C81" s="9"/>
      <c r="D81" s="9"/>
      <c r="E81" s="8" t="s">
        <v>441</v>
      </c>
      <c r="F81" s="8" t="s">
        <v>442</v>
      </c>
      <c r="G81" s="8" t="s">
        <v>443</v>
      </c>
      <c r="H81" s="8" t="s">
        <v>444</v>
      </c>
      <c r="I81" s="8" t="s">
        <v>445</v>
      </c>
      <c r="J81" s="8" t="s">
        <v>186</v>
      </c>
      <c r="K81" s="8" t="s">
        <v>47</v>
      </c>
      <c r="L81" s="8" t="s">
        <v>48</v>
      </c>
      <c r="M81" s="8" t="s">
        <v>434</v>
      </c>
      <c r="N81" s="8" t="s">
        <v>435</v>
      </c>
      <c r="O81" s="20">
        <v>2</v>
      </c>
      <c r="P81" s="8" t="s">
        <v>446</v>
      </c>
      <c r="Q81" s="8" t="s">
        <v>436</v>
      </c>
      <c r="R81" s="8" t="s">
        <v>447</v>
      </c>
      <c r="S81" s="8" t="s">
        <v>100</v>
      </c>
      <c r="T81" s="8" t="s">
        <v>55</v>
      </c>
      <c r="U81" s="8" t="s">
        <v>451</v>
      </c>
      <c r="V81" s="8" t="s">
        <v>452</v>
      </c>
      <c r="W81" s="12">
        <v>1550</v>
      </c>
      <c r="X81" s="12">
        <f t="shared" si="5"/>
        <v>3100</v>
      </c>
      <c r="Y81" s="12">
        <f t="shared" si="8"/>
        <v>403</v>
      </c>
      <c r="Z81" s="12">
        <f t="shared" si="6"/>
        <v>806</v>
      </c>
      <c r="AA81" s="17">
        <f t="shared" si="9"/>
        <v>359.82142857142856</v>
      </c>
      <c r="AB81" s="17">
        <f t="shared" si="7"/>
        <v>719.64285714285711</v>
      </c>
    </row>
    <row r="82" spans="1:28" ht="80.099999999999994" customHeight="1" x14ac:dyDescent="0.45">
      <c r="A82" s="8" t="s">
        <v>453</v>
      </c>
      <c r="B82" s="9"/>
      <c r="C82" s="9"/>
      <c r="D82" s="9"/>
      <c r="E82" s="8" t="s">
        <v>454</v>
      </c>
      <c r="F82" s="8" t="s">
        <v>455</v>
      </c>
      <c r="G82" s="8" t="s">
        <v>443</v>
      </c>
      <c r="H82" s="8" t="s">
        <v>444</v>
      </c>
      <c r="I82" s="8" t="s">
        <v>445</v>
      </c>
      <c r="J82" s="8" t="s">
        <v>129</v>
      </c>
      <c r="K82" s="8" t="s">
        <v>47</v>
      </c>
      <c r="L82" s="8" t="s">
        <v>48</v>
      </c>
      <c r="M82" s="8" t="s">
        <v>434</v>
      </c>
      <c r="N82" s="8" t="s">
        <v>435</v>
      </c>
      <c r="O82" s="20">
        <v>1</v>
      </c>
      <c r="P82" s="8" t="s">
        <v>175</v>
      </c>
      <c r="Q82" s="8" t="s">
        <v>456</v>
      </c>
      <c r="R82" s="8" t="s">
        <v>447</v>
      </c>
      <c r="S82" s="8" t="s">
        <v>100</v>
      </c>
      <c r="T82" s="8" t="s">
        <v>55</v>
      </c>
      <c r="U82" s="8" t="s">
        <v>457</v>
      </c>
      <c r="V82" s="8" t="s">
        <v>458</v>
      </c>
      <c r="W82" s="12">
        <v>2750</v>
      </c>
      <c r="X82" s="12">
        <f t="shared" si="5"/>
        <v>2750</v>
      </c>
      <c r="Y82" s="12">
        <f t="shared" si="8"/>
        <v>715</v>
      </c>
      <c r="Z82" s="12">
        <f t="shared" si="6"/>
        <v>715</v>
      </c>
      <c r="AA82" s="17">
        <f t="shared" si="9"/>
        <v>638.39285714285711</v>
      </c>
      <c r="AB82" s="17">
        <f t="shared" si="7"/>
        <v>638.39285714285711</v>
      </c>
    </row>
    <row r="83" spans="1:28" ht="80.099999999999994" customHeight="1" x14ac:dyDescent="0.45">
      <c r="A83" s="8" t="s">
        <v>459</v>
      </c>
      <c r="B83" s="9"/>
      <c r="C83" s="9"/>
      <c r="D83" s="9"/>
      <c r="E83" s="8" t="s">
        <v>454</v>
      </c>
      <c r="F83" s="8" t="s">
        <v>455</v>
      </c>
      <c r="G83" s="8" t="s">
        <v>443</v>
      </c>
      <c r="H83" s="8" t="s">
        <v>444</v>
      </c>
      <c r="I83" s="8" t="s">
        <v>445</v>
      </c>
      <c r="J83" s="8" t="s">
        <v>140</v>
      </c>
      <c r="K83" s="8" t="s">
        <v>47</v>
      </c>
      <c r="L83" s="8" t="s">
        <v>48</v>
      </c>
      <c r="M83" s="8" t="s">
        <v>434</v>
      </c>
      <c r="N83" s="8" t="s">
        <v>435</v>
      </c>
      <c r="O83" s="20">
        <v>5</v>
      </c>
      <c r="P83" s="8" t="s">
        <v>175</v>
      </c>
      <c r="Q83" s="8" t="s">
        <v>456</v>
      </c>
      <c r="R83" s="8" t="s">
        <v>447</v>
      </c>
      <c r="S83" s="8" t="s">
        <v>100</v>
      </c>
      <c r="T83" s="8" t="s">
        <v>55</v>
      </c>
      <c r="U83" s="8" t="s">
        <v>460</v>
      </c>
      <c r="V83" s="8" t="s">
        <v>461</v>
      </c>
      <c r="W83" s="12">
        <v>2750</v>
      </c>
      <c r="X83" s="12">
        <f t="shared" si="5"/>
        <v>13750</v>
      </c>
      <c r="Y83" s="12">
        <f t="shared" si="8"/>
        <v>715</v>
      </c>
      <c r="Z83" s="12">
        <f t="shared" si="6"/>
        <v>3575</v>
      </c>
      <c r="AA83" s="17">
        <f t="shared" si="9"/>
        <v>638.39285714285711</v>
      </c>
      <c r="AB83" s="17">
        <f t="shared" si="7"/>
        <v>3191.9642857142853</v>
      </c>
    </row>
    <row r="84" spans="1:28" ht="80.099999999999994" customHeight="1" x14ac:dyDescent="0.45">
      <c r="A84" s="8" t="s">
        <v>462</v>
      </c>
      <c r="B84" s="9"/>
      <c r="C84" s="9"/>
      <c r="D84" s="9"/>
      <c r="E84" s="8" t="s">
        <v>454</v>
      </c>
      <c r="F84" s="8" t="s">
        <v>455</v>
      </c>
      <c r="G84" s="8" t="s">
        <v>443</v>
      </c>
      <c r="H84" s="8" t="s">
        <v>444</v>
      </c>
      <c r="I84" s="8" t="s">
        <v>445</v>
      </c>
      <c r="J84" s="8" t="s">
        <v>148</v>
      </c>
      <c r="K84" s="8" t="s">
        <v>47</v>
      </c>
      <c r="L84" s="8" t="s">
        <v>48</v>
      </c>
      <c r="M84" s="8" t="s">
        <v>434</v>
      </c>
      <c r="N84" s="8" t="s">
        <v>435</v>
      </c>
      <c r="O84" s="20">
        <v>3</v>
      </c>
      <c r="P84" s="8" t="s">
        <v>175</v>
      </c>
      <c r="Q84" s="8" t="s">
        <v>456</v>
      </c>
      <c r="R84" s="8" t="s">
        <v>447</v>
      </c>
      <c r="S84" s="8" t="s">
        <v>100</v>
      </c>
      <c r="T84" s="8" t="s">
        <v>55</v>
      </c>
      <c r="U84" s="8" t="s">
        <v>463</v>
      </c>
      <c r="V84" s="8" t="s">
        <v>464</v>
      </c>
      <c r="W84" s="12">
        <v>2750</v>
      </c>
      <c r="X84" s="12">
        <f t="shared" si="5"/>
        <v>8250</v>
      </c>
      <c r="Y84" s="12">
        <f t="shared" si="8"/>
        <v>715</v>
      </c>
      <c r="Z84" s="12">
        <f t="shared" si="6"/>
        <v>2145</v>
      </c>
      <c r="AA84" s="17">
        <f t="shared" si="9"/>
        <v>638.39285714285711</v>
      </c>
      <c r="AB84" s="17">
        <f t="shared" si="7"/>
        <v>1915.1785714285713</v>
      </c>
    </row>
    <row r="85" spans="1:28" ht="80.099999999999994" customHeight="1" x14ac:dyDescent="0.45">
      <c r="A85" s="8" t="s">
        <v>465</v>
      </c>
      <c r="B85" s="9"/>
      <c r="C85" s="9"/>
      <c r="D85" s="9"/>
      <c r="E85" s="8" t="s">
        <v>454</v>
      </c>
      <c r="F85" s="8" t="s">
        <v>455</v>
      </c>
      <c r="G85" s="8" t="s">
        <v>443</v>
      </c>
      <c r="H85" s="8" t="s">
        <v>444</v>
      </c>
      <c r="I85" s="8" t="s">
        <v>445</v>
      </c>
      <c r="J85" s="8" t="s">
        <v>186</v>
      </c>
      <c r="K85" s="8" t="s">
        <v>47</v>
      </c>
      <c r="L85" s="8" t="s">
        <v>48</v>
      </c>
      <c r="M85" s="8" t="s">
        <v>434</v>
      </c>
      <c r="N85" s="8" t="s">
        <v>435</v>
      </c>
      <c r="O85" s="20">
        <v>4</v>
      </c>
      <c r="P85" s="8" t="s">
        <v>175</v>
      </c>
      <c r="Q85" s="8" t="s">
        <v>456</v>
      </c>
      <c r="R85" s="8" t="s">
        <v>447</v>
      </c>
      <c r="S85" s="8" t="s">
        <v>100</v>
      </c>
      <c r="T85" s="8" t="s">
        <v>55</v>
      </c>
      <c r="U85" s="8" t="s">
        <v>466</v>
      </c>
      <c r="V85" s="8" t="s">
        <v>467</v>
      </c>
      <c r="W85" s="12">
        <v>2750</v>
      </c>
      <c r="X85" s="12">
        <f t="shared" si="5"/>
        <v>11000</v>
      </c>
      <c r="Y85" s="12">
        <f t="shared" si="8"/>
        <v>715</v>
      </c>
      <c r="Z85" s="12">
        <f t="shared" si="6"/>
        <v>2860</v>
      </c>
      <c r="AA85" s="17">
        <f t="shared" si="9"/>
        <v>638.39285714285711</v>
      </c>
      <c r="AB85" s="17">
        <f t="shared" si="7"/>
        <v>2553.5714285714284</v>
      </c>
    </row>
    <row r="86" spans="1:28" ht="80.099999999999994" customHeight="1" x14ac:dyDescent="0.45">
      <c r="A86" s="8" t="s">
        <v>468</v>
      </c>
      <c r="B86" s="9"/>
      <c r="C86" s="9"/>
      <c r="D86" s="9"/>
      <c r="E86" s="8" t="s">
        <v>454</v>
      </c>
      <c r="F86" s="8" t="s">
        <v>455</v>
      </c>
      <c r="G86" s="8" t="s">
        <v>443</v>
      </c>
      <c r="H86" s="8" t="s">
        <v>444</v>
      </c>
      <c r="I86" s="8" t="s">
        <v>445</v>
      </c>
      <c r="J86" s="8" t="s">
        <v>190</v>
      </c>
      <c r="K86" s="8" t="s">
        <v>47</v>
      </c>
      <c r="L86" s="8" t="s">
        <v>48</v>
      </c>
      <c r="M86" s="8" t="s">
        <v>434</v>
      </c>
      <c r="N86" s="8" t="s">
        <v>435</v>
      </c>
      <c r="O86" s="20">
        <v>3</v>
      </c>
      <c r="P86" s="8" t="s">
        <v>175</v>
      </c>
      <c r="Q86" s="8" t="s">
        <v>456</v>
      </c>
      <c r="R86" s="8" t="s">
        <v>447</v>
      </c>
      <c r="S86" s="8" t="s">
        <v>100</v>
      </c>
      <c r="T86" s="8" t="s">
        <v>55</v>
      </c>
      <c r="U86" s="8" t="s">
        <v>469</v>
      </c>
      <c r="V86" s="8" t="s">
        <v>470</v>
      </c>
      <c r="W86" s="12">
        <v>2750</v>
      </c>
      <c r="X86" s="12">
        <f t="shared" si="5"/>
        <v>8250</v>
      </c>
      <c r="Y86" s="12">
        <f t="shared" si="8"/>
        <v>715</v>
      </c>
      <c r="Z86" s="12">
        <f t="shared" si="6"/>
        <v>2145</v>
      </c>
      <c r="AA86" s="17">
        <f t="shared" si="9"/>
        <v>638.39285714285711</v>
      </c>
      <c r="AB86" s="17">
        <f t="shared" si="7"/>
        <v>1915.1785714285713</v>
      </c>
    </row>
    <row r="87" spans="1:28" ht="80.099999999999994" customHeight="1" x14ac:dyDescent="0.45">
      <c r="A87" s="8" t="s">
        <v>471</v>
      </c>
      <c r="B87" s="9"/>
      <c r="C87" s="9"/>
      <c r="D87" s="9"/>
      <c r="E87" s="8" t="s">
        <v>472</v>
      </c>
      <c r="F87" s="8" t="s">
        <v>473</v>
      </c>
      <c r="G87" s="8" t="s">
        <v>254</v>
      </c>
      <c r="H87" s="8" t="s">
        <v>255</v>
      </c>
      <c r="I87" s="8" t="s">
        <v>474</v>
      </c>
      <c r="J87" s="8" t="s">
        <v>140</v>
      </c>
      <c r="K87" s="8" t="s">
        <v>47</v>
      </c>
      <c r="L87" s="8" t="s">
        <v>48</v>
      </c>
      <c r="M87" s="8" t="s">
        <v>434</v>
      </c>
      <c r="N87" s="8" t="s">
        <v>435</v>
      </c>
      <c r="O87" s="20">
        <v>3</v>
      </c>
      <c r="P87" s="8" t="s">
        <v>475</v>
      </c>
      <c r="Q87" s="8" t="s">
        <v>436</v>
      </c>
      <c r="R87" s="8" t="s">
        <v>476</v>
      </c>
      <c r="S87" s="8" t="s">
        <v>100</v>
      </c>
      <c r="T87" s="8" t="s">
        <v>55</v>
      </c>
      <c r="U87" s="8" t="s">
        <v>477</v>
      </c>
      <c r="V87" s="8" t="s">
        <v>478</v>
      </c>
      <c r="W87" s="12">
        <v>1550</v>
      </c>
      <c r="X87" s="12">
        <f t="shared" si="5"/>
        <v>4650</v>
      </c>
      <c r="Y87" s="12">
        <f t="shared" si="8"/>
        <v>403</v>
      </c>
      <c r="Z87" s="12">
        <f t="shared" si="6"/>
        <v>1209</v>
      </c>
      <c r="AA87" s="17">
        <f t="shared" si="9"/>
        <v>359.82142857142856</v>
      </c>
      <c r="AB87" s="17">
        <f t="shared" si="7"/>
        <v>1079.4642857142858</v>
      </c>
    </row>
    <row r="88" spans="1:28" ht="80.099999999999994" customHeight="1" x14ac:dyDescent="0.45">
      <c r="A88" s="8" t="s">
        <v>479</v>
      </c>
      <c r="B88" s="9"/>
      <c r="C88" s="9"/>
      <c r="D88" s="9"/>
      <c r="E88" s="8" t="s">
        <v>472</v>
      </c>
      <c r="F88" s="8" t="s">
        <v>473</v>
      </c>
      <c r="G88" s="8" t="s">
        <v>254</v>
      </c>
      <c r="H88" s="8" t="s">
        <v>255</v>
      </c>
      <c r="I88" s="8" t="s">
        <v>474</v>
      </c>
      <c r="J88" s="8" t="s">
        <v>148</v>
      </c>
      <c r="K88" s="8" t="s">
        <v>47</v>
      </c>
      <c r="L88" s="8" t="s">
        <v>48</v>
      </c>
      <c r="M88" s="8" t="s">
        <v>434</v>
      </c>
      <c r="N88" s="8" t="s">
        <v>435</v>
      </c>
      <c r="O88" s="20">
        <v>1</v>
      </c>
      <c r="P88" s="8" t="s">
        <v>475</v>
      </c>
      <c r="Q88" s="8" t="s">
        <v>436</v>
      </c>
      <c r="R88" s="8" t="s">
        <v>476</v>
      </c>
      <c r="S88" s="8" t="s">
        <v>100</v>
      </c>
      <c r="T88" s="8" t="s">
        <v>55</v>
      </c>
      <c r="U88" s="8" t="s">
        <v>480</v>
      </c>
      <c r="V88" s="8" t="s">
        <v>481</v>
      </c>
      <c r="W88" s="12">
        <v>1550</v>
      </c>
      <c r="X88" s="12">
        <f t="shared" si="5"/>
        <v>1550</v>
      </c>
      <c r="Y88" s="12">
        <f t="shared" si="8"/>
        <v>403</v>
      </c>
      <c r="Z88" s="12">
        <f t="shared" si="6"/>
        <v>403</v>
      </c>
      <c r="AA88" s="17">
        <f t="shared" si="9"/>
        <v>359.82142857142856</v>
      </c>
      <c r="AB88" s="17">
        <f t="shared" si="7"/>
        <v>359.82142857142856</v>
      </c>
    </row>
    <row r="89" spans="1:28" ht="80.099999999999994" customHeight="1" x14ac:dyDescent="0.45">
      <c r="A89" s="8" t="s">
        <v>482</v>
      </c>
      <c r="B89" s="9"/>
      <c r="C89" s="9"/>
      <c r="D89" s="9"/>
      <c r="E89" s="8" t="s">
        <v>472</v>
      </c>
      <c r="F89" s="8" t="s">
        <v>473</v>
      </c>
      <c r="G89" s="8" t="s">
        <v>254</v>
      </c>
      <c r="H89" s="8" t="s">
        <v>255</v>
      </c>
      <c r="I89" s="8" t="s">
        <v>474</v>
      </c>
      <c r="J89" s="8" t="s">
        <v>190</v>
      </c>
      <c r="K89" s="8" t="s">
        <v>47</v>
      </c>
      <c r="L89" s="8" t="s">
        <v>48</v>
      </c>
      <c r="M89" s="8" t="s">
        <v>434</v>
      </c>
      <c r="N89" s="8" t="s">
        <v>435</v>
      </c>
      <c r="O89" s="20">
        <v>1</v>
      </c>
      <c r="P89" s="8" t="s">
        <v>475</v>
      </c>
      <c r="Q89" s="8" t="s">
        <v>436</v>
      </c>
      <c r="R89" s="8" t="s">
        <v>476</v>
      </c>
      <c r="S89" s="8" t="s">
        <v>100</v>
      </c>
      <c r="T89" s="8" t="s">
        <v>55</v>
      </c>
      <c r="U89" s="8" t="s">
        <v>483</v>
      </c>
      <c r="V89" s="8" t="s">
        <v>484</v>
      </c>
      <c r="W89" s="12">
        <v>1550</v>
      </c>
      <c r="X89" s="12">
        <f t="shared" si="5"/>
        <v>1550</v>
      </c>
      <c r="Y89" s="12">
        <f t="shared" si="8"/>
        <v>403</v>
      </c>
      <c r="Z89" s="12">
        <f t="shared" si="6"/>
        <v>403</v>
      </c>
      <c r="AA89" s="17">
        <f t="shared" si="9"/>
        <v>359.82142857142856</v>
      </c>
      <c r="AB89" s="17">
        <f t="shared" si="7"/>
        <v>359.82142857142856</v>
      </c>
    </row>
    <row r="90" spans="1:28" ht="80.099999999999994" customHeight="1" x14ac:dyDescent="0.45">
      <c r="A90" s="8" t="s">
        <v>485</v>
      </c>
      <c r="B90" s="9"/>
      <c r="C90" s="9"/>
      <c r="D90" s="9"/>
      <c r="E90" s="8" t="s">
        <v>486</v>
      </c>
      <c r="F90" s="8" t="s">
        <v>487</v>
      </c>
      <c r="G90" s="8" t="s">
        <v>117</v>
      </c>
      <c r="H90" s="8" t="s">
        <v>118</v>
      </c>
      <c r="I90" s="8" t="s">
        <v>488</v>
      </c>
      <c r="J90" s="8" t="s">
        <v>148</v>
      </c>
      <c r="K90" s="8" t="s">
        <v>47</v>
      </c>
      <c r="L90" s="8" t="s">
        <v>48</v>
      </c>
      <c r="M90" s="8" t="s">
        <v>434</v>
      </c>
      <c r="N90" s="8" t="s">
        <v>489</v>
      </c>
      <c r="O90" s="20">
        <v>1</v>
      </c>
      <c r="P90" s="8" t="s">
        <v>490</v>
      </c>
      <c r="Q90" s="8" t="s">
        <v>491</v>
      </c>
      <c r="R90" s="8" t="s">
        <v>492</v>
      </c>
      <c r="S90" s="8" t="s">
        <v>100</v>
      </c>
      <c r="T90" s="8" t="s">
        <v>55</v>
      </c>
      <c r="U90" s="8" t="s">
        <v>493</v>
      </c>
      <c r="V90" s="8" t="s">
        <v>494</v>
      </c>
      <c r="W90" s="12">
        <v>1750</v>
      </c>
      <c r="X90" s="12">
        <f t="shared" si="5"/>
        <v>1750</v>
      </c>
      <c r="Y90" s="12">
        <f t="shared" si="8"/>
        <v>455</v>
      </c>
      <c r="Z90" s="12">
        <f t="shared" si="6"/>
        <v>455</v>
      </c>
      <c r="AA90" s="17">
        <f t="shared" si="9"/>
        <v>406.24999999999994</v>
      </c>
      <c r="AB90" s="17">
        <f t="shared" si="7"/>
        <v>406.24999999999994</v>
      </c>
    </row>
    <row r="91" spans="1:28" ht="80.099999999999994" customHeight="1" x14ac:dyDescent="0.45">
      <c r="A91" s="8" t="s">
        <v>495</v>
      </c>
      <c r="B91" s="9"/>
      <c r="C91" s="9"/>
      <c r="D91" s="9"/>
      <c r="E91" s="8" t="s">
        <v>486</v>
      </c>
      <c r="F91" s="8" t="s">
        <v>487</v>
      </c>
      <c r="G91" s="8" t="s">
        <v>117</v>
      </c>
      <c r="H91" s="8" t="s">
        <v>118</v>
      </c>
      <c r="I91" s="8" t="s">
        <v>488</v>
      </c>
      <c r="J91" s="8" t="s">
        <v>186</v>
      </c>
      <c r="K91" s="8" t="s">
        <v>47</v>
      </c>
      <c r="L91" s="8" t="s">
        <v>48</v>
      </c>
      <c r="M91" s="8" t="s">
        <v>434</v>
      </c>
      <c r="N91" s="8" t="s">
        <v>489</v>
      </c>
      <c r="O91" s="20">
        <v>2</v>
      </c>
      <c r="P91" s="8" t="s">
        <v>490</v>
      </c>
      <c r="Q91" s="8" t="s">
        <v>491</v>
      </c>
      <c r="R91" s="8" t="s">
        <v>492</v>
      </c>
      <c r="S91" s="8" t="s">
        <v>100</v>
      </c>
      <c r="T91" s="8" t="s">
        <v>55</v>
      </c>
      <c r="U91" s="8" t="s">
        <v>496</v>
      </c>
      <c r="V91" s="8" t="s">
        <v>497</v>
      </c>
      <c r="W91" s="12">
        <v>1750</v>
      </c>
      <c r="X91" s="12">
        <f t="shared" si="5"/>
        <v>3500</v>
      </c>
      <c r="Y91" s="12">
        <f t="shared" si="8"/>
        <v>455</v>
      </c>
      <c r="Z91" s="12">
        <f t="shared" si="6"/>
        <v>910</v>
      </c>
      <c r="AA91" s="17">
        <f t="shared" si="9"/>
        <v>406.24999999999994</v>
      </c>
      <c r="AB91" s="17">
        <f t="shared" si="7"/>
        <v>812.49999999999989</v>
      </c>
    </row>
    <row r="92" spans="1:28" ht="80.099999999999994" customHeight="1" x14ac:dyDescent="0.45">
      <c r="A92" s="8" t="s">
        <v>498</v>
      </c>
      <c r="B92" s="9"/>
      <c r="C92" s="9"/>
      <c r="D92" s="9"/>
      <c r="E92" s="8" t="s">
        <v>486</v>
      </c>
      <c r="F92" s="8" t="s">
        <v>487</v>
      </c>
      <c r="G92" s="8" t="s">
        <v>117</v>
      </c>
      <c r="H92" s="8" t="s">
        <v>118</v>
      </c>
      <c r="I92" s="8" t="s">
        <v>488</v>
      </c>
      <c r="J92" s="8" t="s">
        <v>190</v>
      </c>
      <c r="K92" s="8" t="s">
        <v>47</v>
      </c>
      <c r="L92" s="8" t="s">
        <v>48</v>
      </c>
      <c r="M92" s="8" t="s">
        <v>434</v>
      </c>
      <c r="N92" s="8" t="s">
        <v>489</v>
      </c>
      <c r="O92" s="20">
        <v>2</v>
      </c>
      <c r="P92" s="8" t="s">
        <v>490</v>
      </c>
      <c r="Q92" s="8" t="s">
        <v>491</v>
      </c>
      <c r="R92" s="8" t="s">
        <v>492</v>
      </c>
      <c r="S92" s="8" t="s">
        <v>100</v>
      </c>
      <c r="T92" s="8" t="s">
        <v>55</v>
      </c>
      <c r="U92" s="8" t="s">
        <v>499</v>
      </c>
      <c r="V92" s="8" t="s">
        <v>500</v>
      </c>
      <c r="W92" s="12">
        <v>1750</v>
      </c>
      <c r="X92" s="12">
        <f t="shared" si="5"/>
        <v>3500</v>
      </c>
      <c r="Y92" s="12">
        <f t="shared" si="8"/>
        <v>455</v>
      </c>
      <c r="Z92" s="12">
        <f t="shared" si="6"/>
        <v>910</v>
      </c>
      <c r="AA92" s="17">
        <f t="shared" si="9"/>
        <v>406.24999999999994</v>
      </c>
      <c r="AB92" s="17">
        <f t="shared" si="7"/>
        <v>812.49999999999989</v>
      </c>
    </row>
    <row r="93" spans="1:28" ht="80.099999999999994" customHeight="1" x14ac:dyDescent="0.45">
      <c r="A93" s="8" t="s">
        <v>501</v>
      </c>
      <c r="B93" s="9"/>
      <c r="C93" s="9"/>
      <c r="D93" s="9"/>
      <c r="E93" s="8" t="s">
        <v>502</v>
      </c>
      <c r="F93" s="8" t="s">
        <v>503</v>
      </c>
      <c r="G93" s="8" t="s">
        <v>290</v>
      </c>
      <c r="H93" s="8" t="s">
        <v>291</v>
      </c>
      <c r="I93" s="8" t="s">
        <v>504</v>
      </c>
      <c r="J93" s="8" t="s">
        <v>140</v>
      </c>
      <c r="K93" s="8" t="s">
        <v>47</v>
      </c>
      <c r="L93" s="8" t="s">
        <v>48</v>
      </c>
      <c r="M93" s="8" t="s">
        <v>434</v>
      </c>
      <c r="N93" s="8" t="s">
        <v>489</v>
      </c>
      <c r="O93" s="20">
        <v>2</v>
      </c>
      <c r="P93" s="8" t="s">
        <v>475</v>
      </c>
      <c r="Q93" s="8" t="s">
        <v>436</v>
      </c>
      <c r="R93" s="8" t="s">
        <v>505</v>
      </c>
      <c r="S93" s="8" t="s">
        <v>100</v>
      </c>
      <c r="T93" s="8" t="s">
        <v>55</v>
      </c>
      <c r="U93" s="8" t="s">
        <v>506</v>
      </c>
      <c r="V93" s="8" t="s">
        <v>507</v>
      </c>
      <c r="W93" s="12">
        <v>2450</v>
      </c>
      <c r="X93" s="12">
        <f t="shared" si="5"/>
        <v>4900</v>
      </c>
      <c r="Y93" s="12">
        <f t="shared" si="8"/>
        <v>637</v>
      </c>
      <c r="Z93" s="12">
        <f t="shared" si="6"/>
        <v>1274</v>
      </c>
      <c r="AA93" s="17">
        <f t="shared" si="9"/>
        <v>568.75</v>
      </c>
      <c r="AB93" s="17">
        <f t="shared" si="7"/>
        <v>1137.5</v>
      </c>
    </row>
    <row r="94" spans="1:28" ht="80.099999999999994" customHeight="1" x14ac:dyDescent="0.45">
      <c r="A94" s="8" t="s">
        <v>508</v>
      </c>
      <c r="B94" s="9"/>
      <c r="C94" s="9"/>
      <c r="D94" s="9"/>
      <c r="E94" s="8" t="s">
        <v>502</v>
      </c>
      <c r="F94" s="8" t="s">
        <v>503</v>
      </c>
      <c r="G94" s="8" t="s">
        <v>290</v>
      </c>
      <c r="H94" s="8" t="s">
        <v>291</v>
      </c>
      <c r="I94" s="8" t="s">
        <v>504</v>
      </c>
      <c r="J94" s="8" t="s">
        <v>148</v>
      </c>
      <c r="K94" s="8" t="s">
        <v>47</v>
      </c>
      <c r="L94" s="8" t="s">
        <v>48</v>
      </c>
      <c r="M94" s="8" t="s">
        <v>434</v>
      </c>
      <c r="N94" s="8" t="s">
        <v>489</v>
      </c>
      <c r="O94" s="20">
        <v>3</v>
      </c>
      <c r="P94" s="8" t="s">
        <v>475</v>
      </c>
      <c r="Q94" s="8" t="s">
        <v>436</v>
      </c>
      <c r="R94" s="8" t="s">
        <v>505</v>
      </c>
      <c r="S94" s="8" t="s">
        <v>100</v>
      </c>
      <c r="T94" s="8" t="s">
        <v>55</v>
      </c>
      <c r="U94" s="8" t="s">
        <v>509</v>
      </c>
      <c r="V94" s="8" t="s">
        <v>510</v>
      </c>
      <c r="W94" s="12">
        <v>2450</v>
      </c>
      <c r="X94" s="12">
        <f t="shared" si="5"/>
        <v>7350</v>
      </c>
      <c r="Y94" s="12">
        <f t="shared" si="8"/>
        <v>637</v>
      </c>
      <c r="Z94" s="12">
        <f t="shared" si="6"/>
        <v>1911</v>
      </c>
      <c r="AA94" s="17">
        <f t="shared" si="9"/>
        <v>568.75</v>
      </c>
      <c r="AB94" s="17">
        <f t="shared" si="7"/>
        <v>1706.25</v>
      </c>
    </row>
    <row r="95" spans="1:28" ht="80.099999999999994" customHeight="1" x14ac:dyDescent="0.45">
      <c r="A95" s="8" t="s">
        <v>511</v>
      </c>
      <c r="B95" s="9"/>
      <c r="C95" s="9"/>
      <c r="D95" s="9"/>
      <c r="E95" s="8" t="s">
        <v>502</v>
      </c>
      <c r="F95" s="8" t="s">
        <v>503</v>
      </c>
      <c r="G95" s="8" t="s">
        <v>290</v>
      </c>
      <c r="H95" s="8" t="s">
        <v>291</v>
      </c>
      <c r="I95" s="8" t="s">
        <v>504</v>
      </c>
      <c r="J95" s="8" t="s">
        <v>186</v>
      </c>
      <c r="K95" s="8" t="s">
        <v>47</v>
      </c>
      <c r="L95" s="8" t="s">
        <v>48</v>
      </c>
      <c r="M95" s="8" t="s">
        <v>434</v>
      </c>
      <c r="N95" s="8" t="s">
        <v>489</v>
      </c>
      <c r="O95" s="20">
        <v>3</v>
      </c>
      <c r="P95" s="8" t="s">
        <v>475</v>
      </c>
      <c r="Q95" s="8" t="s">
        <v>436</v>
      </c>
      <c r="R95" s="8" t="s">
        <v>505</v>
      </c>
      <c r="S95" s="8" t="s">
        <v>100</v>
      </c>
      <c r="T95" s="8" t="s">
        <v>55</v>
      </c>
      <c r="U95" s="8" t="s">
        <v>512</v>
      </c>
      <c r="V95" s="8" t="s">
        <v>513</v>
      </c>
      <c r="W95" s="12">
        <v>2450</v>
      </c>
      <c r="X95" s="12">
        <f t="shared" si="5"/>
        <v>7350</v>
      </c>
      <c r="Y95" s="12">
        <f t="shared" si="8"/>
        <v>637</v>
      </c>
      <c r="Z95" s="12">
        <f t="shared" si="6"/>
        <v>1911</v>
      </c>
      <c r="AA95" s="17">
        <f t="shared" si="9"/>
        <v>568.75</v>
      </c>
      <c r="AB95" s="17">
        <f t="shared" si="7"/>
        <v>1706.25</v>
      </c>
    </row>
    <row r="96" spans="1:28" ht="80.099999999999994" customHeight="1" x14ac:dyDescent="0.45">
      <c r="A96" s="8" t="s">
        <v>514</v>
      </c>
      <c r="B96" s="9"/>
      <c r="C96" s="9"/>
      <c r="D96" s="9"/>
      <c r="E96" s="8" t="s">
        <v>502</v>
      </c>
      <c r="F96" s="8" t="s">
        <v>503</v>
      </c>
      <c r="G96" s="8" t="s">
        <v>290</v>
      </c>
      <c r="H96" s="8" t="s">
        <v>291</v>
      </c>
      <c r="I96" s="8" t="s">
        <v>504</v>
      </c>
      <c r="J96" s="8" t="s">
        <v>190</v>
      </c>
      <c r="K96" s="8" t="s">
        <v>47</v>
      </c>
      <c r="L96" s="8" t="s">
        <v>48</v>
      </c>
      <c r="M96" s="8" t="s">
        <v>434</v>
      </c>
      <c r="N96" s="8" t="s">
        <v>489</v>
      </c>
      <c r="O96" s="20">
        <v>2</v>
      </c>
      <c r="P96" s="8" t="s">
        <v>475</v>
      </c>
      <c r="Q96" s="8" t="s">
        <v>436</v>
      </c>
      <c r="R96" s="8" t="s">
        <v>505</v>
      </c>
      <c r="S96" s="8" t="s">
        <v>100</v>
      </c>
      <c r="T96" s="8" t="s">
        <v>55</v>
      </c>
      <c r="U96" s="8" t="s">
        <v>515</v>
      </c>
      <c r="V96" s="8" t="s">
        <v>516</v>
      </c>
      <c r="W96" s="12">
        <v>2450</v>
      </c>
      <c r="X96" s="12">
        <f t="shared" si="5"/>
        <v>4900</v>
      </c>
      <c r="Y96" s="12">
        <f t="shared" si="8"/>
        <v>637</v>
      </c>
      <c r="Z96" s="12">
        <f t="shared" si="6"/>
        <v>1274</v>
      </c>
      <c r="AA96" s="17">
        <f t="shared" si="9"/>
        <v>568.75</v>
      </c>
      <c r="AB96" s="17">
        <f t="shared" si="7"/>
        <v>1137.5</v>
      </c>
    </row>
    <row r="97" spans="1:28" ht="80.099999999999994" customHeight="1" x14ac:dyDescent="0.45">
      <c r="A97" s="8" t="s">
        <v>517</v>
      </c>
      <c r="B97" s="9"/>
      <c r="C97" s="9"/>
      <c r="D97" s="9"/>
      <c r="E97" s="8" t="s">
        <v>518</v>
      </c>
      <c r="F97" s="8" t="s">
        <v>519</v>
      </c>
      <c r="G97" s="8" t="s">
        <v>61</v>
      </c>
      <c r="H97" s="8" t="s">
        <v>62</v>
      </c>
      <c r="I97" s="8" t="s">
        <v>520</v>
      </c>
      <c r="J97" s="8" t="s">
        <v>198</v>
      </c>
      <c r="K97" s="8" t="s">
        <v>47</v>
      </c>
      <c r="L97" s="8" t="s">
        <v>48</v>
      </c>
      <c r="M97" s="8" t="s">
        <v>434</v>
      </c>
      <c r="N97" s="8" t="s">
        <v>489</v>
      </c>
      <c r="O97" s="20">
        <v>2</v>
      </c>
      <c r="P97" s="8" t="s">
        <v>446</v>
      </c>
      <c r="Q97" s="8" t="s">
        <v>521</v>
      </c>
      <c r="R97" s="8" t="s">
        <v>522</v>
      </c>
      <c r="S97" s="8" t="s">
        <v>100</v>
      </c>
      <c r="T97" s="8" t="s">
        <v>55</v>
      </c>
      <c r="U97" s="8" t="s">
        <v>523</v>
      </c>
      <c r="V97" s="8" t="s">
        <v>524</v>
      </c>
      <c r="W97" s="12">
        <v>1950</v>
      </c>
      <c r="X97" s="12">
        <f t="shared" si="5"/>
        <v>3900</v>
      </c>
      <c r="Y97" s="12">
        <f t="shared" si="8"/>
        <v>507</v>
      </c>
      <c r="Z97" s="12">
        <f t="shared" si="6"/>
        <v>1014</v>
      </c>
      <c r="AA97" s="17">
        <f t="shared" si="9"/>
        <v>452.67857142857139</v>
      </c>
      <c r="AB97" s="17">
        <f t="shared" si="7"/>
        <v>905.35714285714278</v>
      </c>
    </row>
    <row r="98" spans="1:28" ht="80.099999999999994" customHeight="1" x14ac:dyDescent="0.45">
      <c r="A98" s="8" t="s">
        <v>525</v>
      </c>
      <c r="B98" s="9"/>
      <c r="C98" s="9"/>
      <c r="D98" s="9"/>
      <c r="E98" s="8" t="s">
        <v>518</v>
      </c>
      <c r="F98" s="8" t="s">
        <v>519</v>
      </c>
      <c r="G98" s="8" t="s">
        <v>61</v>
      </c>
      <c r="H98" s="8" t="s">
        <v>62</v>
      </c>
      <c r="I98" s="8" t="s">
        <v>520</v>
      </c>
      <c r="J98" s="8" t="s">
        <v>202</v>
      </c>
      <c r="K98" s="8" t="s">
        <v>47</v>
      </c>
      <c r="L98" s="8" t="s">
        <v>48</v>
      </c>
      <c r="M98" s="8" t="s">
        <v>434</v>
      </c>
      <c r="N98" s="8" t="s">
        <v>489</v>
      </c>
      <c r="O98" s="20">
        <v>2</v>
      </c>
      <c r="P98" s="8" t="s">
        <v>446</v>
      </c>
      <c r="Q98" s="8" t="s">
        <v>521</v>
      </c>
      <c r="R98" s="8" t="s">
        <v>522</v>
      </c>
      <c r="S98" s="8" t="s">
        <v>100</v>
      </c>
      <c r="T98" s="8" t="s">
        <v>55</v>
      </c>
      <c r="U98" s="8" t="s">
        <v>526</v>
      </c>
      <c r="V98" s="8" t="s">
        <v>527</v>
      </c>
      <c r="W98" s="12">
        <v>1950</v>
      </c>
      <c r="X98" s="12">
        <f t="shared" si="5"/>
        <v>3900</v>
      </c>
      <c r="Y98" s="12">
        <f t="shared" si="8"/>
        <v>507</v>
      </c>
      <c r="Z98" s="12">
        <f t="shared" si="6"/>
        <v>1014</v>
      </c>
      <c r="AA98" s="17">
        <f t="shared" si="9"/>
        <v>452.67857142857139</v>
      </c>
      <c r="AB98" s="17">
        <f t="shared" si="7"/>
        <v>905.35714285714278</v>
      </c>
    </row>
    <row r="99" spans="1:28" ht="80.099999999999994" customHeight="1" x14ac:dyDescent="0.45">
      <c r="A99" s="8" t="s">
        <v>528</v>
      </c>
      <c r="B99" s="9"/>
      <c r="C99" s="9"/>
      <c r="D99" s="9"/>
      <c r="E99" s="8" t="s">
        <v>518</v>
      </c>
      <c r="F99" s="8" t="s">
        <v>519</v>
      </c>
      <c r="G99" s="8" t="s">
        <v>61</v>
      </c>
      <c r="H99" s="8" t="s">
        <v>62</v>
      </c>
      <c r="I99" s="8" t="s">
        <v>520</v>
      </c>
      <c r="J99" s="8" t="s">
        <v>206</v>
      </c>
      <c r="K99" s="8" t="s">
        <v>47</v>
      </c>
      <c r="L99" s="8" t="s">
        <v>48</v>
      </c>
      <c r="M99" s="8" t="s">
        <v>434</v>
      </c>
      <c r="N99" s="8" t="s">
        <v>489</v>
      </c>
      <c r="O99" s="20">
        <v>2</v>
      </c>
      <c r="P99" s="8" t="s">
        <v>446</v>
      </c>
      <c r="Q99" s="8" t="s">
        <v>521</v>
      </c>
      <c r="R99" s="8" t="s">
        <v>522</v>
      </c>
      <c r="S99" s="8" t="s">
        <v>100</v>
      </c>
      <c r="T99" s="8" t="s">
        <v>55</v>
      </c>
      <c r="U99" s="8" t="s">
        <v>529</v>
      </c>
      <c r="V99" s="8" t="s">
        <v>530</v>
      </c>
      <c r="W99" s="12">
        <v>1950</v>
      </c>
      <c r="X99" s="12">
        <f t="shared" si="5"/>
        <v>3900</v>
      </c>
      <c r="Y99" s="12">
        <f t="shared" si="8"/>
        <v>507</v>
      </c>
      <c r="Z99" s="12">
        <f t="shared" si="6"/>
        <v>1014</v>
      </c>
      <c r="AA99" s="17">
        <f t="shared" si="9"/>
        <v>452.67857142857139</v>
      </c>
      <c r="AB99" s="17">
        <f t="shared" si="7"/>
        <v>905.35714285714278</v>
      </c>
    </row>
    <row r="100" spans="1:28" ht="80.099999999999994" customHeight="1" x14ac:dyDescent="0.45">
      <c r="A100" s="8" t="s">
        <v>531</v>
      </c>
      <c r="B100" s="9"/>
      <c r="C100" s="9"/>
      <c r="D100" s="9"/>
      <c r="E100" s="8" t="s">
        <v>532</v>
      </c>
      <c r="F100" s="8" t="s">
        <v>533</v>
      </c>
      <c r="G100" s="8" t="s">
        <v>83</v>
      </c>
      <c r="H100" s="8" t="s">
        <v>84</v>
      </c>
      <c r="I100" s="8" t="s">
        <v>534</v>
      </c>
      <c r="J100" s="8" t="s">
        <v>140</v>
      </c>
      <c r="K100" s="8" t="s">
        <v>47</v>
      </c>
      <c r="L100" s="8" t="s">
        <v>48</v>
      </c>
      <c r="M100" s="8" t="s">
        <v>434</v>
      </c>
      <c r="N100" s="8" t="s">
        <v>489</v>
      </c>
      <c r="O100" s="20">
        <v>1</v>
      </c>
      <c r="P100" s="8" t="s">
        <v>535</v>
      </c>
      <c r="Q100" s="8" t="s">
        <v>536</v>
      </c>
      <c r="R100" s="8" t="s">
        <v>505</v>
      </c>
      <c r="S100" s="8" t="s">
        <v>100</v>
      </c>
      <c r="T100" s="8" t="s">
        <v>55</v>
      </c>
      <c r="U100" s="8" t="s">
        <v>537</v>
      </c>
      <c r="V100" s="8" t="s">
        <v>538</v>
      </c>
      <c r="W100" s="12">
        <v>1650</v>
      </c>
      <c r="X100" s="12">
        <f t="shared" si="5"/>
        <v>1650</v>
      </c>
      <c r="Y100" s="12">
        <f t="shared" si="8"/>
        <v>429</v>
      </c>
      <c r="Z100" s="12">
        <f t="shared" si="6"/>
        <v>429</v>
      </c>
      <c r="AA100" s="17">
        <f t="shared" si="9"/>
        <v>383.03571428571428</v>
      </c>
      <c r="AB100" s="17">
        <f t="shared" si="7"/>
        <v>383.03571428571428</v>
      </c>
    </row>
    <row r="101" spans="1:28" ht="80.099999999999994" customHeight="1" x14ac:dyDescent="0.45">
      <c r="A101" s="8" t="s">
        <v>539</v>
      </c>
      <c r="B101" s="9"/>
      <c r="C101" s="9"/>
      <c r="D101" s="9"/>
      <c r="E101" s="8" t="s">
        <v>532</v>
      </c>
      <c r="F101" s="8" t="s">
        <v>533</v>
      </c>
      <c r="G101" s="8" t="s">
        <v>83</v>
      </c>
      <c r="H101" s="8" t="s">
        <v>84</v>
      </c>
      <c r="I101" s="8" t="s">
        <v>534</v>
      </c>
      <c r="J101" s="8" t="s">
        <v>148</v>
      </c>
      <c r="K101" s="8" t="s">
        <v>47</v>
      </c>
      <c r="L101" s="8" t="s">
        <v>48</v>
      </c>
      <c r="M101" s="8" t="s">
        <v>434</v>
      </c>
      <c r="N101" s="8" t="s">
        <v>489</v>
      </c>
      <c r="O101" s="20">
        <v>1</v>
      </c>
      <c r="P101" s="8" t="s">
        <v>535</v>
      </c>
      <c r="Q101" s="8" t="s">
        <v>536</v>
      </c>
      <c r="R101" s="8" t="s">
        <v>505</v>
      </c>
      <c r="S101" s="8" t="s">
        <v>100</v>
      </c>
      <c r="T101" s="8" t="s">
        <v>55</v>
      </c>
      <c r="U101" s="8" t="s">
        <v>540</v>
      </c>
      <c r="V101" s="8" t="s">
        <v>541</v>
      </c>
      <c r="W101" s="12">
        <v>1650</v>
      </c>
      <c r="X101" s="12">
        <f t="shared" si="5"/>
        <v>1650</v>
      </c>
      <c r="Y101" s="12">
        <f t="shared" si="8"/>
        <v>429</v>
      </c>
      <c r="Z101" s="12">
        <f t="shared" si="6"/>
        <v>429</v>
      </c>
      <c r="AA101" s="17">
        <f t="shared" si="9"/>
        <v>383.03571428571428</v>
      </c>
      <c r="AB101" s="17">
        <f t="shared" si="7"/>
        <v>383.03571428571428</v>
      </c>
    </row>
    <row r="102" spans="1:28" ht="80.099999999999994" customHeight="1" x14ac:dyDescent="0.45">
      <c r="A102" s="8" t="s">
        <v>542</v>
      </c>
      <c r="B102" s="9"/>
      <c r="C102" s="9"/>
      <c r="D102" s="9"/>
      <c r="E102" s="8" t="s">
        <v>532</v>
      </c>
      <c r="F102" s="8" t="s">
        <v>533</v>
      </c>
      <c r="G102" s="8" t="s">
        <v>83</v>
      </c>
      <c r="H102" s="8" t="s">
        <v>84</v>
      </c>
      <c r="I102" s="8" t="s">
        <v>534</v>
      </c>
      <c r="J102" s="8" t="s">
        <v>186</v>
      </c>
      <c r="K102" s="8" t="s">
        <v>47</v>
      </c>
      <c r="L102" s="8" t="s">
        <v>48</v>
      </c>
      <c r="M102" s="8" t="s">
        <v>434</v>
      </c>
      <c r="N102" s="8" t="s">
        <v>489</v>
      </c>
      <c r="O102" s="20">
        <v>2</v>
      </c>
      <c r="P102" s="8" t="s">
        <v>535</v>
      </c>
      <c r="Q102" s="8" t="s">
        <v>536</v>
      </c>
      <c r="R102" s="8" t="s">
        <v>505</v>
      </c>
      <c r="S102" s="8" t="s">
        <v>100</v>
      </c>
      <c r="T102" s="8" t="s">
        <v>55</v>
      </c>
      <c r="U102" s="8" t="s">
        <v>543</v>
      </c>
      <c r="V102" s="8" t="s">
        <v>544</v>
      </c>
      <c r="W102" s="12">
        <v>1650</v>
      </c>
      <c r="X102" s="12">
        <f t="shared" si="5"/>
        <v>3300</v>
      </c>
      <c r="Y102" s="12">
        <f t="shared" si="8"/>
        <v>429</v>
      </c>
      <c r="Z102" s="12">
        <f t="shared" si="6"/>
        <v>858</v>
      </c>
      <c r="AA102" s="17">
        <f t="shared" si="9"/>
        <v>383.03571428571428</v>
      </c>
      <c r="AB102" s="17">
        <f t="shared" si="7"/>
        <v>766.07142857142856</v>
      </c>
    </row>
    <row r="103" spans="1:28" ht="80.099999999999994" customHeight="1" x14ac:dyDescent="0.45">
      <c r="A103" s="8" t="s">
        <v>545</v>
      </c>
      <c r="B103" s="9"/>
      <c r="C103" s="9"/>
      <c r="D103" s="9"/>
      <c r="E103" s="8" t="s">
        <v>532</v>
      </c>
      <c r="F103" s="8" t="s">
        <v>533</v>
      </c>
      <c r="G103" s="8" t="s">
        <v>83</v>
      </c>
      <c r="H103" s="8" t="s">
        <v>84</v>
      </c>
      <c r="I103" s="8" t="s">
        <v>534</v>
      </c>
      <c r="J103" s="8" t="s">
        <v>190</v>
      </c>
      <c r="K103" s="8" t="s">
        <v>47</v>
      </c>
      <c r="L103" s="8" t="s">
        <v>48</v>
      </c>
      <c r="M103" s="8" t="s">
        <v>434</v>
      </c>
      <c r="N103" s="8" t="s">
        <v>489</v>
      </c>
      <c r="O103" s="20">
        <v>1</v>
      </c>
      <c r="P103" s="8" t="s">
        <v>535</v>
      </c>
      <c r="Q103" s="8" t="s">
        <v>536</v>
      </c>
      <c r="R103" s="8" t="s">
        <v>505</v>
      </c>
      <c r="S103" s="8" t="s">
        <v>100</v>
      </c>
      <c r="T103" s="8" t="s">
        <v>55</v>
      </c>
      <c r="U103" s="8" t="s">
        <v>546</v>
      </c>
      <c r="V103" s="8" t="s">
        <v>547</v>
      </c>
      <c r="W103" s="12">
        <v>1650</v>
      </c>
      <c r="X103" s="12">
        <f t="shared" si="5"/>
        <v>1650</v>
      </c>
      <c r="Y103" s="12">
        <f t="shared" si="8"/>
        <v>429</v>
      </c>
      <c r="Z103" s="12">
        <f t="shared" si="6"/>
        <v>429</v>
      </c>
      <c r="AA103" s="17">
        <f t="shared" si="9"/>
        <v>383.03571428571428</v>
      </c>
      <c r="AB103" s="17">
        <f t="shared" si="7"/>
        <v>383.03571428571428</v>
      </c>
    </row>
    <row r="104" spans="1:28" ht="80.099999999999994" customHeight="1" x14ac:dyDescent="0.45">
      <c r="A104" s="8" t="s">
        <v>548</v>
      </c>
      <c r="B104" s="9"/>
      <c r="C104" s="9"/>
      <c r="D104" s="9"/>
      <c r="E104" s="8" t="s">
        <v>549</v>
      </c>
      <c r="F104" s="8" t="s">
        <v>550</v>
      </c>
      <c r="G104" s="8" t="s">
        <v>43</v>
      </c>
      <c r="H104" s="8" t="s">
        <v>44</v>
      </c>
      <c r="I104" s="8" t="s">
        <v>551</v>
      </c>
      <c r="J104" s="8" t="s">
        <v>148</v>
      </c>
      <c r="K104" s="8" t="s">
        <v>47</v>
      </c>
      <c r="L104" s="8" t="s">
        <v>48</v>
      </c>
      <c r="M104" s="8" t="s">
        <v>434</v>
      </c>
      <c r="N104" s="8" t="s">
        <v>552</v>
      </c>
      <c r="O104" s="20">
        <v>1</v>
      </c>
      <c r="P104" s="8" t="s">
        <v>175</v>
      </c>
      <c r="Q104" s="8" t="s">
        <v>100</v>
      </c>
      <c r="R104" s="8" t="s">
        <v>553</v>
      </c>
      <c r="S104" s="8" t="s">
        <v>100</v>
      </c>
      <c r="T104" s="8" t="s">
        <v>55</v>
      </c>
      <c r="U104" s="8" t="s">
        <v>554</v>
      </c>
      <c r="V104" s="8" t="s">
        <v>555</v>
      </c>
      <c r="W104" s="12">
        <v>2550</v>
      </c>
      <c r="X104" s="12">
        <f t="shared" si="5"/>
        <v>2550</v>
      </c>
      <c r="Y104" s="12">
        <f t="shared" si="8"/>
        <v>663</v>
      </c>
      <c r="Z104" s="12">
        <f t="shared" si="6"/>
        <v>663</v>
      </c>
      <c r="AA104" s="17">
        <f t="shared" si="9"/>
        <v>591.96428571428567</v>
      </c>
      <c r="AB104" s="17">
        <f t="shared" si="7"/>
        <v>591.96428571428567</v>
      </c>
    </row>
    <row r="105" spans="1:28" ht="80.099999999999994" customHeight="1" x14ac:dyDescent="0.45">
      <c r="A105" s="8" t="s">
        <v>556</v>
      </c>
      <c r="B105" s="9"/>
      <c r="C105" s="9"/>
      <c r="D105" s="9"/>
      <c r="E105" s="8" t="s">
        <v>557</v>
      </c>
      <c r="F105" s="8" t="s">
        <v>558</v>
      </c>
      <c r="G105" s="8" t="s">
        <v>117</v>
      </c>
      <c r="H105" s="8" t="s">
        <v>118</v>
      </c>
      <c r="I105" s="8" t="s">
        <v>559</v>
      </c>
      <c r="J105" s="8" t="s">
        <v>190</v>
      </c>
      <c r="K105" s="8" t="s">
        <v>47</v>
      </c>
      <c r="L105" s="8" t="s">
        <v>48</v>
      </c>
      <c r="M105" s="8" t="s">
        <v>560</v>
      </c>
      <c r="N105" s="8" t="s">
        <v>561</v>
      </c>
      <c r="O105" s="20">
        <v>1</v>
      </c>
      <c r="P105" s="8" t="s">
        <v>562</v>
      </c>
      <c r="Q105" s="8" t="s">
        <v>563</v>
      </c>
      <c r="R105" s="8" t="s">
        <v>564</v>
      </c>
      <c r="S105" s="8" t="s">
        <v>100</v>
      </c>
      <c r="T105" s="8" t="s">
        <v>55</v>
      </c>
      <c r="U105" s="8" t="s">
        <v>565</v>
      </c>
      <c r="V105" s="8" t="s">
        <v>566</v>
      </c>
      <c r="W105" s="12">
        <v>3750</v>
      </c>
      <c r="X105" s="12">
        <f t="shared" si="5"/>
        <v>3750</v>
      </c>
      <c r="Y105" s="12">
        <f t="shared" si="8"/>
        <v>975</v>
      </c>
      <c r="Z105" s="12">
        <f t="shared" si="6"/>
        <v>975</v>
      </c>
      <c r="AA105" s="17">
        <f t="shared" si="9"/>
        <v>870.53571428571422</v>
      </c>
      <c r="AB105" s="17">
        <f t="shared" si="7"/>
        <v>870.53571428571422</v>
      </c>
    </row>
    <row r="106" spans="1:28" ht="80.099999999999994" customHeight="1" x14ac:dyDescent="0.45">
      <c r="A106" s="8" t="s">
        <v>567</v>
      </c>
      <c r="B106" s="9"/>
      <c r="C106" s="9"/>
      <c r="D106" s="9"/>
      <c r="E106" s="8" t="s">
        <v>568</v>
      </c>
      <c r="F106" s="8" t="s">
        <v>569</v>
      </c>
      <c r="G106" s="8" t="s">
        <v>61</v>
      </c>
      <c r="H106" s="8" t="s">
        <v>62</v>
      </c>
      <c r="I106" s="8" t="s">
        <v>570</v>
      </c>
      <c r="J106" s="8" t="s">
        <v>202</v>
      </c>
      <c r="K106" s="8" t="s">
        <v>47</v>
      </c>
      <c r="L106" s="8" t="s">
        <v>48</v>
      </c>
      <c r="M106" s="8" t="s">
        <v>560</v>
      </c>
      <c r="N106" s="8" t="s">
        <v>561</v>
      </c>
      <c r="O106" s="20">
        <v>1</v>
      </c>
      <c r="P106" s="8" t="s">
        <v>571</v>
      </c>
      <c r="Q106" s="8" t="s">
        <v>100</v>
      </c>
      <c r="R106" s="8" t="s">
        <v>572</v>
      </c>
      <c r="S106" s="8" t="s">
        <v>100</v>
      </c>
      <c r="T106" s="8" t="s">
        <v>55</v>
      </c>
      <c r="U106" s="8" t="s">
        <v>573</v>
      </c>
      <c r="V106" s="8" t="s">
        <v>574</v>
      </c>
      <c r="W106" s="12">
        <v>1650</v>
      </c>
      <c r="X106" s="12">
        <f t="shared" si="5"/>
        <v>1650</v>
      </c>
      <c r="Y106" s="12">
        <f t="shared" si="8"/>
        <v>429</v>
      </c>
      <c r="Z106" s="12">
        <f t="shared" si="6"/>
        <v>429</v>
      </c>
      <c r="AA106" s="17">
        <f t="shared" si="9"/>
        <v>383.03571428571428</v>
      </c>
      <c r="AB106" s="17">
        <f t="shared" si="7"/>
        <v>383.03571428571428</v>
      </c>
    </row>
    <row r="107" spans="1:28" ht="80.099999999999994" customHeight="1" x14ac:dyDescent="0.45">
      <c r="A107" s="8" t="s">
        <v>575</v>
      </c>
      <c r="B107" s="9"/>
      <c r="C107" s="9"/>
      <c r="D107" s="9"/>
      <c r="E107" s="8" t="s">
        <v>576</v>
      </c>
      <c r="F107" s="8" t="s">
        <v>577</v>
      </c>
      <c r="G107" s="8" t="s">
        <v>117</v>
      </c>
      <c r="H107" s="8" t="s">
        <v>118</v>
      </c>
      <c r="I107" s="8" t="s">
        <v>578</v>
      </c>
      <c r="J107" s="8" t="s">
        <v>186</v>
      </c>
      <c r="K107" s="8" t="s">
        <v>47</v>
      </c>
      <c r="L107" s="8" t="s">
        <v>48</v>
      </c>
      <c r="M107" s="8" t="s">
        <v>579</v>
      </c>
      <c r="N107" s="8" t="s">
        <v>580</v>
      </c>
      <c r="O107" s="20">
        <v>3</v>
      </c>
      <c r="P107" s="8" t="s">
        <v>581</v>
      </c>
      <c r="Q107" s="8" t="s">
        <v>100</v>
      </c>
      <c r="R107" s="8" t="s">
        <v>582</v>
      </c>
      <c r="S107" s="8" t="s">
        <v>100</v>
      </c>
      <c r="T107" s="8" t="s">
        <v>55</v>
      </c>
      <c r="U107" s="8" t="s">
        <v>583</v>
      </c>
      <c r="V107" s="8" t="s">
        <v>584</v>
      </c>
      <c r="W107" s="12">
        <v>695</v>
      </c>
      <c r="X107" s="12">
        <f t="shared" si="5"/>
        <v>2085</v>
      </c>
      <c r="Y107" s="12">
        <f t="shared" si="8"/>
        <v>180.70000000000002</v>
      </c>
      <c r="Z107" s="12">
        <f t="shared" si="6"/>
        <v>542.1</v>
      </c>
      <c r="AA107" s="17">
        <f t="shared" si="9"/>
        <v>161.33928571428572</v>
      </c>
      <c r="AB107" s="17">
        <f t="shared" si="7"/>
        <v>484.01785714285717</v>
      </c>
    </row>
    <row r="108" spans="1:28" ht="80.099999999999994" customHeight="1" x14ac:dyDescent="0.45">
      <c r="A108" s="8" t="s">
        <v>585</v>
      </c>
      <c r="B108" s="9"/>
      <c r="C108" s="9"/>
      <c r="D108" s="9"/>
      <c r="E108" s="8" t="s">
        <v>586</v>
      </c>
      <c r="F108" s="8" t="s">
        <v>587</v>
      </c>
      <c r="G108" s="8" t="s">
        <v>154</v>
      </c>
      <c r="H108" s="8" t="s">
        <v>155</v>
      </c>
      <c r="I108" s="8" t="s">
        <v>588</v>
      </c>
      <c r="J108" s="8" t="s">
        <v>129</v>
      </c>
      <c r="K108" s="8" t="s">
        <v>47</v>
      </c>
      <c r="L108" s="8" t="s">
        <v>48</v>
      </c>
      <c r="M108" s="8" t="s">
        <v>579</v>
      </c>
      <c r="N108" s="8" t="s">
        <v>580</v>
      </c>
      <c r="O108" s="20">
        <v>1</v>
      </c>
      <c r="P108" s="8" t="s">
        <v>408</v>
      </c>
      <c r="Q108" s="8" t="s">
        <v>100</v>
      </c>
      <c r="R108" s="8" t="s">
        <v>582</v>
      </c>
      <c r="S108" s="8" t="s">
        <v>100</v>
      </c>
      <c r="T108" s="8" t="s">
        <v>55</v>
      </c>
      <c r="U108" s="8" t="s">
        <v>589</v>
      </c>
      <c r="V108" s="8" t="s">
        <v>590</v>
      </c>
      <c r="W108" s="12">
        <v>750</v>
      </c>
      <c r="X108" s="12">
        <f t="shared" si="5"/>
        <v>750</v>
      </c>
      <c r="Y108" s="12">
        <f t="shared" si="8"/>
        <v>195</v>
      </c>
      <c r="Z108" s="12">
        <f t="shared" si="6"/>
        <v>195</v>
      </c>
      <c r="AA108" s="17">
        <f t="shared" si="9"/>
        <v>174.10714285714283</v>
      </c>
      <c r="AB108" s="17">
        <f t="shared" si="7"/>
        <v>174.10714285714283</v>
      </c>
    </row>
    <row r="109" spans="1:28" ht="80.099999999999994" customHeight="1" x14ac:dyDescent="0.45">
      <c r="A109" s="8" t="s">
        <v>591</v>
      </c>
      <c r="B109" s="9"/>
      <c r="C109" s="9"/>
      <c r="D109" s="9"/>
      <c r="E109" s="8" t="s">
        <v>586</v>
      </c>
      <c r="F109" s="8" t="s">
        <v>587</v>
      </c>
      <c r="G109" s="8" t="s">
        <v>154</v>
      </c>
      <c r="H109" s="8" t="s">
        <v>155</v>
      </c>
      <c r="I109" s="8" t="s">
        <v>588</v>
      </c>
      <c r="J109" s="8" t="s">
        <v>140</v>
      </c>
      <c r="K109" s="8" t="s">
        <v>47</v>
      </c>
      <c r="L109" s="8" t="s">
        <v>48</v>
      </c>
      <c r="M109" s="8" t="s">
        <v>579</v>
      </c>
      <c r="N109" s="8" t="s">
        <v>580</v>
      </c>
      <c r="O109" s="20">
        <v>1</v>
      </c>
      <c r="P109" s="8" t="s">
        <v>408</v>
      </c>
      <c r="Q109" s="8" t="s">
        <v>100</v>
      </c>
      <c r="R109" s="8" t="s">
        <v>582</v>
      </c>
      <c r="S109" s="8" t="s">
        <v>100</v>
      </c>
      <c r="T109" s="8" t="s">
        <v>55</v>
      </c>
      <c r="U109" s="8" t="s">
        <v>592</v>
      </c>
      <c r="V109" s="8" t="s">
        <v>593</v>
      </c>
      <c r="W109" s="12">
        <v>750</v>
      </c>
      <c r="X109" s="12">
        <f t="shared" si="5"/>
        <v>750</v>
      </c>
      <c r="Y109" s="12">
        <f t="shared" si="8"/>
        <v>195</v>
      </c>
      <c r="Z109" s="12">
        <f t="shared" si="6"/>
        <v>195</v>
      </c>
      <c r="AA109" s="17">
        <f t="shared" si="9"/>
        <v>174.10714285714283</v>
      </c>
      <c r="AB109" s="17">
        <f t="shared" si="7"/>
        <v>174.10714285714283</v>
      </c>
    </row>
    <row r="110" spans="1:28" ht="80.099999999999994" customHeight="1" x14ac:dyDescent="0.45">
      <c r="A110" s="8" t="s">
        <v>594</v>
      </c>
      <c r="B110" s="9"/>
      <c r="C110" s="9"/>
      <c r="D110" s="9"/>
      <c r="E110" s="8" t="s">
        <v>586</v>
      </c>
      <c r="F110" s="8" t="s">
        <v>587</v>
      </c>
      <c r="G110" s="8" t="s">
        <v>154</v>
      </c>
      <c r="H110" s="8" t="s">
        <v>155</v>
      </c>
      <c r="I110" s="8" t="s">
        <v>588</v>
      </c>
      <c r="J110" s="8" t="s">
        <v>148</v>
      </c>
      <c r="K110" s="8" t="s">
        <v>47</v>
      </c>
      <c r="L110" s="8" t="s">
        <v>48</v>
      </c>
      <c r="M110" s="8" t="s">
        <v>579</v>
      </c>
      <c r="N110" s="8" t="s">
        <v>580</v>
      </c>
      <c r="O110" s="20">
        <v>4</v>
      </c>
      <c r="P110" s="8" t="s">
        <v>408</v>
      </c>
      <c r="Q110" s="8" t="s">
        <v>100</v>
      </c>
      <c r="R110" s="8" t="s">
        <v>582</v>
      </c>
      <c r="S110" s="8" t="s">
        <v>100</v>
      </c>
      <c r="T110" s="8" t="s">
        <v>55</v>
      </c>
      <c r="U110" s="8" t="s">
        <v>595</v>
      </c>
      <c r="V110" s="8" t="s">
        <v>596</v>
      </c>
      <c r="W110" s="12">
        <v>750</v>
      </c>
      <c r="X110" s="12">
        <f t="shared" si="5"/>
        <v>3000</v>
      </c>
      <c r="Y110" s="12">
        <f t="shared" si="8"/>
        <v>195</v>
      </c>
      <c r="Z110" s="12">
        <f t="shared" si="6"/>
        <v>780</v>
      </c>
      <c r="AA110" s="17">
        <f t="shared" si="9"/>
        <v>174.10714285714283</v>
      </c>
      <c r="AB110" s="17">
        <f t="shared" si="7"/>
        <v>696.42857142857133</v>
      </c>
    </row>
    <row r="111" spans="1:28" ht="80.099999999999994" customHeight="1" x14ac:dyDescent="0.45">
      <c r="A111" s="8" t="s">
        <v>597</v>
      </c>
      <c r="B111" s="9"/>
      <c r="C111" s="9"/>
      <c r="D111" s="9"/>
      <c r="E111" s="8" t="s">
        <v>586</v>
      </c>
      <c r="F111" s="8" t="s">
        <v>587</v>
      </c>
      <c r="G111" s="8" t="s">
        <v>154</v>
      </c>
      <c r="H111" s="8" t="s">
        <v>155</v>
      </c>
      <c r="I111" s="8" t="s">
        <v>588</v>
      </c>
      <c r="J111" s="8" t="s">
        <v>190</v>
      </c>
      <c r="K111" s="8" t="s">
        <v>47</v>
      </c>
      <c r="L111" s="8" t="s">
        <v>48</v>
      </c>
      <c r="M111" s="8" t="s">
        <v>579</v>
      </c>
      <c r="N111" s="8" t="s">
        <v>580</v>
      </c>
      <c r="O111" s="20">
        <v>1</v>
      </c>
      <c r="P111" s="8" t="s">
        <v>408</v>
      </c>
      <c r="Q111" s="8" t="s">
        <v>100</v>
      </c>
      <c r="R111" s="8" t="s">
        <v>582</v>
      </c>
      <c r="S111" s="8" t="s">
        <v>100</v>
      </c>
      <c r="T111" s="8" t="s">
        <v>55</v>
      </c>
      <c r="U111" s="8" t="s">
        <v>598</v>
      </c>
      <c r="V111" s="8" t="s">
        <v>599</v>
      </c>
      <c r="W111" s="12">
        <v>750</v>
      </c>
      <c r="X111" s="12">
        <f t="shared" si="5"/>
        <v>750</v>
      </c>
      <c r="Y111" s="12">
        <f t="shared" si="8"/>
        <v>195</v>
      </c>
      <c r="Z111" s="12">
        <f t="shared" si="6"/>
        <v>195</v>
      </c>
      <c r="AA111" s="17">
        <f t="shared" si="9"/>
        <v>174.10714285714283</v>
      </c>
      <c r="AB111" s="17">
        <f t="shared" si="7"/>
        <v>174.10714285714283</v>
      </c>
    </row>
    <row r="112" spans="1:28" ht="80.099999999999994" customHeight="1" x14ac:dyDescent="0.45">
      <c r="A112" s="8" t="s">
        <v>600</v>
      </c>
      <c r="B112" s="9"/>
      <c r="C112" s="9"/>
      <c r="D112" s="9"/>
      <c r="E112" s="8" t="s">
        <v>586</v>
      </c>
      <c r="F112" s="8" t="s">
        <v>587</v>
      </c>
      <c r="G112" s="8" t="s">
        <v>154</v>
      </c>
      <c r="H112" s="8" t="s">
        <v>155</v>
      </c>
      <c r="I112" s="8" t="s">
        <v>588</v>
      </c>
      <c r="J112" s="8" t="s">
        <v>198</v>
      </c>
      <c r="K112" s="8" t="s">
        <v>47</v>
      </c>
      <c r="L112" s="8" t="s">
        <v>48</v>
      </c>
      <c r="M112" s="8" t="s">
        <v>579</v>
      </c>
      <c r="N112" s="8" t="s">
        <v>580</v>
      </c>
      <c r="O112" s="20">
        <v>2</v>
      </c>
      <c r="P112" s="8" t="s">
        <v>408</v>
      </c>
      <c r="Q112" s="8" t="s">
        <v>100</v>
      </c>
      <c r="R112" s="8" t="s">
        <v>582</v>
      </c>
      <c r="S112" s="8" t="s">
        <v>100</v>
      </c>
      <c r="T112" s="8" t="s">
        <v>55</v>
      </c>
      <c r="U112" s="8" t="s">
        <v>601</v>
      </c>
      <c r="V112" s="8" t="s">
        <v>602</v>
      </c>
      <c r="W112" s="12">
        <v>750</v>
      </c>
      <c r="X112" s="12">
        <f t="shared" si="5"/>
        <v>1500</v>
      </c>
      <c r="Y112" s="12">
        <f t="shared" si="8"/>
        <v>195</v>
      </c>
      <c r="Z112" s="12">
        <f t="shared" si="6"/>
        <v>390</v>
      </c>
      <c r="AA112" s="17">
        <f t="shared" si="9"/>
        <v>174.10714285714283</v>
      </c>
      <c r="AB112" s="17">
        <f t="shared" si="7"/>
        <v>348.21428571428567</v>
      </c>
    </row>
    <row r="113" spans="1:28" ht="80.099999999999994" customHeight="1" x14ac:dyDescent="0.45">
      <c r="A113" s="8" t="s">
        <v>603</v>
      </c>
      <c r="B113" s="9"/>
      <c r="C113" s="9"/>
      <c r="D113" s="9"/>
      <c r="E113" s="8" t="s">
        <v>586</v>
      </c>
      <c r="F113" s="8" t="s">
        <v>587</v>
      </c>
      <c r="G113" s="8" t="s">
        <v>154</v>
      </c>
      <c r="H113" s="8" t="s">
        <v>155</v>
      </c>
      <c r="I113" s="8" t="s">
        <v>588</v>
      </c>
      <c r="J113" s="8" t="s">
        <v>202</v>
      </c>
      <c r="K113" s="8" t="s">
        <v>47</v>
      </c>
      <c r="L113" s="8" t="s">
        <v>48</v>
      </c>
      <c r="M113" s="8" t="s">
        <v>579</v>
      </c>
      <c r="N113" s="8" t="s">
        <v>580</v>
      </c>
      <c r="O113" s="20">
        <v>1</v>
      </c>
      <c r="P113" s="8" t="s">
        <v>408</v>
      </c>
      <c r="Q113" s="8" t="s">
        <v>100</v>
      </c>
      <c r="R113" s="8" t="s">
        <v>582</v>
      </c>
      <c r="S113" s="8" t="s">
        <v>100</v>
      </c>
      <c r="T113" s="8" t="s">
        <v>55</v>
      </c>
      <c r="U113" s="8" t="s">
        <v>604</v>
      </c>
      <c r="V113" s="8" t="s">
        <v>605</v>
      </c>
      <c r="W113" s="12">
        <v>750</v>
      </c>
      <c r="X113" s="12">
        <f t="shared" si="5"/>
        <v>750</v>
      </c>
      <c r="Y113" s="12">
        <f t="shared" si="8"/>
        <v>195</v>
      </c>
      <c r="Z113" s="12">
        <f t="shared" si="6"/>
        <v>195</v>
      </c>
      <c r="AA113" s="17">
        <f t="shared" si="9"/>
        <v>174.10714285714283</v>
      </c>
      <c r="AB113" s="17">
        <f t="shared" si="7"/>
        <v>174.10714285714283</v>
      </c>
    </row>
    <row r="114" spans="1:28" ht="80.099999999999994" customHeight="1" x14ac:dyDescent="0.45">
      <c r="A114" s="8" t="s">
        <v>606</v>
      </c>
      <c r="B114" s="9"/>
      <c r="C114" s="9"/>
      <c r="D114" s="9"/>
      <c r="E114" s="8" t="s">
        <v>607</v>
      </c>
      <c r="F114" s="8" t="s">
        <v>608</v>
      </c>
      <c r="G114" s="8" t="s">
        <v>117</v>
      </c>
      <c r="H114" s="8" t="s">
        <v>118</v>
      </c>
      <c r="I114" s="8" t="s">
        <v>369</v>
      </c>
      <c r="J114" s="8" t="s">
        <v>186</v>
      </c>
      <c r="K114" s="8" t="s">
        <v>47</v>
      </c>
      <c r="L114" s="8" t="s">
        <v>48</v>
      </c>
      <c r="M114" s="8" t="s">
        <v>579</v>
      </c>
      <c r="N114" s="8" t="s">
        <v>580</v>
      </c>
      <c r="O114" s="20">
        <v>1</v>
      </c>
      <c r="P114" s="8" t="s">
        <v>609</v>
      </c>
      <c r="Q114" s="8" t="s">
        <v>100</v>
      </c>
      <c r="R114" s="8" t="s">
        <v>610</v>
      </c>
      <c r="S114" s="8" t="s">
        <v>100</v>
      </c>
      <c r="T114" s="8" t="s">
        <v>55</v>
      </c>
      <c r="U114" s="8" t="s">
        <v>611</v>
      </c>
      <c r="V114" s="8" t="s">
        <v>612</v>
      </c>
      <c r="W114" s="12">
        <v>495</v>
      </c>
      <c r="X114" s="12">
        <f t="shared" si="5"/>
        <v>495</v>
      </c>
      <c r="Y114" s="12">
        <f t="shared" si="8"/>
        <v>128.70000000000002</v>
      </c>
      <c r="Z114" s="12">
        <f t="shared" si="6"/>
        <v>128.70000000000002</v>
      </c>
      <c r="AA114" s="17">
        <f t="shared" si="9"/>
        <v>114.91071428571429</v>
      </c>
      <c r="AB114" s="17">
        <f t="shared" si="7"/>
        <v>114.91071428571429</v>
      </c>
    </row>
    <row r="115" spans="1:28" ht="80.099999999999994" customHeight="1" x14ac:dyDescent="0.45">
      <c r="A115" s="8" t="s">
        <v>613</v>
      </c>
      <c r="B115" s="9"/>
      <c r="C115" s="9"/>
      <c r="D115" s="9"/>
      <c r="E115" s="8" t="s">
        <v>607</v>
      </c>
      <c r="F115" s="8" t="s">
        <v>608</v>
      </c>
      <c r="G115" s="8" t="s">
        <v>117</v>
      </c>
      <c r="H115" s="8" t="s">
        <v>118</v>
      </c>
      <c r="I115" s="8" t="s">
        <v>369</v>
      </c>
      <c r="J115" s="8" t="s">
        <v>190</v>
      </c>
      <c r="K115" s="8" t="s">
        <v>47</v>
      </c>
      <c r="L115" s="8" t="s">
        <v>48</v>
      </c>
      <c r="M115" s="8" t="s">
        <v>579</v>
      </c>
      <c r="N115" s="8" t="s">
        <v>580</v>
      </c>
      <c r="O115" s="20">
        <v>1</v>
      </c>
      <c r="P115" s="8" t="s">
        <v>609</v>
      </c>
      <c r="Q115" s="8" t="s">
        <v>100</v>
      </c>
      <c r="R115" s="8" t="s">
        <v>610</v>
      </c>
      <c r="S115" s="8" t="s">
        <v>100</v>
      </c>
      <c r="T115" s="8" t="s">
        <v>55</v>
      </c>
      <c r="U115" s="8" t="s">
        <v>614</v>
      </c>
      <c r="V115" s="8" t="s">
        <v>615</v>
      </c>
      <c r="W115" s="12">
        <v>495</v>
      </c>
      <c r="X115" s="12">
        <f t="shared" si="5"/>
        <v>495</v>
      </c>
      <c r="Y115" s="12">
        <f t="shared" si="8"/>
        <v>128.70000000000002</v>
      </c>
      <c r="Z115" s="12">
        <f t="shared" si="6"/>
        <v>128.70000000000002</v>
      </c>
      <c r="AA115" s="17">
        <f t="shared" si="9"/>
        <v>114.91071428571429</v>
      </c>
      <c r="AB115" s="17">
        <f t="shared" si="7"/>
        <v>114.91071428571429</v>
      </c>
    </row>
    <row r="116" spans="1:28" ht="80.099999999999994" customHeight="1" x14ac:dyDescent="0.45">
      <c r="A116" s="8" t="s">
        <v>616</v>
      </c>
      <c r="B116" s="9"/>
      <c r="C116" s="9"/>
      <c r="D116" s="9"/>
      <c r="E116" s="8" t="s">
        <v>607</v>
      </c>
      <c r="F116" s="8" t="s">
        <v>608</v>
      </c>
      <c r="G116" s="8" t="s">
        <v>117</v>
      </c>
      <c r="H116" s="8" t="s">
        <v>118</v>
      </c>
      <c r="I116" s="8" t="s">
        <v>369</v>
      </c>
      <c r="J116" s="8" t="s">
        <v>194</v>
      </c>
      <c r="K116" s="8" t="s">
        <v>47</v>
      </c>
      <c r="L116" s="8" t="s">
        <v>48</v>
      </c>
      <c r="M116" s="8" t="s">
        <v>579</v>
      </c>
      <c r="N116" s="8" t="s">
        <v>580</v>
      </c>
      <c r="O116" s="20">
        <v>1</v>
      </c>
      <c r="P116" s="8" t="s">
        <v>609</v>
      </c>
      <c r="Q116" s="8" t="s">
        <v>100</v>
      </c>
      <c r="R116" s="8" t="s">
        <v>610</v>
      </c>
      <c r="S116" s="8" t="s">
        <v>100</v>
      </c>
      <c r="T116" s="8" t="s">
        <v>55</v>
      </c>
      <c r="U116" s="8" t="s">
        <v>617</v>
      </c>
      <c r="V116" s="8" t="s">
        <v>618</v>
      </c>
      <c r="W116" s="12">
        <v>495</v>
      </c>
      <c r="X116" s="12">
        <f t="shared" si="5"/>
        <v>495</v>
      </c>
      <c r="Y116" s="12">
        <f t="shared" si="8"/>
        <v>128.70000000000002</v>
      </c>
      <c r="Z116" s="12">
        <f t="shared" si="6"/>
        <v>128.70000000000002</v>
      </c>
      <c r="AA116" s="17">
        <f t="shared" si="9"/>
        <v>114.91071428571429</v>
      </c>
      <c r="AB116" s="17">
        <f t="shared" si="7"/>
        <v>114.91071428571429</v>
      </c>
    </row>
    <row r="117" spans="1:28" ht="80.099999999999994" customHeight="1" x14ac:dyDescent="0.45">
      <c r="A117" s="8" t="s">
        <v>619</v>
      </c>
      <c r="B117" s="9"/>
      <c r="C117" s="9"/>
      <c r="D117" s="9"/>
      <c r="E117" s="8" t="s">
        <v>620</v>
      </c>
      <c r="F117" s="8" t="s">
        <v>621</v>
      </c>
      <c r="G117" s="8" t="s">
        <v>117</v>
      </c>
      <c r="H117" s="8" t="s">
        <v>118</v>
      </c>
      <c r="I117" s="8" t="s">
        <v>622</v>
      </c>
      <c r="J117" s="8" t="s">
        <v>186</v>
      </c>
      <c r="K117" s="8" t="s">
        <v>47</v>
      </c>
      <c r="L117" s="8" t="s">
        <v>48</v>
      </c>
      <c r="M117" s="8" t="s">
        <v>579</v>
      </c>
      <c r="N117" s="8" t="s">
        <v>623</v>
      </c>
      <c r="O117" s="20">
        <v>2</v>
      </c>
      <c r="P117" s="8" t="s">
        <v>624</v>
      </c>
      <c r="Q117" s="8" t="s">
        <v>100</v>
      </c>
      <c r="R117" s="8" t="s">
        <v>625</v>
      </c>
      <c r="S117" s="8" t="s">
        <v>100</v>
      </c>
      <c r="T117" s="8" t="s">
        <v>55</v>
      </c>
      <c r="U117" s="8" t="s">
        <v>626</v>
      </c>
      <c r="V117" s="8" t="s">
        <v>627</v>
      </c>
      <c r="W117" s="12">
        <v>550</v>
      </c>
      <c r="X117" s="12">
        <f t="shared" si="5"/>
        <v>1100</v>
      </c>
      <c r="Y117" s="12">
        <f t="shared" si="8"/>
        <v>143</v>
      </c>
      <c r="Z117" s="12">
        <f t="shared" si="6"/>
        <v>286</v>
      </c>
      <c r="AA117" s="17">
        <f t="shared" si="9"/>
        <v>127.67857142857142</v>
      </c>
      <c r="AB117" s="17">
        <f t="shared" si="7"/>
        <v>255.35714285714283</v>
      </c>
    </row>
    <row r="118" spans="1:28" ht="80.099999999999994" customHeight="1" x14ac:dyDescent="0.45">
      <c r="A118" s="8" t="s">
        <v>628</v>
      </c>
      <c r="B118" s="9"/>
      <c r="C118" s="9"/>
      <c r="D118" s="9"/>
      <c r="E118" s="8" t="s">
        <v>620</v>
      </c>
      <c r="F118" s="8" t="s">
        <v>621</v>
      </c>
      <c r="G118" s="8" t="s">
        <v>117</v>
      </c>
      <c r="H118" s="8" t="s">
        <v>118</v>
      </c>
      <c r="I118" s="8" t="s">
        <v>622</v>
      </c>
      <c r="J118" s="8" t="s">
        <v>190</v>
      </c>
      <c r="K118" s="8" t="s">
        <v>47</v>
      </c>
      <c r="L118" s="8" t="s">
        <v>48</v>
      </c>
      <c r="M118" s="8" t="s">
        <v>579</v>
      </c>
      <c r="N118" s="8" t="s">
        <v>623</v>
      </c>
      <c r="O118" s="20">
        <v>1</v>
      </c>
      <c r="P118" s="8" t="s">
        <v>624</v>
      </c>
      <c r="Q118" s="8" t="s">
        <v>100</v>
      </c>
      <c r="R118" s="8" t="s">
        <v>625</v>
      </c>
      <c r="S118" s="8" t="s">
        <v>100</v>
      </c>
      <c r="T118" s="8" t="s">
        <v>55</v>
      </c>
      <c r="U118" s="8" t="s">
        <v>629</v>
      </c>
      <c r="V118" s="8" t="s">
        <v>630</v>
      </c>
      <c r="W118" s="12">
        <v>550</v>
      </c>
      <c r="X118" s="12">
        <f t="shared" si="5"/>
        <v>550</v>
      </c>
      <c r="Y118" s="12">
        <f t="shared" si="8"/>
        <v>143</v>
      </c>
      <c r="Z118" s="12">
        <f t="shared" si="6"/>
        <v>143</v>
      </c>
      <c r="AA118" s="17">
        <f t="shared" si="9"/>
        <v>127.67857142857142</v>
      </c>
      <c r="AB118" s="17">
        <f t="shared" si="7"/>
        <v>127.67857142857142</v>
      </c>
    </row>
    <row r="119" spans="1:28" ht="80.099999999999994" customHeight="1" x14ac:dyDescent="0.45">
      <c r="A119" s="8" t="s">
        <v>631</v>
      </c>
      <c r="B119" s="9"/>
      <c r="C119" s="9"/>
      <c r="D119" s="9"/>
      <c r="E119" s="8" t="s">
        <v>632</v>
      </c>
      <c r="F119" s="8" t="s">
        <v>633</v>
      </c>
      <c r="G119" s="8" t="s">
        <v>117</v>
      </c>
      <c r="H119" s="8" t="s">
        <v>118</v>
      </c>
      <c r="I119" s="8" t="s">
        <v>634</v>
      </c>
      <c r="J119" s="8" t="s">
        <v>129</v>
      </c>
      <c r="K119" s="8" t="s">
        <v>47</v>
      </c>
      <c r="L119" s="8" t="s">
        <v>48</v>
      </c>
      <c r="M119" s="8" t="s">
        <v>579</v>
      </c>
      <c r="N119" s="8" t="s">
        <v>635</v>
      </c>
      <c r="O119" s="20">
        <v>7</v>
      </c>
      <c r="P119" s="8" t="s">
        <v>86</v>
      </c>
      <c r="Q119" s="8" t="s">
        <v>100</v>
      </c>
      <c r="R119" s="8" t="s">
        <v>636</v>
      </c>
      <c r="S119" s="8" t="s">
        <v>100</v>
      </c>
      <c r="T119" s="8" t="s">
        <v>55</v>
      </c>
      <c r="U119" s="8" t="s">
        <v>637</v>
      </c>
      <c r="V119" s="8" t="s">
        <v>638</v>
      </c>
      <c r="W119" s="12">
        <v>745</v>
      </c>
      <c r="X119" s="12">
        <f t="shared" si="5"/>
        <v>5215</v>
      </c>
      <c r="Y119" s="12">
        <f t="shared" si="8"/>
        <v>193.70000000000002</v>
      </c>
      <c r="Z119" s="12">
        <f t="shared" si="6"/>
        <v>1355.9</v>
      </c>
      <c r="AA119" s="17">
        <f t="shared" si="9"/>
        <v>172.94642857142858</v>
      </c>
      <c r="AB119" s="17">
        <f t="shared" si="7"/>
        <v>1210.625</v>
      </c>
    </row>
    <row r="120" spans="1:28" ht="80.099999999999994" customHeight="1" x14ac:dyDescent="0.45">
      <c r="A120" s="8" t="s">
        <v>639</v>
      </c>
      <c r="B120" s="9"/>
      <c r="C120" s="9"/>
      <c r="D120" s="9"/>
      <c r="E120" s="8" t="s">
        <v>632</v>
      </c>
      <c r="F120" s="8" t="s">
        <v>633</v>
      </c>
      <c r="G120" s="8" t="s">
        <v>117</v>
      </c>
      <c r="H120" s="8" t="s">
        <v>118</v>
      </c>
      <c r="I120" s="8" t="s">
        <v>634</v>
      </c>
      <c r="J120" s="8" t="s">
        <v>140</v>
      </c>
      <c r="K120" s="8" t="s">
        <v>47</v>
      </c>
      <c r="L120" s="8" t="s">
        <v>48</v>
      </c>
      <c r="M120" s="8" t="s">
        <v>579</v>
      </c>
      <c r="N120" s="8" t="s">
        <v>635</v>
      </c>
      <c r="O120" s="20">
        <v>2</v>
      </c>
      <c r="P120" s="8" t="s">
        <v>86</v>
      </c>
      <c r="Q120" s="8" t="s">
        <v>100</v>
      </c>
      <c r="R120" s="8" t="s">
        <v>636</v>
      </c>
      <c r="S120" s="8" t="s">
        <v>100</v>
      </c>
      <c r="T120" s="8" t="s">
        <v>55</v>
      </c>
      <c r="U120" s="8" t="s">
        <v>640</v>
      </c>
      <c r="V120" s="8" t="s">
        <v>641</v>
      </c>
      <c r="W120" s="12">
        <v>745</v>
      </c>
      <c r="X120" s="12">
        <f t="shared" si="5"/>
        <v>1490</v>
      </c>
      <c r="Y120" s="12">
        <f t="shared" si="8"/>
        <v>193.70000000000002</v>
      </c>
      <c r="Z120" s="12">
        <f t="shared" si="6"/>
        <v>387.40000000000003</v>
      </c>
      <c r="AA120" s="17">
        <f t="shared" si="9"/>
        <v>172.94642857142858</v>
      </c>
      <c r="AB120" s="17">
        <f t="shared" si="7"/>
        <v>345.89285714285717</v>
      </c>
    </row>
    <row r="121" spans="1:28" ht="80.099999999999994" customHeight="1" x14ac:dyDescent="0.45">
      <c r="A121" s="8" t="s">
        <v>642</v>
      </c>
      <c r="B121" s="9"/>
      <c r="C121" s="9"/>
      <c r="D121" s="9"/>
      <c r="E121" s="8" t="s">
        <v>632</v>
      </c>
      <c r="F121" s="8" t="s">
        <v>633</v>
      </c>
      <c r="G121" s="8" t="s">
        <v>117</v>
      </c>
      <c r="H121" s="8" t="s">
        <v>118</v>
      </c>
      <c r="I121" s="8" t="s">
        <v>634</v>
      </c>
      <c r="J121" s="8" t="s">
        <v>148</v>
      </c>
      <c r="K121" s="8" t="s">
        <v>47</v>
      </c>
      <c r="L121" s="8" t="s">
        <v>48</v>
      </c>
      <c r="M121" s="8" t="s">
        <v>579</v>
      </c>
      <c r="N121" s="8" t="s">
        <v>635</v>
      </c>
      <c r="O121" s="20">
        <v>1</v>
      </c>
      <c r="P121" s="8" t="s">
        <v>86</v>
      </c>
      <c r="Q121" s="8" t="s">
        <v>100</v>
      </c>
      <c r="R121" s="8" t="s">
        <v>636</v>
      </c>
      <c r="S121" s="8" t="s">
        <v>100</v>
      </c>
      <c r="T121" s="8" t="s">
        <v>55</v>
      </c>
      <c r="U121" s="8" t="s">
        <v>643</v>
      </c>
      <c r="V121" s="8" t="s">
        <v>644</v>
      </c>
      <c r="W121" s="12">
        <v>745</v>
      </c>
      <c r="X121" s="12">
        <f t="shared" si="5"/>
        <v>745</v>
      </c>
      <c r="Y121" s="12">
        <f t="shared" si="8"/>
        <v>193.70000000000002</v>
      </c>
      <c r="Z121" s="12">
        <f t="shared" si="6"/>
        <v>193.70000000000002</v>
      </c>
      <c r="AA121" s="17">
        <f t="shared" si="9"/>
        <v>172.94642857142858</v>
      </c>
      <c r="AB121" s="17">
        <f t="shared" si="7"/>
        <v>172.94642857142858</v>
      </c>
    </row>
    <row r="122" spans="1:28" ht="80.099999999999994" customHeight="1" x14ac:dyDescent="0.45">
      <c r="A122" s="8" t="s">
        <v>645</v>
      </c>
      <c r="B122" s="9"/>
      <c r="C122" s="9"/>
      <c r="D122" s="9"/>
      <c r="E122" s="8" t="s">
        <v>646</v>
      </c>
      <c r="F122" s="8" t="s">
        <v>647</v>
      </c>
      <c r="G122" s="8" t="s">
        <v>648</v>
      </c>
      <c r="H122" s="8" t="s">
        <v>649</v>
      </c>
      <c r="I122" s="8" t="s">
        <v>650</v>
      </c>
      <c r="J122" s="8" t="s">
        <v>140</v>
      </c>
      <c r="K122" s="8" t="s">
        <v>47</v>
      </c>
      <c r="L122" s="8" t="s">
        <v>48</v>
      </c>
      <c r="M122" s="8" t="s">
        <v>579</v>
      </c>
      <c r="N122" s="8" t="s">
        <v>651</v>
      </c>
      <c r="O122" s="20">
        <v>1</v>
      </c>
      <c r="P122" s="8" t="s">
        <v>571</v>
      </c>
      <c r="Q122" s="8" t="s">
        <v>100</v>
      </c>
      <c r="R122" s="8" t="s">
        <v>652</v>
      </c>
      <c r="S122" s="8" t="s">
        <v>100</v>
      </c>
      <c r="T122" s="8" t="s">
        <v>55</v>
      </c>
      <c r="U122" s="8" t="s">
        <v>653</v>
      </c>
      <c r="V122" s="8" t="s">
        <v>654</v>
      </c>
      <c r="W122" s="12">
        <v>645</v>
      </c>
      <c r="X122" s="12">
        <f t="shared" si="5"/>
        <v>645</v>
      </c>
      <c r="Y122" s="12">
        <f t="shared" si="8"/>
        <v>167.70000000000002</v>
      </c>
      <c r="Z122" s="12">
        <f t="shared" si="6"/>
        <v>167.70000000000002</v>
      </c>
      <c r="AA122" s="17">
        <f t="shared" si="9"/>
        <v>149.73214285714286</v>
      </c>
      <c r="AB122" s="17">
        <f t="shared" si="7"/>
        <v>149.73214285714286</v>
      </c>
    </row>
    <row r="123" spans="1:28" ht="80.099999999999994" customHeight="1" x14ac:dyDescent="0.45">
      <c r="A123" s="8" t="s">
        <v>655</v>
      </c>
      <c r="B123" s="9"/>
      <c r="C123" s="9"/>
      <c r="D123" s="9"/>
      <c r="E123" s="8" t="s">
        <v>646</v>
      </c>
      <c r="F123" s="8" t="s">
        <v>647</v>
      </c>
      <c r="G123" s="8" t="s">
        <v>648</v>
      </c>
      <c r="H123" s="8" t="s">
        <v>649</v>
      </c>
      <c r="I123" s="8" t="s">
        <v>650</v>
      </c>
      <c r="J123" s="8" t="s">
        <v>190</v>
      </c>
      <c r="K123" s="8" t="s">
        <v>47</v>
      </c>
      <c r="L123" s="8" t="s">
        <v>48</v>
      </c>
      <c r="M123" s="8" t="s">
        <v>579</v>
      </c>
      <c r="N123" s="8" t="s">
        <v>651</v>
      </c>
      <c r="O123" s="20">
        <v>2</v>
      </c>
      <c r="P123" s="8" t="s">
        <v>571</v>
      </c>
      <c r="Q123" s="8" t="s">
        <v>100</v>
      </c>
      <c r="R123" s="8" t="s">
        <v>652</v>
      </c>
      <c r="S123" s="8" t="s">
        <v>100</v>
      </c>
      <c r="T123" s="8" t="s">
        <v>55</v>
      </c>
      <c r="U123" s="8" t="s">
        <v>656</v>
      </c>
      <c r="V123" s="8" t="s">
        <v>657</v>
      </c>
      <c r="W123" s="12">
        <v>645</v>
      </c>
      <c r="X123" s="12">
        <f t="shared" si="5"/>
        <v>1290</v>
      </c>
      <c r="Y123" s="12">
        <f t="shared" si="8"/>
        <v>167.70000000000002</v>
      </c>
      <c r="Z123" s="12">
        <f t="shared" si="6"/>
        <v>335.40000000000003</v>
      </c>
      <c r="AA123" s="17">
        <f t="shared" si="9"/>
        <v>149.73214285714286</v>
      </c>
      <c r="AB123" s="17">
        <f t="shared" si="7"/>
        <v>299.46428571428572</v>
      </c>
    </row>
    <row r="124" spans="1:28" ht="80.099999999999994" customHeight="1" x14ac:dyDescent="0.45">
      <c r="A124" s="8" t="s">
        <v>658</v>
      </c>
      <c r="B124" s="9"/>
      <c r="C124" s="9"/>
      <c r="D124" s="9"/>
      <c r="E124" s="8" t="s">
        <v>646</v>
      </c>
      <c r="F124" s="8" t="s">
        <v>647</v>
      </c>
      <c r="G124" s="8" t="s">
        <v>648</v>
      </c>
      <c r="H124" s="8" t="s">
        <v>649</v>
      </c>
      <c r="I124" s="8" t="s">
        <v>650</v>
      </c>
      <c r="J124" s="8" t="s">
        <v>194</v>
      </c>
      <c r="K124" s="8" t="s">
        <v>47</v>
      </c>
      <c r="L124" s="8" t="s">
        <v>48</v>
      </c>
      <c r="M124" s="8" t="s">
        <v>579</v>
      </c>
      <c r="N124" s="8" t="s">
        <v>651</v>
      </c>
      <c r="O124" s="20">
        <v>1</v>
      </c>
      <c r="P124" s="8" t="s">
        <v>571</v>
      </c>
      <c r="Q124" s="8" t="s">
        <v>100</v>
      </c>
      <c r="R124" s="8" t="s">
        <v>652</v>
      </c>
      <c r="S124" s="8" t="s">
        <v>100</v>
      </c>
      <c r="T124" s="8" t="s">
        <v>55</v>
      </c>
      <c r="U124" s="8" t="s">
        <v>659</v>
      </c>
      <c r="V124" s="8" t="s">
        <v>660</v>
      </c>
      <c r="W124" s="12">
        <v>645</v>
      </c>
      <c r="X124" s="12">
        <f t="shared" si="5"/>
        <v>645</v>
      </c>
      <c r="Y124" s="12">
        <f t="shared" si="8"/>
        <v>167.70000000000002</v>
      </c>
      <c r="Z124" s="12">
        <f t="shared" si="6"/>
        <v>167.70000000000002</v>
      </c>
      <c r="AA124" s="17">
        <f t="shared" si="9"/>
        <v>149.73214285714286</v>
      </c>
      <c r="AB124" s="17">
        <f t="shared" si="7"/>
        <v>149.73214285714286</v>
      </c>
    </row>
    <row r="125" spans="1:28" ht="80.099999999999994" customHeight="1" x14ac:dyDescent="0.45">
      <c r="A125" s="8" t="s">
        <v>661</v>
      </c>
      <c r="B125" s="9"/>
      <c r="C125" s="9"/>
      <c r="D125" s="9"/>
      <c r="E125" s="8" t="s">
        <v>662</v>
      </c>
      <c r="F125" s="8" t="s">
        <v>663</v>
      </c>
      <c r="G125" s="8" t="s">
        <v>664</v>
      </c>
      <c r="H125" s="8" t="s">
        <v>665</v>
      </c>
      <c r="I125" s="8" t="s">
        <v>666</v>
      </c>
      <c r="J125" s="8" t="s">
        <v>129</v>
      </c>
      <c r="K125" s="8" t="s">
        <v>47</v>
      </c>
      <c r="L125" s="8" t="s">
        <v>48</v>
      </c>
      <c r="M125" s="8" t="s">
        <v>667</v>
      </c>
      <c r="N125" s="8" t="s">
        <v>668</v>
      </c>
      <c r="O125" s="20">
        <v>4</v>
      </c>
      <c r="P125" s="8" t="s">
        <v>669</v>
      </c>
      <c r="Q125" s="8" t="s">
        <v>100</v>
      </c>
      <c r="R125" s="8" t="s">
        <v>670</v>
      </c>
      <c r="S125" s="8" t="s">
        <v>100</v>
      </c>
      <c r="T125" s="8" t="s">
        <v>55</v>
      </c>
      <c r="U125" s="8" t="s">
        <v>671</v>
      </c>
      <c r="V125" s="8" t="s">
        <v>672</v>
      </c>
      <c r="W125" s="12">
        <v>545</v>
      </c>
      <c r="X125" s="12">
        <f t="shared" si="5"/>
        <v>2180</v>
      </c>
      <c r="Y125" s="12">
        <f t="shared" si="8"/>
        <v>141.70000000000002</v>
      </c>
      <c r="Z125" s="12">
        <f t="shared" si="6"/>
        <v>566.80000000000007</v>
      </c>
      <c r="AA125" s="17">
        <f t="shared" si="9"/>
        <v>126.51785714285715</v>
      </c>
      <c r="AB125" s="17">
        <f t="shared" si="7"/>
        <v>506.07142857142861</v>
      </c>
    </row>
    <row r="126" spans="1:28" ht="80.099999999999994" customHeight="1" x14ac:dyDescent="0.45">
      <c r="A126" s="8" t="s">
        <v>673</v>
      </c>
      <c r="B126" s="9"/>
      <c r="C126" s="9"/>
      <c r="D126" s="9"/>
      <c r="E126" s="8" t="s">
        <v>662</v>
      </c>
      <c r="F126" s="8" t="s">
        <v>663</v>
      </c>
      <c r="G126" s="8" t="s">
        <v>664</v>
      </c>
      <c r="H126" s="8" t="s">
        <v>665</v>
      </c>
      <c r="I126" s="8" t="s">
        <v>666</v>
      </c>
      <c r="J126" s="8" t="s">
        <v>140</v>
      </c>
      <c r="K126" s="8" t="s">
        <v>47</v>
      </c>
      <c r="L126" s="8" t="s">
        <v>48</v>
      </c>
      <c r="M126" s="8" t="s">
        <v>667</v>
      </c>
      <c r="N126" s="8" t="s">
        <v>668</v>
      </c>
      <c r="O126" s="20">
        <v>3</v>
      </c>
      <c r="P126" s="8" t="s">
        <v>669</v>
      </c>
      <c r="Q126" s="8" t="s">
        <v>100</v>
      </c>
      <c r="R126" s="8" t="s">
        <v>670</v>
      </c>
      <c r="S126" s="8" t="s">
        <v>100</v>
      </c>
      <c r="T126" s="8" t="s">
        <v>55</v>
      </c>
      <c r="U126" s="8" t="s">
        <v>674</v>
      </c>
      <c r="V126" s="8" t="s">
        <v>675</v>
      </c>
      <c r="W126" s="12">
        <v>545</v>
      </c>
      <c r="X126" s="12">
        <f t="shared" si="5"/>
        <v>1635</v>
      </c>
      <c r="Y126" s="12">
        <f t="shared" si="8"/>
        <v>141.70000000000002</v>
      </c>
      <c r="Z126" s="12">
        <f t="shared" si="6"/>
        <v>425.1</v>
      </c>
      <c r="AA126" s="17">
        <f t="shared" si="9"/>
        <v>126.51785714285715</v>
      </c>
      <c r="AB126" s="17">
        <f t="shared" si="7"/>
        <v>379.55357142857144</v>
      </c>
    </row>
    <row r="127" spans="1:28" ht="80.099999999999994" customHeight="1" x14ac:dyDescent="0.45">
      <c r="A127" s="8" t="s">
        <v>676</v>
      </c>
      <c r="B127" s="9"/>
      <c r="C127" s="9"/>
      <c r="D127" s="9"/>
      <c r="E127" s="8" t="s">
        <v>677</v>
      </c>
      <c r="F127" s="8" t="s">
        <v>678</v>
      </c>
      <c r="G127" s="8" t="s">
        <v>154</v>
      </c>
      <c r="H127" s="8" t="s">
        <v>155</v>
      </c>
      <c r="I127" s="8" t="s">
        <v>679</v>
      </c>
      <c r="J127" s="8" t="s">
        <v>680</v>
      </c>
      <c r="K127" s="8" t="s">
        <v>47</v>
      </c>
      <c r="L127" s="8" t="s">
        <v>48</v>
      </c>
      <c r="M127" s="8" t="s">
        <v>681</v>
      </c>
      <c r="N127" s="8" t="s">
        <v>682</v>
      </c>
      <c r="O127" s="20">
        <v>1</v>
      </c>
      <c r="P127" s="8" t="s">
        <v>51</v>
      </c>
      <c r="Q127" s="8" t="s">
        <v>51</v>
      </c>
      <c r="R127" s="8" t="s">
        <v>683</v>
      </c>
      <c r="S127" s="8" t="s">
        <v>100</v>
      </c>
      <c r="T127" s="8" t="s">
        <v>55</v>
      </c>
      <c r="U127" s="8" t="s">
        <v>684</v>
      </c>
      <c r="V127" s="8" t="s">
        <v>685</v>
      </c>
      <c r="W127" s="12">
        <v>325</v>
      </c>
      <c r="X127" s="12">
        <f t="shared" si="5"/>
        <v>325</v>
      </c>
      <c r="Y127" s="12">
        <f t="shared" si="8"/>
        <v>84.5</v>
      </c>
      <c r="Z127" s="12">
        <f t="shared" si="6"/>
        <v>84.5</v>
      </c>
      <c r="AA127" s="17">
        <f t="shared" si="9"/>
        <v>75.446428571428569</v>
      </c>
      <c r="AB127" s="17">
        <f t="shared" si="7"/>
        <v>75.446428571428569</v>
      </c>
    </row>
    <row r="128" spans="1:28" ht="80.099999999999994" customHeight="1" x14ac:dyDescent="0.45">
      <c r="A128" s="8" t="s">
        <v>686</v>
      </c>
      <c r="B128" s="9"/>
      <c r="C128" s="9"/>
      <c r="D128" s="9"/>
      <c r="E128" s="8" t="s">
        <v>687</v>
      </c>
      <c r="F128" s="8" t="s">
        <v>688</v>
      </c>
      <c r="G128" s="8" t="s">
        <v>689</v>
      </c>
      <c r="H128" s="8" t="s">
        <v>690</v>
      </c>
      <c r="I128" s="8" t="s">
        <v>691</v>
      </c>
      <c r="J128" s="8" t="s">
        <v>692</v>
      </c>
      <c r="K128" s="8" t="s">
        <v>47</v>
      </c>
      <c r="L128" s="8" t="s">
        <v>48</v>
      </c>
      <c r="M128" s="8" t="s">
        <v>681</v>
      </c>
      <c r="N128" s="8" t="s">
        <v>682</v>
      </c>
      <c r="O128" s="20">
        <v>1</v>
      </c>
      <c r="P128" s="8" t="s">
        <v>693</v>
      </c>
      <c r="Q128" s="8" t="s">
        <v>51</v>
      </c>
      <c r="R128" s="8" t="s">
        <v>694</v>
      </c>
      <c r="S128" s="8" t="s">
        <v>100</v>
      </c>
      <c r="T128" s="8" t="s">
        <v>55</v>
      </c>
      <c r="U128" s="8" t="s">
        <v>695</v>
      </c>
      <c r="V128" s="8" t="s">
        <v>696</v>
      </c>
      <c r="W128" s="12">
        <v>795</v>
      </c>
      <c r="X128" s="12">
        <f t="shared" si="5"/>
        <v>795</v>
      </c>
      <c r="Y128" s="12">
        <f t="shared" si="8"/>
        <v>206.70000000000002</v>
      </c>
      <c r="Z128" s="12">
        <f t="shared" si="6"/>
        <v>206.70000000000002</v>
      </c>
      <c r="AA128" s="17">
        <f t="shared" si="9"/>
        <v>184.55357142857142</v>
      </c>
      <c r="AB128" s="17">
        <f t="shared" si="7"/>
        <v>184.55357142857142</v>
      </c>
    </row>
    <row r="129" spans="1:28" ht="80.099999999999994" customHeight="1" x14ac:dyDescent="0.45">
      <c r="A129" s="8" t="s">
        <v>697</v>
      </c>
      <c r="B129" s="9"/>
      <c r="C129" s="9"/>
      <c r="D129" s="9"/>
      <c r="E129" s="8" t="s">
        <v>687</v>
      </c>
      <c r="F129" s="8" t="s">
        <v>688</v>
      </c>
      <c r="G129" s="8" t="s">
        <v>698</v>
      </c>
      <c r="H129" s="8" t="s">
        <v>699</v>
      </c>
      <c r="I129" s="8" t="s">
        <v>700</v>
      </c>
      <c r="J129" s="8" t="s">
        <v>692</v>
      </c>
      <c r="K129" s="8" t="s">
        <v>47</v>
      </c>
      <c r="L129" s="8" t="s">
        <v>48</v>
      </c>
      <c r="M129" s="8" t="s">
        <v>681</v>
      </c>
      <c r="N129" s="8" t="s">
        <v>682</v>
      </c>
      <c r="O129" s="20">
        <v>2</v>
      </c>
      <c r="P129" s="8" t="s">
        <v>693</v>
      </c>
      <c r="Q129" s="8" t="s">
        <v>51</v>
      </c>
      <c r="R129" s="8" t="s">
        <v>694</v>
      </c>
      <c r="S129" s="8" t="s">
        <v>100</v>
      </c>
      <c r="T129" s="8" t="s">
        <v>55</v>
      </c>
      <c r="U129" s="8" t="s">
        <v>701</v>
      </c>
      <c r="V129" s="8" t="s">
        <v>702</v>
      </c>
      <c r="W129" s="12">
        <v>795</v>
      </c>
      <c r="X129" s="12">
        <f t="shared" si="5"/>
        <v>1590</v>
      </c>
      <c r="Y129" s="12">
        <f t="shared" si="8"/>
        <v>206.70000000000002</v>
      </c>
      <c r="Z129" s="12">
        <f t="shared" si="6"/>
        <v>413.40000000000003</v>
      </c>
      <c r="AA129" s="17">
        <f t="shared" si="9"/>
        <v>184.55357142857142</v>
      </c>
      <c r="AB129" s="17">
        <f t="shared" si="7"/>
        <v>369.10714285714283</v>
      </c>
    </row>
    <row r="130" spans="1:28" ht="80.099999999999994" customHeight="1" x14ac:dyDescent="0.45">
      <c r="A130" s="8" t="s">
        <v>703</v>
      </c>
      <c r="B130" s="9"/>
      <c r="C130" s="9"/>
      <c r="D130" s="9"/>
      <c r="E130" s="8" t="s">
        <v>687</v>
      </c>
      <c r="F130" s="8" t="s">
        <v>688</v>
      </c>
      <c r="G130" s="8" t="s">
        <v>698</v>
      </c>
      <c r="H130" s="8" t="s">
        <v>699</v>
      </c>
      <c r="I130" s="8" t="s">
        <v>700</v>
      </c>
      <c r="J130" s="8" t="s">
        <v>704</v>
      </c>
      <c r="K130" s="8" t="s">
        <v>47</v>
      </c>
      <c r="L130" s="8" t="s">
        <v>48</v>
      </c>
      <c r="M130" s="8" t="s">
        <v>681</v>
      </c>
      <c r="N130" s="8" t="s">
        <v>682</v>
      </c>
      <c r="O130" s="20">
        <v>5</v>
      </c>
      <c r="P130" s="8" t="s">
        <v>693</v>
      </c>
      <c r="Q130" s="8" t="s">
        <v>51</v>
      </c>
      <c r="R130" s="8" t="s">
        <v>694</v>
      </c>
      <c r="S130" s="8" t="s">
        <v>100</v>
      </c>
      <c r="T130" s="8" t="s">
        <v>55</v>
      </c>
      <c r="U130" s="8" t="s">
        <v>705</v>
      </c>
      <c r="V130" s="8" t="s">
        <v>706</v>
      </c>
      <c r="W130" s="12">
        <v>795</v>
      </c>
      <c r="X130" s="12">
        <f t="shared" si="5"/>
        <v>3975</v>
      </c>
      <c r="Y130" s="12">
        <f t="shared" si="8"/>
        <v>206.70000000000002</v>
      </c>
      <c r="Z130" s="12">
        <f t="shared" si="6"/>
        <v>1033.5</v>
      </c>
      <c r="AA130" s="17">
        <f t="shared" si="9"/>
        <v>184.55357142857142</v>
      </c>
      <c r="AB130" s="17">
        <f t="shared" si="7"/>
        <v>922.76785714285711</v>
      </c>
    </row>
    <row r="131" spans="1:28" ht="80.099999999999994" customHeight="1" x14ac:dyDescent="0.45">
      <c r="A131" s="8" t="s">
        <v>707</v>
      </c>
      <c r="B131" s="9"/>
      <c r="C131" s="9"/>
      <c r="D131" s="9"/>
      <c r="E131" s="8" t="s">
        <v>708</v>
      </c>
      <c r="F131" s="8" t="s">
        <v>709</v>
      </c>
      <c r="G131" s="8" t="s">
        <v>154</v>
      </c>
      <c r="H131" s="8" t="s">
        <v>155</v>
      </c>
      <c r="I131" s="8" t="s">
        <v>710</v>
      </c>
      <c r="J131" s="8" t="s">
        <v>692</v>
      </c>
      <c r="K131" s="8" t="s">
        <v>47</v>
      </c>
      <c r="L131" s="8" t="s">
        <v>48</v>
      </c>
      <c r="M131" s="8" t="s">
        <v>681</v>
      </c>
      <c r="N131" s="8" t="s">
        <v>682</v>
      </c>
      <c r="O131" s="20">
        <v>3</v>
      </c>
      <c r="P131" s="8" t="s">
        <v>711</v>
      </c>
      <c r="Q131" s="8" t="s">
        <v>51</v>
      </c>
      <c r="R131" s="8" t="s">
        <v>712</v>
      </c>
      <c r="S131" s="8" t="s">
        <v>100</v>
      </c>
      <c r="T131" s="8" t="s">
        <v>55</v>
      </c>
      <c r="U131" s="8" t="s">
        <v>713</v>
      </c>
      <c r="V131" s="8" t="s">
        <v>714</v>
      </c>
      <c r="W131" s="12">
        <v>895</v>
      </c>
      <c r="X131" s="12">
        <f t="shared" si="5"/>
        <v>2685</v>
      </c>
      <c r="Y131" s="12">
        <f t="shared" si="8"/>
        <v>232.70000000000002</v>
      </c>
      <c r="Z131" s="12">
        <f t="shared" si="6"/>
        <v>698.1</v>
      </c>
      <c r="AA131" s="17">
        <f t="shared" si="9"/>
        <v>207.76785714285714</v>
      </c>
      <c r="AB131" s="17">
        <f t="shared" si="7"/>
        <v>623.30357142857144</v>
      </c>
    </row>
    <row r="132" spans="1:28" ht="80.099999999999994" customHeight="1" x14ac:dyDescent="0.45">
      <c r="A132" s="8" t="s">
        <v>715</v>
      </c>
      <c r="B132" s="9"/>
      <c r="C132" s="9"/>
      <c r="D132" s="9"/>
      <c r="E132" s="8" t="s">
        <v>708</v>
      </c>
      <c r="F132" s="8" t="s">
        <v>709</v>
      </c>
      <c r="G132" s="8" t="s">
        <v>154</v>
      </c>
      <c r="H132" s="8" t="s">
        <v>155</v>
      </c>
      <c r="I132" s="8" t="s">
        <v>710</v>
      </c>
      <c r="J132" s="8" t="s">
        <v>704</v>
      </c>
      <c r="K132" s="8" t="s">
        <v>47</v>
      </c>
      <c r="L132" s="8" t="s">
        <v>48</v>
      </c>
      <c r="M132" s="8" t="s">
        <v>681</v>
      </c>
      <c r="N132" s="8" t="s">
        <v>682</v>
      </c>
      <c r="O132" s="20">
        <v>3</v>
      </c>
      <c r="P132" s="8" t="s">
        <v>711</v>
      </c>
      <c r="Q132" s="8" t="s">
        <v>51</v>
      </c>
      <c r="R132" s="8" t="s">
        <v>712</v>
      </c>
      <c r="S132" s="8" t="s">
        <v>100</v>
      </c>
      <c r="T132" s="8" t="s">
        <v>55</v>
      </c>
      <c r="U132" s="8" t="s">
        <v>716</v>
      </c>
      <c r="V132" s="8" t="s">
        <v>717</v>
      </c>
      <c r="W132" s="12">
        <v>895</v>
      </c>
      <c r="X132" s="12">
        <f t="shared" si="5"/>
        <v>2685</v>
      </c>
      <c r="Y132" s="12">
        <f t="shared" si="8"/>
        <v>232.70000000000002</v>
      </c>
      <c r="Z132" s="12">
        <f t="shared" si="6"/>
        <v>698.1</v>
      </c>
      <c r="AA132" s="17">
        <f t="shared" si="9"/>
        <v>207.76785714285714</v>
      </c>
      <c r="AB132" s="17">
        <f t="shared" si="7"/>
        <v>623.30357142857144</v>
      </c>
    </row>
    <row r="133" spans="1:28" ht="80.099999999999994" customHeight="1" x14ac:dyDescent="0.45">
      <c r="A133" s="8" t="s">
        <v>718</v>
      </c>
      <c r="B133" s="9"/>
      <c r="C133" s="9"/>
      <c r="D133" s="9"/>
      <c r="E133" s="8" t="s">
        <v>708</v>
      </c>
      <c r="F133" s="8" t="s">
        <v>709</v>
      </c>
      <c r="G133" s="8" t="s">
        <v>154</v>
      </c>
      <c r="H133" s="8" t="s">
        <v>155</v>
      </c>
      <c r="I133" s="8" t="s">
        <v>710</v>
      </c>
      <c r="J133" s="8" t="s">
        <v>719</v>
      </c>
      <c r="K133" s="8" t="s">
        <v>47</v>
      </c>
      <c r="L133" s="8" t="s">
        <v>48</v>
      </c>
      <c r="M133" s="8" t="s">
        <v>681</v>
      </c>
      <c r="N133" s="8" t="s">
        <v>682</v>
      </c>
      <c r="O133" s="20">
        <v>2</v>
      </c>
      <c r="P133" s="8" t="s">
        <v>711</v>
      </c>
      <c r="Q133" s="8" t="s">
        <v>51</v>
      </c>
      <c r="R133" s="8" t="s">
        <v>712</v>
      </c>
      <c r="S133" s="8" t="s">
        <v>100</v>
      </c>
      <c r="T133" s="8" t="s">
        <v>55</v>
      </c>
      <c r="U133" s="8" t="s">
        <v>720</v>
      </c>
      <c r="V133" s="8" t="s">
        <v>721</v>
      </c>
      <c r="W133" s="12">
        <v>895</v>
      </c>
      <c r="X133" s="12">
        <f t="shared" si="5"/>
        <v>1790</v>
      </c>
      <c r="Y133" s="12">
        <f t="shared" si="8"/>
        <v>232.70000000000002</v>
      </c>
      <c r="Z133" s="12">
        <f t="shared" si="6"/>
        <v>465.40000000000003</v>
      </c>
      <c r="AA133" s="17">
        <f t="shared" si="9"/>
        <v>207.76785714285714</v>
      </c>
      <c r="AB133" s="17">
        <f t="shared" si="7"/>
        <v>415.53571428571428</v>
      </c>
    </row>
    <row r="134" spans="1:28" ht="80.099999999999994" customHeight="1" x14ac:dyDescent="0.45">
      <c r="A134" s="8" t="s">
        <v>722</v>
      </c>
      <c r="B134" s="9"/>
      <c r="C134" s="9"/>
      <c r="D134" s="9"/>
      <c r="E134" s="8" t="s">
        <v>708</v>
      </c>
      <c r="F134" s="8" t="s">
        <v>709</v>
      </c>
      <c r="G134" s="8" t="s">
        <v>83</v>
      </c>
      <c r="H134" s="8" t="s">
        <v>84</v>
      </c>
      <c r="I134" s="8" t="s">
        <v>723</v>
      </c>
      <c r="J134" s="8" t="s">
        <v>692</v>
      </c>
      <c r="K134" s="8" t="s">
        <v>47</v>
      </c>
      <c r="L134" s="8" t="s">
        <v>48</v>
      </c>
      <c r="M134" s="8" t="s">
        <v>681</v>
      </c>
      <c r="N134" s="8" t="s">
        <v>682</v>
      </c>
      <c r="O134" s="20">
        <v>5</v>
      </c>
      <c r="P134" s="8" t="s">
        <v>711</v>
      </c>
      <c r="Q134" s="8" t="s">
        <v>51</v>
      </c>
      <c r="R134" s="8" t="s">
        <v>712</v>
      </c>
      <c r="S134" s="8" t="s">
        <v>100</v>
      </c>
      <c r="T134" s="8" t="s">
        <v>55</v>
      </c>
      <c r="U134" s="8" t="s">
        <v>724</v>
      </c>
      <c r="V134" s="8" t="s">
        <v>725</v>
      </c>
      <c r="W134" s="12">
        <v>895</v>
      </c>
      <c r="X134" s="12">
        <f t="shared" si="5"/>
        <v>4475</v>
      </c>
      <c r="Y134" s="12">
        <f t="shared" si="8"/>
        <v>232.70000000000002</v>
      </c>
      <c r="Z134" s="12">
        <f t="shared" si="6"/>
        <v>1163.5</v>
      </c>
      <c r="AA134" s="17">
        <f t="shared" si="9"/>
        <v>207.76785714285714</v>
      </c>
      <c r="AB134" s="17">
        <f t="shared" si="7"/>
        <v>1038.8392857142858</v>
      </c>
    </row>
    <row r="135" spans="1:28" ht="80.099999999999994" customHeight="1" x14ac:dyDescent="0.45">
      <c r="A135" s="8" t="s">
        <v>726</v>
      </c>
      <c r="B135" s="9"/>
      <c r="C135" s="9"/>
      <c r="D135" s="9"/>
      <c r="E135" s="8" t="s">
        <v>708</v>
      </c>
      <c r="F135" s="8" t="s">
        <v>709</v>
      </c>
      <c r="G135" s="8" t="s">
        <v>83</v>
      </c>
      <c r="H135" s="8" t="s">
        <v>84</v>
      </c>
      <c r="I135" s="8" t="s">
        <v>723</v>
      </c>
      <c r="J135" s="8" t="s">
        <v>704</v>
      </c>
      <c r="K135" s="8" t="s">
        <v>47</v>
      </c>
      <c r="L135" s="8" t="s">
        <v>48</v>
      </c>
      <c r="M135" s="8" t="s">
        <v>681</v>
      </c>
      <c r="N135" s="8" t="s">
        <v>682</v>
      </c>
      <c r="O135" s="20">
        <v>5</v>
      </c>
      <c r="P135" s="8" t="s">
        <v>711</v>
      </c>
      <c r="Q135" s="8" t="s">
        <v>51</v>
      </c>
      <c r="R135" s="8" t="s">
        <v>712</v>
      </c>
      <c r="S135" s="8" t="s">
        <v>100</v>
      </c>
      <c r="T135" s="8" t="s">
        <v>55</v>
      </c>
      <c r="U135" s="8" t="s">
        <v>727</v>
      </c>
      <c r="V135" s="8" t="s">
        <v>728</v>
      </c>
      <c r="W135" s="12">
        <v>895</v>
      </c>
      <c r="X135" s="12">
        <f t="shared" si="5"/>
        <v>4475</v>
      </c>
      <c r="Y135" s="12">
        <f t="shared" si="8"/>
        <v>232.70000000000002</v>
      </c>
      <c r="Z135" s="12">
        <f t="shared" si="6"/>
        <v>1163.5</v>
      </c>
      <c r="AA135" s="17">
        <f t="shared" si="9"/>
        <v>207.76785714285714</v>
      </c>
      <c r="AB135" s="17">
        <f t="shared" si="7"/>
        <v>1038.8392857142858</v>
      </c>
    </row>
    <row r="136" spans="1:28" ht="80.099999999999994" customHeight="1" x14ac:dyDescent="0.45">
      <c r="A136" s="8" t="s">
        <v>729</v>
      </c>
      <c r="B136" s="9"/>
      <c r="C136" s="9"/>
      <c r="D136" s="9"/>
      <c r="E136" s="8" t="s">
        <v>708</v>
      </c>
      <c r="F136" s="8" t="s">
        <v>709</v>
      </c>
      <c r="G136" s="8" t="s">
        <v>83</v>
      </c>
      <c r="H136" s="8" t="s">
        <v>84</v>
      </c>
      <c r="I136" s="8" t="s">
        <v>723</v>
      </c>
      <c r="J136" s="8" t="s">
        <v>719</v>
      </c>
      <c r="K136" s="8" t="s">
        <v>47</v>
      </c>
      <c r="L136" s="8" t="s">
        <v>48</v>
      </c>
      <c r="M136" s="8" t="s">
        <v>681</v>
      </c>
      <c r="N136" s="8" t="s">
        <v>682</v>
      </c>
      <c r="O136" s="20">
        <v>4</v>
      </c>
      <c r="P136" s="8" t="s">
        <v>711</v>
      </c>
      <c r="Q136" s="8" t="s">
        <v>51</v>
      </c>
      <c r="R136" s="8" t="s">
        <v>712</v>
      </c>
      <c r="S136" s="8" t="s">
        <v>100</v>
      </c>
      <c r="T136" s="8" t="s">
        <v>55</v>
      </c>
      <c r="U136" s="8" t="s">
        <v>730</v>
      </c>
      <c r="V136" s="8" t="s">
        <v>731</v>
      </c>
      <c r="W136" s="12">
        <v>895</v>
      </c>
      <c r="X136" s="12">
        <f t="shared" si="5"/>
        <v>3580</v>
      </c>
      <c r="Y136" s="12">
        <f t="shared" si="8"/>
        <v>232.70000000000002</v>
      </c>
      <c r="Z136" s="12">
        <f t="shared" si="6"/>
        <v>930.80000000000007</v>
      </c>
      <c r="AA136" s="17">
        <f t="shared" si="9"/>
        <v>207.76785714285714</v>
      </c>
      <c r="AB136" s="17">
        <f t="shared" si="7"/>
        <v>831.07142857142856</v>
      </c>
    </row>
    <row r="137" spans="1:28" ht="80.099999999999994" customHeight="1" x14ac:dyDescent="0.45">
      <c r="A137" s="8" t="s">
        <v>732</v>
      </c>
      <c r="B137" s="9"/>
      <c r="C137" s="9"/>
      <c r="D137" s="9"/>
      <c r="E137" s="8" t="s">
        <v>733</v>
      </c>
      <c r="F137" s="8" t="s">
        <v>734</v>
      </c>
      <c r="G137" s="8" t="s">
        <v>237</v>
      </c>
      <c r="H137" s="8" t="s">
        <v>238</v>
      </c>
      <c r="I137" s="8" t="s">
        <v>735</v>
      </c>
      <c r="J137" s="8" t="s">
        <v>46</v>
      </c>
      <c r="K137" s="8" t="s">
        <v>47</v>
      </c>
      <c r="L137" s="8" t="s">
        <v>48</v>
      </c>
      <c r="M137" s="8" t="s">
        <v>736</v>
      </c>
      <c r="N137" s="8" t="s">
        <v>737</v>
      </c>
      <c r="O137" s="20">
        <v>13</v>
      </c>
      <c r="P137" s="8" t="s">
        <v>738</v>
      </c>
      <c r="Q137" s="8" t="s">
        <v>100</v>
      </c>
      <c r="R137" s="8" t="s">
        <v>739</v>
      </c>
      <c r="S137" s="8" t="s">
        <v>100</v>
      </c>
      <c r="T137" s="8" t="s">
        <v>55</v>
      </c>
      <c r="U137" s="8" t="s">
        <v>740</v>
      </c>
      <c r="V137" s="8" t="s">
        <v>741</v>
      </c>
      <c r="W137" s="12">
        <v>795</v>
      </c>
      <c r="X137" s="12">
        <f t="shared" si="5"/>
        <v>10335</v>
      </c>
      <c r="Y137" s="12">
        <f t="shared" si="8"/>
        <v>206.70000000000002</v>
      </c>
      <c r="Z137" s="12">
        <f t="shared" si="6"/>
        <v>2687.1000000000004</v>
      </c>
      <c r="AA137" s="17">
        <f t="shared" si="9"/>
        <v>184.55357142857142</v>
      </c>
      <c r="AB137" s="17">
        <f t="shared" si="7"/>
        <v>2399.1964285714284</v>
      </c>
    </row>
    <row r="138" spans="1:28" ht="80.099999999999994" customHeight="1" x14ac:dyDescent="0.45">
      <c r="A138" s="8" t="s">
        <v>742</v>
      </c>
      <c r="B138" s="9"/>
      <c r="C138" s="9"/>
      <c r="D138" s="9"/>
      <c r="E138" s="8" t="s">
        <v>743</v>
      </c>
      <c r="F138" s="8" t="s">
        <v>744</v>
      </c>
      <c r="G138" s="8" t="s">
        <v>154</v>
      </c>
      <c r="H138" s="8" t="s">
        <v>155</v>
      </c>
      <c r="I138" s="8" t="s">
        <v>745</v>
      </c>
      <c r="J138" s="8" t="s">
        <v>46</v>
      </c>
      <c r="K138" s="8" t="s">
        <v>47</v>
      </c>
      <c r="L138" s="8" t="s">
        <v>48</v>
      </c>
      <c r="M138" s="8" t="s">
        <v>746</v>
      </c>
      <c r="N138" s="8" t="s">
        <v>747</v>
      </c>
      <c r="O138" s="20">
        <v>2</v>
      </c>
      <c r="P138" s="8" t="s">
        <v>86</v>
      </c>
      <c r="Q138" s="8" t="s">
        <v>100</v>
      </c>
      <c r="R138" s="8" t="s">
        <v>748</v>
      </c>
      <c r="S138" s="8" t="s">
        <v>100</v>
      </c>
      <c r="T138" s="8" t="s">
        <v>55</v>
      </c>
      <c r="U138" s="8" t="s">
        <v>749</v>
      </c>
      <c r="V138" s="8" t="s">
        <v>750</v>
      </c>
      <c r="W138" s="12">
        <v>595</v>
      </c>
      <c r="X138" s="12">
        <f t="shared" si="5"/>
        <v>1190</v>
      </c>
      <c r="Y138" s="12">
        <f t="shared" si="8"/>
        <v>154.70000000000002</v>
      </c>
      <c r="Z138" s="12">
        <f t="shared" si="6"/>
        <v>309.40000000000003</v>
      </c>
      <c r="AA138" s="17">
        <f t="shared" si="9"/>
        <v>138.125</v>
      </c>
      <c r="AB138" s="17">
        <f t="shared" si="7"/>
        <v>276.25</v>
      </c>
    </row>
    <row r="139" spans="1:28" ht="80.099999999999994" customHeight="1" x14ac:dyDescent="0.45">
      <c r="A139" s="8" t="s">
        <v>751</v>
      </c>
      <c r="B139" s="9"/>
      <c r="C139" s="9"/>
      <c r="D139" s="9"/>
      <c r="E139" s="8" t="s">
        <v>752</v>
      </c>
      <c r="F139" s="8" t="s">
        <v>753</v>
      </c>
      <c r="G139" s="8" t="s">
        <v>43</v>
      </c>
      <c r="H139" s="8" t="s">
        <v>44</v>
      </c>
      <c r="I139" s="8" t="s">
        <v>754</v>
      </c>
      <c r="J139" s="8" t="s">
        <v>704</v>
      </c>
      <c r="K139" s="8" t="s">
        <v>47</v>
      </c>
      <c r="L139" s="8" t="s">
        <v>48</v>
      </c>
      <c r="M139" s="8" t="s">
        <v>755</v>
      </c>
      <c r="N139" s="8" t="s">
        <v>756</v>
      </c>
      <c r="O139" s="20">
        <v>1</v>
      </c>
      <c r="P139" s="8" t="s">
        <v>757</v>
      </c>
      <c r="Q139" s="8" t="s">
        <v>100</v>
      </c>
      <c r="R139" s="8" t="s">
        <v>758</v>
      </c>
      <c r="S139" s="8" t="s">
        <v>100</v>
      </c>
      <c r="T139" s="8" t="s">
        <v>55</v>
      </c>
      <c r="U139" s="8" t="s">
        <v>759</v>
      </c>
      <c r="V139" s="8" t="s">
        <v>760</v>
      </c>
      <c r="W139" s="12">
        <v>450</v>
      </c>
      <c r="X139" s="12">
        <f t="shared" si="5"/>
        <v>450</v>
      </c>
      <c r="Y139" s="12">
        <f t="shared" si="8"/>
        <v>117</v>
      </c>
      <c r="Z139" s="12">
        <f t="shared" si="6"/>
        <v>117</v>
      </c>
      <c r="AA139" s="17">
        <f t="shared" si="9"/>
        <v>104.46428571428571</v>
      </c>
      <c r="AB139" s="17">
        <f t="shared" si="7"/>
        <v>104.46428571428571</v>
      </c>
    </row>
    <row r="140" spans="1:28" ht="80.099999999999994" customHeight="1" x14ac:dyDescent="0.45">
      <c r="A140" s="8" t="s">
        <v>761</v>
      </c>
      <c r="B140" s="9"/>
      <c r="C140" s="9"/>
      <c r="D140" s="9"/>
      <c r="E140" s="8" t="s">
        <v>762</v>
      </c>
      <c r="F140" s="8" t="s">
        <v>763</v>
      </c>
      <c r="G140" s="8" t="s">
        <v>117</v>
      </c>
      <c r="H140" s="8" t="s">
        <v>118</v>
      </c>
      <c r="I140" s="8" t="s">
        <v>764</v>
      </c>
      <c r="J140" s="8" t="s">
        <v>46</v>
      </c>
      <c r="K140" s="8" t="s">
        <v>47</v>
      </c>
      <c r="L140" s="8" t="s">
        <v>48</v>
      </c>
      <c r="M140" s="8" t="s">
        <v>765</v>
      </c>
      <c r="N140" s="8" t="s">
        <v>766</v>
      </c>
      <c r="O140" s="20">
        <v>1</v>
      </c>
      <c r="P140" s="8" t="s">
        <v>175</v>
      </c>
      <c r="Q140" s="8" t="s">
        <v>100</v>
      </c>
      <c r="R140" s="8" t="s">
        <v>767</v>
      </c>
      <c r="S140" s="8" t="s">
        <v>768</v>
      </c>
      <c r="T140" s="8" t="s">
        <v>55</v>
      </c>
      <c r="U140" s="8" t="s">
        <v>769</v>
      </c>
      <c r="V140" s="8" t="s">
        <v>770</v>
      </c>
      <c r="W140" s="12">
        <v>250</v>
      </c>
      <c r="X140" s="12">
        <f t="shared" si="5"/>
        <v>250</v>
      </c>
      <c r="Y140" s="12">
        <f t="shared" si="8"/>
        <v>65</v>
      </c>
      <c r="Z140" s="12">
        <f t="shared" si="6"/>
        <v>65</v>
      </c>
      <c r="AA140" s="17">
        <f t="shared" si="9"/>
        <v>58.035714285714278</v>
      </c>
      <c r="AB140" s="17">
        <f t="shared" si="7"/>
        <v>58.035714285714278</v>
      </c>
    </row>
    <row r="141" spans="1:28" ht="80.099999999999994" customHeight="1" x14ac:dyDescent="0.45">
      <c r="A141" s="8" t="s">
        <v>771</v>
      </c>
      <c r="B141" s="9"/>
      <c r="C141" s="9"/>
      <c r="D141" s="9"/>
      <c r="E141" s="8" t="s">
        <v>762</v>
      </c>
      <c r="F141" s="8" t="s">
        <v>763</v>
      </c>
      <c r="G141" s="8" t="s">
        <v>136</v>
      </c>
      <c r="H141" s="8" t="s">
        <v>282</v>
      </c>
      <c r="I141" s="8" t="s">
        <v>772</v>
      </c>
      <c r="J141" s="8" t="s">
        <v>46</v>
      </c>
      <c r="K141" s="8" t="s">
        <v>47</v>
      </c>
      <c r="L141" s="8" t="s">
        <v>48</v>
      </c>
      <c r="M141" s="8" t="s">
        <v>765</v>
      </c>
      <c r="N141" s="8" t="s">
        <v>766</v>
      </c>
      <c r="O141" s="20">
        <v>1</v>
      </c>
      <c r="P141" s="8" t="s">
        <v>175</v>
      </c>
      <c r="Q141" s="8" t="s">
        <v>100</v>
      </c>
      <c r="R141" s="8" t="s">
        <v>767</v>
      </c>
      <c r="S141" s="8" t="s">
        <v>768</v>
      </c>
      <c r="T141" s="8" t="s">
        <v>55</v>
      </c>
      <c r="U141" s="8" t="s">
        <v>773</v>
      </c>
      <c r="V141" s="8" t="s">
        <v>774</v>
      </c>
      <c r="W141" s="12">
        <v>250</v>
      </c>
      <c r="X141" s="12">
        <f t="shared" si="5"/>
        <v>250</v>
      </c>
      <c r="Y141" s="12">
        <f t="shared" si="8"/>
        <v>65</v>
      </c>
      <c r="Z141" s="12">
        <f t="shared" si="6"/>
        <v>65</v>
      </c>
      <c r="AA141" s="17">
        <f t="shared" si="9"/>
        <v>58.035714285714278</v>
      </c>
      <c r="AB141" s="17">
        <f t="shared" si="7"/>
        <v>58.035714285714278</v>
      </c>
    </row>
    <row r="142" spans="1:28" ht="80.099999999999994" customHeight="1" x14ac:dyDescent="0.45">
      <c r="A142" s="8" t="s">
        <v>775</v>
      </c>
      <c r="B142" s="9"/>
      <c r="C142" s="9"/>
      <c r="D142" s="9"/>
      <c r="E142" s="8" t="s">
        <v>762</v>
      </c>
      <c r="F142" s="8" t="s">
        <v>763</v>
      </c>
      <c r="G142" s="8" t="s">
        <v>274</v>
      </c>
      <c r="H142" s="8" t="s">
        <v>275</v>
      </c>
      <c r="I142" s="8" t="s">
        <v>776</v>
      </c>
      <c r="J142" s="8" t="s">
        <v>46</v>
      </c>
      <c r="K142" s="8" t="s">
        <v>47</v>
      </c>
      <c r="L142" s="8" t="s">
        <v>48</v>
      </c>
      <c r="M142" s="8" t="s">
        <v>765</v>
      </c>
      <c r="N142" s="8" t="s">
        <v>766</v>
      </c>
      <c r="O142" s="20">
        <v>1</v>
      </c>
      <c r="P142" s="8" t="s">
        <v>175</v>
      </c>
      <c r="Q142" s="8" t="s">
        <v>100</v>
      </c>
      <c r="R142" s="8" t="s">
        <v>767</v>
      </c>
      <c r="S142" s="8" t="s">
        <v>768</v>
      </c>
      <c r="T142" s="8" t="s">
        <v>55</v>
      </c>
      <c r="U142" s="8" t="s">
        <v>777</v>
      </c>
      <c r="V142" s="8" t="s">
        <v>778</v>
      </c>
      <c r="W142" s="12">
        <v>250</v>
      </c>
      <c r="X142" s="12">
        <f t="shared" si="5"/>
        <v>250</v>
      </c>
      <c r="Y142" s="12">
        <f t="shared" si="8"/>
        <v>65</v>
      </c>
      <c r="Z142" s="12">
        <f t="shared" si="6"/>
        <v>65</v>
      </c>
      <c r="AA142" s="17">
        <f t="shared" si="9"/>
        <v>58.035714285714278</v>
      </c>
      <c r="AB142" s="17">
        <f t="shared" si="7"/>
        <v>58.035714285714278</v>
      </c>
    </row>
    <row r="143" spans="1:28" ht="80.099999999999994" customHeight="1" x14ac:dyDescent="0.45">
      <c r="A143" s="8" t="s">
        <v>779</v>
      </c>
      <c r="B143" s="9"/>
      <c r="C143" s="9"/>
      <c r="D143" s="9"/>
      <c r="E143" s="8" t="s">
        <v>780</v>
      </c>
      <c r="F143" s="8" t="s">
        <v>781</v>
      </c>
      <c r="G143" s="8" t="s">
        <v>172</v>
      </c>
      <c r="H143" s="8" t="s">
        <v>173</v>
      </c>
      <c r="I143" s="8" t="s">
        <v>782</v>
      </c>
      <c r="J143" s="8" t="s">
        <v>46</v>
      </c>
      <c r="K143" s="8" t="s">
        <v>47</v>
      </c>
      <c r="L143" s="8" t="s">
        <v>48</v>
      </c>
      <c r="M143" s="8" t="s">
        <v>765</v>
      </c>
      <c r="N143" s="8" t="s">
        <v>766</v>
      </c>
      <c r="O143" s="20">
        <v>10</v>
      </c>
      <c r="P143" s="8" t="s">
        <v>175</v>
      </c>
      <c r="Q143" s="8" t="s">
        <v>100</v>
      </c>
      <c r="R143" s="8" t="s">
        <v>783</v>
      </c>
      <c r="S143" s="8" t="s">
        <v>100</v>
      </c>
      <c r="T143" s="8" t="s">
        <v>55</v>
      </c>
      <c r="U143" s="8" t="s">
        <v>784</v>
      </c>
      <c r="V143" s="8" t="s">
        <v>785</v>
      </c>
      <c r="W143" s="12">
        <v>175</v>
      </c>
      <c r="X143" s="12">
        <f t="shared" ref="X143:X206" si="10">SUM(W143*O143)</f>
        <v>1750</v>
      </c>
      <c r="Y143" s="12">
        <f t="shared" si="8"/>
        <v>45.5</v>
      </c>
      <c r="Z143" s="12">
        <f t="shared" ref="Z143:Z206" si="11">SUM(Y143*O143)</f>
        <v>455</v>
      </c>
      <c r="AA143" s="17">
        <f t="shared" si="9"/>
        <v>40.624999999999993</v>
      </c>
      <c r="AB143" s="17">
        <f t="shared" ref="AB143:AB206" si="12">SUM(AA143*O143)</f>
        <v>406.24999999999994</v>
      </c>
    </row>
    <row r="144" spans="1:28" ht="80.099999999999994" customHeight="1" x14ac:dyDescent="0.45">
      <c r="A144" s="8" t="s">
        <v>786</v>
      </c>
      <c r="B144" s="9"/>
      <c r="C144" s="9"/>
      <c r="D144" s="9"/>
      <c r="E144" s="8" t="s">
        <v>787</v>
      </c>
      <c r="F144" s="8" t="s">
        <v>788</v>
      </c>
      <c r="G144" s="8" t="s">
        <v>154</v>
      </c>
      <c r="H144" s="8" t="s">
        <v>155</v>
      </c>
      <c r="I144" s="8" t="s">
        <v>348</v>
      </c>
      <c r="J144" s="8" t="s">
        <v>789</v>
      </c>
      <c r="K144" s="8" t="s">
        <v>47</v>
      </c>
      <c r="L144" s="8" t="s">
        <v>48</v>
      </c>
      <c r="M144" s="8" t="s">
        <v>790</v>
      </c>
      <c r="N144" s="8" t="s">
        <v>791</v>
      </c>
      <c r="O144" s="20">
        <v>1</v>
      </c>
      <c r="P144" s="8" t="s">
        <v>792</v>
      </c>
      <c r="Q144" s="8" t="s">
        <v>100</v>
      </c>
      <c r="R144" s="8" t="s">
        <v>793</v>
      </c>
      <c r="S144" s="8" t="s">
        <v>100</v>
      </c>
      <c r="T144" s="8" t="s">
        <v>55</v>
      </c>
      <c r="U144" s="8" t="s">
        <v>794</v>
      </c>
      <c r="V144" s="8" t="s">
        <v>795</v>
      </c>
      <c r="W144" s="12">
        <v>625</v>
      </c>
      <c r="X144" s="12">
        <f t="shared" si="10"/>
        <v>625</v>
      </c>
      <c r="Y144" s="12">
        <f t="shared" ref="Y144:Y207" si="13">SUM(W144*26%)</f>
        <v>162.5</v>
      </c>
      <c r="Z144" s="12">
        <f t="shared" si="11"/>
        <v>162.5</v>
      </c>
      <c r="AA144" s="17">
        <f t="shared" ref="AA144:AA207" si="14">SUM(Y144/1.12)</f>
        <v>145.08928571428569</v>
      </c>
      <c r="AB144" s="17">
        <f t="shared" si="12"/>
        <v>145.08928571428569</v>
      </c>
    </row>
    <row r="145" spans="1:28" ht="80.099999999999994" customHeight="1" x14ac:dyDescent="0.45">
      <c r="A145" s="8" t="s">
        <v>796</v>
      </c>
      <c r="B145" s="9"/>
      <c r="C145" s="9"/>
      <c r="D145" s="9"/>
      <c r="E145" s="8" t="s">
        <v>797</v>
      </c>
      <c r="F145" s="8" t="s">
        <v>798</v>
      </c>
      <c r="G145" s="8" t="s">
        <v>117</v>
      </c>
      <c r="H145" s="8" t="s">
        <v>118</v>
      </c>
      <c r="I145" s="8" t="s">
        <v>799</v>
      </c>
      <c r="J145" s="8" t="s">
        <v>46</v>
      </c>
      <c r="K145" s="8" t="s">
        <v>47</v>
      </c>
      <c r="L145" s="8" t="s">
        <v>800</v>
      </c>
      <c r="M145" s="8" t="s">
        <v>49</v>
      </c>
      <c r="N145" s="8" t="s">
        <v>50</v>
      </c>
      <c r="O145" s="20">
        <v>2</v>
      </c>
      <c r="P145" s="8" t="s">
        <v>51</v>
      </c>
      <c r="Q145" s="8" t="s">
        <v>801</v>
      </c>
      <c r="R145" s="8" t="s">
        <v>802</v>
      </c>
      <c r="S145" s="8" t="s">
        <v>803</v>
      </c>
      <c r="T145" s="8" t="s">
        <v>55</v>
      </c>
      <c r="U145" s="8" t="s">
        <v>804</v>
      </c>
      <c r="V145" s="8" t="s">
        <v>805</v>
      </c>
      <c r="W145" s="12">
        <v>445</v>
      </c>
      <c r="X145" s="12">
        <f t="shared" si="10"/>
        <v>890</v>
      </c>
      <c r="Y145" s="12">
        <f t="shared" si="13"/>
        <v>115.7</v>
      </c>
      <c r="Z145" s="12">
        <f t="shared" si="11"/>
        <v>231.4</v>
      </c>
      <c r="AA145" s="17">
        <f t="shared" si="14"/>
        <v>103.30357142857142</v>
      </c>
      <c r="AB145" s="17">
        <f t="shared" si="12"/>
        <v>206.60714285714283</v>
      </c>
    </row>
    <row r="146" spans="1:28" ht="80.099999999999994" customHeight="1" x14ac:dyDescent="0.45">
      <c r="A146" s="8" t="s">
        <v>806</v>
      </c>
      <c r="B146" s="9"/>
      <c r="C146" s="9"/>
      <c r="D146" s="9"/>
      <c r="E146" s="8" t="s">
        <v>807</v>
      </c>
      <c r="F146" s="8" t="s">
        <v>808</v>
      </c>
      <c r="G146" s="8" t="s">
        <v>117</v>
      </c>
      <c r="H146" s="8" t="s">
        <v>118</v>
      </c>
      <c r="I146" s="8" t="s">
        <v>799</v>
      </c>
      <c r="J146" s="8" t="s">
        <v>46</v>
      </c>
      <c r="K146" s="8" t="s">
        <v>47</v>
      </c>
      <c r="L146" s="8" t="s">
        <v>800</v>
      </c>
      <c r="M146" s="8" t="s">
        <v>49</v>
      </c>
      <c r="N146" s="8" t="s">
        <v>73</v>
      </c>
      <c r="O146" s="20">
        <v>1</v>
      </c>
      <c r="P146" s="8" t="s">
        <v>809</v>
      </c>
      <c r="Q146" s="8" t="s">
        <v>810</v>
      </c>
      <c r="R146" s="8" t="s">
        <v>811</v>
      </c>
      <c r="S146" s="8" t="s">
        <v>812</v>
      </c>
      <c r="T146" s="8" t="s">
        <v>55</v>
      </c>
      <c r="U146" s="8" t="s">
        <v>813</v>
      </c>
      <c r="V146" s="8" t="s">
        <v>814</v>
      </c>
      <c r="W146" s="12">
        <v>2400</v>
      </c>
      <c r="X146" s="12">
        <f t="shared" si="10"/>
        <v>2400</v>
      </c>
      <c r="Y146" s="12">
        <f t="shared" si="13"/>
        <v>624</v>
      </c>
      <c r="Z146" s="12">
        <f t="shared" si="11"/>
        <v>624</v>
      </c>
      <c r="AA146" s="17">
        <f t="shared" si="14"/>
        <v>557.14285714285711</v>
      </c>
      <c r="AB146" s="17">
        <f t="shared" si="12"/>
        <v>557.14285714285711</v>
      </c>
    </row>
    <row r="147" spans="1:28" ht="80.099999999999994" customHeight="1" x14ac:dyDescent="0.45">
      <c r="A147" s="8" t="s">
        <v>815</v>
      </c>
      <c r="B147" s="9"/>
      <c r="C147" s="9"/>
      <c r="D147" s="9"/>
      <c r="E147" s="8" t="s">
        <v>816</v>
      </c>
      <c r="F147" s="8" t="s">
        <v>817</v>
      </c>
      <c r="G147" s="8" t="s">
        <v>237</v>
      </c>
      <c r="H147" s="8" t="s">
        <v>238</v>
      </c>
      <c r="I147" s="8" t="s">
        <v>818</v>
      </c>
      <c r="J147" s="8" t="s">
        <v>148</v>
      </c>
      <c r="K147" s="8" t="s">
        <v>47</v>
      </c>
      <c r="L147" s="8" t="s">
        <v>800</v>
      </c>
      <c r="M147" s="8" t="s">
        <v>108</v>
      </c>
      <c r="N147" s="8" t="s">
        <v>819</v>
      </c>
      <c r="O147" s="20">
        <v>2</v>
      </c>
      <c r="P147" s="8" t="s">
        <v>820</v>
      </c>
      <c r="Q147" s="8" t="s">
        <v>821</v>
      </c>
      <c r="R147" s="8" t="s">
        <v>822</v>
      </c>
      <c r="S147" s="8" t="s">
        <v>100</v>
      </c>
      <c r="T147" s="8" t="s">
        <v>55</v>
      </c>
      <c r="U147" s="8" t="s">
        <v>823</v>
      </c>
      <c r="V147" s="8" t="s">
        <v>824</v>
      </c>
      <c r="W147" s="12">
        <v>750</v>
      </c>
      <c r="X147" s="12">
        <f t="shared" si="10"/>
        <v>1500</v>
      </c>
      <c r="Y147" s="12">
        <f t="shared" si="13"/>
        <v>195</v>
      </c>
      <c r="Z147" s="12">
        <f t="shared" si="11"/>
        <v>390</v>
      </c>
      <c r="AA147" s="17">
        <f t="shared" si="14"/>
        <v>174.10714285714283</v>
      </c>
      <c r="AB147" s="17">
        <f t="shared" si="12"/>
        <v>348.21428571428567</v>
      </c>
    </row>
    <row r="148" spans="1:28" ht="80.099999999999994" customHeight="1" x14ac:dyDescent="0.45">
      <c r="A148" s="8" t="s">
        <v>825</v>
      </c>
      <c r="B148" s="9"/>
      <c r="C148" s="9"/>
      <c r="D148" s="9"/>
      <c r="E148" s="8" t="s">
        <v>816</v>
      </c>
      <c r="F148" s="8" t="s">
        <v>817</v>
      </c>
      <c r="G148" s="8" t="s">
        <v>237</v>
      </c>
      <c r="H148" s="8" t="s">
        <v>238</v>
      </c>
      <c r="I148" s="8" t="s">
        <v>818</v>
      </c>
      <c r="J148" s="8" t="s">
        <v>826</v>
      </c>
      <c r="K148" s="8" t="s">
        <v>47</v>
      </c>
      <c r="L148" s="8" t="s">
        <v>800</v>
      </c>
      <c r="M148" s="8" t="s">
        <v>108</v>
      </c>
      <c r="N148" s="8" t="s">
        <v>819</v>
      </c>
      <c r="O148" s="20">
        <v>1</v>
      </c>
      <c r="P148" s="8" t="s">
        <v>820</v>
      </c>
      <c r="Q148" s="8" t="s">
        <v>821</v>
      </c>
      <c r="R148" s="8" t="s">
        <v>822</v>
      </c>
      <c r="S148" s="8" t="s">
        <v>100</v>
      </c>
      <c r="T148" s="8" t="s">
        <v>55</v>
      </c>
      <c r="U148" s="8" t="s">
        <v>827</v>
      </c>
      <c r="V148" s="8" t="s">
        <v>828</v>
      </c>
      <c r="W148" s="12">
        <v>750</v>
      </c>
      <c r="X148" s="12">
        <f t="shared" si="10"/>
        <v>750</v>
      </c>
      <c r="Y148" s="12">
        <f t="shared" si="13"/>
        <v>195</v>
      </c>
      <c r="Z148" s="12">
        <f t="shared" si="11"/>
        <v>195</v>
      </c>
      <c r="AA148" s="17">
        <f t="shared" si="14"/>
        <v>174.10714285714283</v>
      </c>
      <c r="AB148" s="17">
        <f t="shared" si="12"/>
        <v>174.10714285714283</v>
      </c>
    </row>
    <row r="149" spans="1:28" ht="80.099999999999994" customHeight="1" x14ac:dyDescent="0.45">
      <c r="A149" s="8" t="s">
        <v>829</v>
      </c>
      <c r="B149" s="9"/>
      <c r="C149" s="9"/>
      <c r="D149" s="9"/>
      <c r="E149" s="8" t="s">
        <v>816</v>
      </c>
      <c r="F149" s="8" t="s">
        <v>817</v>
      </c>
      <c r="G149" s="8" t="s">
        <v>237</v>
      </c>
      <c r="H149" s="8" t="s">
        <v>238</v>
      </c>
      <c r="I149" s="8" t="s">
        <v>818</v>
      </c>
      <c r="J149" s="8" t="s">
        <v>194</v>
      </c>
      <c r="K149" s="8" t="s">
        <v>47</v>
      </c>
      <c r="L149" s="8" t="s">
        <v>800</v>
      </c>
      <c r="M149" s="8" t="s">
        <v>108</v>
      </c>
      <c r="N149" s="8" t="s">
        <v>819</v>
      </c>
      <c r="O149" s="20">
        <v>1</v>
      </c>
      <c r="P149" s="8" t="s">
        <v>820</v>
      </c>
      <c r="Q149" s="8" t="s">
        <v>821</v>
      </c>
      <c r="R149" s="8" t="s">
        <v>822</v>
      </c>
      <c r="S149" s="8" t="s">
        <v>100</v>
      </c>
      <c r="T149" s="8" t="s">
        <v>55</v>
      </c>
      <c r="U149" s="8" t="s">
        <v>830</v>
      </c>
      <c r="V149" s="8" t="s">
        <v>831</v>
      </c>
      <c r="W149" s="12">
        <v>750</v>
      </c>
      <c r="X149" s="12">
        <f t="shared" si="10"/>
        <v>750</v>
      </c>
      <c r="Y149" s="12">
        <f t="shared" si="13"/>
        <v>195</v>
      </c>
      <c r="Z149" s="12">
        <f t="shared" si="11"/>
        <v>195</v>
      </c>
      <c r="AA149" s="17">
        <f t="shared" si="14"/>
        <v>174.10714285714283</v>
      </c>
      <c r="AB149" s="17">
        <f t="shared" si="12"/>
        <v>174.10714285714283</v>
      </c>
    </row>
    <row r="150" spans="1:28" ht="80.099999999999994" customHeight="1" x14ac:dyDescent="0.45">
      <c r="A150" s="8" t="s">
        <v>832</v>
      </c>
      <c r="B150" s="9"/>
      <c r="C150" s="9"/>
      <c r="D150" s="9"/>
      <c r="E150" s="8" t="s">
        <v>833</v>
      </c>
      <c r="F150" s="8" t="s">
        <v>834</v>
      </c>
      <c r="G150" s="8" t="s">
        <v>358</v>
      </c>
      <c r="H150" s="8" t="s">
        <v>359</v>
      </c>
      <c r="I150" s="8" t="s">
        <v>835</v>
      </c>
      <c r="J150" s="8" t="s">
        <v>148</v>
      </c>
      <c r="K150" s="8" t="s">
        <v>47</v>
      </c>
      <c r="L150" s="8" t="s">
        <v>800</v>
      </c>
      <c r="M150" s="8" t="s">
        <v>108</v>
      </c>
      <c r="N150" s="8" t="s">
        <v>819</v>
      </c>
      <c r="O150" s="20">
        <v>1</v>
      </c>
      <c r="P150" s="8" t="s">
        <v>836</v>
      </c>
      <c r="Q150" s="8" t="s">
        <v>837</v>
      </c>
      <c r="R150" s="8" t="s">
        <v>838</v>
      </c>
      <c r="S150" s="8" t="s">
        <v>100</v>
      </c>
      <c r="T150" s="8" t="s">
        <v>55</v>
      </c>
      <c r="U150" s="8" t="s">
        <v>839</v>
      </c>
      <c r="V150" s="8" t="s">
        <v>840</v>
      </c>
      <c r="W150" s="12">
        <v>495</v>
      </c>
      <c r="X150" s="12">
        <f t="shared" si="10"/>
        <v>495</v>
      </c>
      <c r="Y150" s="12">
        <f t="shared" si="13"/>
        <v>128.70000000000002</v>
      </c>
      <c r="Z150" s="12">
        <f t="shared" si="11"/>
        <v>128.70000000000002</v>
      </c>
      <c r="AA150" s="17">
        <f t="shared" si="14"/>
        <v>114.91071428571429</v>
      </c>
      <c r="AB150" s="17">
        <f t="shared" si="12"/>
        <v>114.91071428571429</v>
      </c>
    </row>
    <row r="151" spans="1:28" ht="80.099999999999994" customHeight="1" x14ac:dyDescent="0.45">
      <c r="A151" s="8" t="s">
        <v>841</v>
      </c>
      <c r="B151" s="9"/>
      <c r="C151" s="9"/>
      <c r="D151" s="9"/>
      <c r="E151" s="8" t="s">
        <v>842</v>
      </c>
      <c r="F151" s="8" t="s">
        <v>843</v>
      </c>
      <c r="G151" s="8" t="s">
        <v>136</v>
      </c>
      <c r="H151" s="8" t="s">
        <v>282</v>
      </c>
      <c r="I151" s="8" t="s">
        <v>710</v>
      </c>
      <c r="J151" s="8" t="s">
        <v>844</v>
      </c>
      <c r="K151" s="8" t="s">
        <v>47</v>
      </c>
      <c r="L151" s="8" t="s">
        <v>800</v>
      </c>
      <c r="M151" s="8" t="s">
        <v>108</v>
      </c>
      <c r="N151" s="8" t="s">
        <v>845</v>
      </c>
      <c r="O151" s="20">
        <v>1</v>
      </c>
      <c r="P151" s="8" t="s">
        <v>51</v>
      </c>
      <c r="Q151" s="8" t="s">
        <v>846</v>
      </c>
      <c r="R151" s="8" t="s">
        <v>847</v>
      </c>
      <c r="S151" s="8" t="s">
        <v>100</v>
      </c>
      <c r="T151" s="8" t="s">
        <v>55</v>
      </c>
      <c r="U151" s="8" t="s">
        <v>848</v>
      </c>
      <c r="V151" s="8" t="s">
        <v>849</v>
      </c>
      <c r="W151" s="12">
        <v>1150</v>
      </c>
      <c r="X151" s="12">
        <f t="shared" si="10"/>
        <v>1150</v>
      </c>
      <c r="Y151" s="12">
        <f t="shared" si="13"/>
        <v>299</v>
      </c>
      <c r="Z151" s="12">
        <f t="shared" si="11"/>
        <v>299</v>
      </c>
      <c r="AA151" s="17">
        <f t="shared" si="14"/>
        <v>266.96428571428567</v>
      </c>
      <c r="AB151" s="17">
        <f t="shared" si="12"/>
        <v>266.96428571428567</v>
      </c>
    </row>
    <row r="152" spans="1:28" ht="80.099999999999994" customHeight="1" x14ac:dyDescent="0.45">
      <c r="A152" s="8" t="s">
        <v>850</v>
      </c>
      <c r="B152" s="9"/>
      <c r="C152" s="9"/>
      <c r="D152" s="9"/>
      <c r="E152" s="8" t="s">
        <v>851</v>
      </c>
      <c r="F152" s="8" t="s">
        <v>852</v>
      </c>
      <c r="G152" s="8" t="s">
        <v>117</v>
      </c>
      <c r="H152" s="8" t="s">
        <v>118</v>
      </c>
      <c r="I152" s="8" t="s">
        <v>853</v>
      </c>
      <c r="J152" s="8" t="s">
        <v>136</v>
      </c>
      <c r="K152" s="8" t="s">
        <v>47</v>
      </c>
      <c r="L152" s="8" t="s">
        <v>800</v>
      </c>
      <c r="M152" s="8" t="s">
        <v>157</v>
      </c>
      <c r="N152" s="8" t="s">
        <v>158</v>
      </c>
      <c r="O152" s="20">
        <v>3</v>
      </c>
      <c r="P152" s="8" t="s">
        <v>175</v>
      </c>
      <c r="Q152" s="8" t="s">
        <v>100</v>
      </c>
      <c r="R152" s="8" t="s">
        <v>854</v>
      </c>
      <c r="S152" s="8" t="s">
        <v>100</v>
      </c>
      <c r="T152" s="8" t="s">
        <v>55</v>
      </c>
      <c r="U152" s="8" t="s">
        <v>855</v>
      </c>
      <c r="V152" s="8" t="s">
        <v>856</v>
      </c>
      <c r="W152" s="12">
        <v>1250</v>
      </c>
      <c r="X152" s="12">
        <f t="shared" si="10"/>
        <v>3750</v>
      </c>
      <c r="Y152" s="12">
        <f t="shared" si="13"/>
        <v>325</v>
      </c>
      <c r="Z152" s="12">
        <f t="shared" si="11"/>
        <v>975</v>
      </c>
      <c r="AA152" s="17">
        <f t="shared" si="14"/>
        <v>290.17857142857139</v>
      </c>
      <c r="AB152" s="17">
        <f t="shared" si="12"/>
        <v>870.53571428571422</v>
      </c>
    </row>
    <row r="153" spans="1:28" ht="80.099999999999994" customHeight="1" x14ac:dyDescent="0.45">
      <c r="A153" s="8" t="s">
        <v>857</v>
      </c>
      <c r="B153" s="9"/>
      <c r="C153" s="9"/>
      <c r="D153" s="9"/>
      <c r="E153" s="8" t="s">
        <v>851</v>
      </c>
      <c r="F153" s="8" t="s">
        <v>852</v>
      </c>
      <c r="G153" s="8" t="s">
        <v>117</v>
      </c>
      <c r="H153" s="8" t="s">
        <v>118</v>
      </c>
      <c r="I153" s="8" t="s">
        <v>853</v>
      </c>
      <c r="J153" s="8" t="s">
        <v>140</v>
      </c>
      <c r="K153" s="8" t="s">
        <v>47</v>
      </c>
      <c r="L153" s="8" t="s">
        <v>800</v>
      </c>
      <c r="M153" s="8" t="s">
        <v>157</v>
      </c>
      <c r="N153" s="8" t="s">
        <v>158</v>
      </c>
      <c r="O153" s="20">
        <v>3</v>
      </c>
      <c r="P153" s="8" t="s">
        <v>175</v>
      </c>
      <c r="Q153" s="8" t="s">
        <v>100</v>
      </c>
      <c r="R153" s="8" t="s">
        <v>854</v>
      </c>
      <c r="S153" s="8" t="s">
        <v>100</v>
      </c>
      <c r="T153" s="8" t="s">
        <v>55</v>
      </c>
      <c r="U153" s="8" t="s">
        <v>858</v>
      </c>
      <c r="V153" s="8" t="s">
        <v>859</v>
      </c>
      <c r="W153" s="12">
        <v>1250</v>
      </c>
      <c r="X153" s="12">
        <f t="shared" si="10"/>
        <v>3750</v>
      </c>
      <c r="Y153" s="12">
        <f t="shared" si="13"/>
        <v>325</v>
      </c>
      <c r="Z153" s="12">
        <f t="shared" si="11"/>
        <v>975</v>
      </c>
      <c r="AA153" s="17">
        <f t="shared" si="14"/>
        <v>290.17857142857139</v>
      </c>
      <c r="AB153" s="17">
        <f t="shared" si="12"/>
        <v>870.53571428571422</v>
      </c>
    </row>
    <row r="154" spans="1:28" ht="80.099999999999994" customHeight="1" x14ac:dyDescent="0.45">
      <c r="A154" s="8" t="s">
        <v>860</v>
      </c>
      <c r="B154" s="9"/>
      <c r="C154" s="9"/>
      <c r="D154" s="9"/>
      <c r="E154" s="8" t="s">
        <v>851</v>
      </c>
      <c r="F154" s="8" t="s">
        <v>852</v>
      </c>
      <c r="G154" s="8" t="s">
        <v>117</v>
      </c>
      <c r="H154" s="8" t="s">
        <v>118</v>
      </c>
      <c r="I154" s="8" t="s">
        <v>853</v>
      </c>
      <c r="J154" s="8" t="s">
        <v>144</v>
      </c>
      <c r="K154" s="8" t="s">
        <v>47</v>
      </c>
      <c r="L154" s="8" t="s">
        <v>800</v>
      </c>
      <c r="M154" s="8" t="s">
        <v>157</v>
      </c>
      <c r="N154" s="8" t="s">
        <v>158</v>
      </c>
      <c r="O154" s="20">
        <v>5</v>
      </c>
      <c r="P154" s="8" t="s">
        <v>175</v>
      </c>
      <c r="Q154" s="8" t="s">
        <v>100</v>
      </c>
      <c r="R154" s="8" t="s">
        <v>854</v>
      </c>
      <c r="S154" s="8" t="s">
        <v>100</v>
      </c>
      <c r="T154" s="8" t="s">
        <v>55</v>
      </c>
      <c r="U154" s="8" t="s">
        <v>861</v>
      </c>
      <c r="V154" s="8" t="s">
        <v>862</v>
      </c>
      <c r="W154" s="12">
        <v>1250</v>
      </c>
      <c r="X154" s="12">
        <f t="shared" si="10"/>
        <v>6250</v>
      </c>
      <c r="Y154" s="12">
        <f t="shared" si="13"/>
        <v>325</v>
      </c>
      <c r="Z154" s="12">
        <f t="shared" si="11"/>
        <v>1625</v>
      </c>
      <c r="AA154" s="17">
        <f t="shared" si="14"/>
        <v>290.17857142857139</v>
      </c>
      <c r="AB154" s="17">
        <f t="shared" si="12"/>
        <v>1450.8928571428569</v>
      </c>
    </row>
    <row r="155" spans="1:28" ht="80.099999999999994" customHeight="1" x14ac:dyDescent="0.45">
      <c r="A155" s="8" t="s">
        <v>863</v>
      </c>
      <c r="B155" s="9"/>
      <c r="C155" s="9"/>
      <c r="D155" s="9"/>
      <c r="E155" s="8" t="s">
        <v>851</v>
      </c>
      <c r="F155" s="8" t="s">
        <v>852</v>
      </c>
      <c r="G155" s="8" t="s">
        <v>117</v>
      </c>
      <c r="H155" s="8" t="s">
        <v>118</v>
      </c>
      <c r="I155" s="8" t="s">
        <v>853</v>
      </c>
      <c r="J155" s="8" t="s">
        <v>148</v>
      </c>
      <c r="K155" s="8" t="s">
        <v>47</v>
      </c>
      <c r="L155" s="8" t="s">
        <v>800</v>
      </c>
      <c r="M155" s="8" t="s">
        <v>157</v>
      </c>
      <c r="N155" s="8" t="s">
        <v>158</v>
      </c>
      <c r="O155" s="20">
        <v>1</v>
      </c>
      <c r="P155" s="8" t="s">
        <v>175</v>
      </c>
      <c r="Q155" s="8" t="s">
        <v>100</v>
      </c>
      <c r="R155" s="8" t="s">
        <v>854</v>
      </c>
      <c r="S155" s="8" t="s">
        <v>100</v>
      </c>
      <c r="T155" s="8" t="s">
        <v>55</v>
      </c>
      <c r="U155" s="8" t="s">
        <v>864</v>
      </c>
      <c r="V155" s="8" t="s">
        <v>865</v>
      </c>
      <c r="W155" s="12">
        <v>1250</v>
      </c>
      <c r="X155" s="12">
        <f t="shared" si="10"/>
        <v>1250</v>
      </c>
      <c r="Y155" s="12">
        <f t="shared" si="13"/>
        <v>325</v>
      </c>
      <c r="Z155" s="12">
        <f t="shared" si="11"/>
        <v>325</v>
      </c>
      <c r="AA155" s="17">
        <f t="shared" si="14"/>
        <v>290.17857142857139</v>
      </c>
      <c r="AB155" s="17">
        <f t="shared" si="12"/>
        <v>290.17857142857139</v>
      </c>
    </row>
    <row r="156" spans="1:28" ht="80.099999999999994" customHeight="1" x14ac:dyDescent="0.45">
      <c r="A156" s="8" t="s">
        <v>866</v>
      </c>
      <c r="B156" s="9"/>
      <c r="C156" s="9"/>
      <c r="D156" s="9"/>
      <c r="E156" s="8" t="s">
        <v>851</v>
      </c>
      <c r="F156" s="8" t="s">
        <v>852</v>
      </c>
      <c r="G156" s="8" t="s">
        <v>117</v>
      </c>
      <c r="H156" s="8" t="s">
        <v>118</v>
      </c>
      <c r="I156" s="8" t="s">
        <v>853</v>
      </c>
      <c r="J156" s="8" t="s">
        <v>826</v>
      </c>
      <c r="K156" s="8" t="s">
        <v>47</v>
      </c>
      <c r="L156" s="8" t="s">
        <v>800</v>
      </c>
      <c r="M156" s="8" t="s">
        <v>157</v>
      </c>
      <c r="N156" s="8" t="s">
        <v>158</v>
      </c>
      <c r="O156" s="20">
        <v>1</v>
      </c>
      <c r="P156" s="8" t="s">
        <v>175</v>
      </c>
      <c r="Q156" s="8" t="s">
        <v>100</v>
      </c>
      <c r="R156" s="8" t="s">
        <v>854</v>
      </c>
      <c r="S156" s="8" t="s">
        <v>100</v>
      </c>
      <c r="T156" s="8" t="s">
        <v>55</v>
      </c>
      <c r="U156" s="8" t="s">
        <v>867</v>
      </c>
      <c r="V156" s="8" t="s">
        <v>868</v>
      </c>
      <c r="W156" s="12">
        <v>1250</v>
      </c>
      <c r="X156" s="12">
        <f t="shared" si="10"/>
        <v>1250</v>
      </c>
      <c r="Y156" s="12">
        <f t="shared" si="13"/>
        <v>325</v>
      </c>
      <c r="Z156" s="12">
        <f t="shared" si="11"/>
        <v>325</v>
      </c>
      <c r="AA156" s="17">
        <f t="shared" si="14"/>
        <v>290.17857142857139</v>
      </c>
      <c r="AB156" s="17">
        <f t="shared" si="12"/>
        <v>290.17857142857139</v>
      </c>
    </row>
    <row r="157" spans="1:28" ht="80.099999999999994" customHeight="1" x14ac:dyDescent="0.45">
      <c r="A157" s="8" t="s">
        <v>869</v>
      </c>
      <c r="B157" s="9"/>
      <c r="C157" s="9"/>
      <c r="D157" s="9"/>
      <c r="E157" s="8" t="s">
        <v>851</v>
      </c>
      <c r="F157" s="8" t="s">
        <v>852</v>
      </c>
      <c r="G157" s="8" t="s">
        <v>117</v>
      </c>
      <c r="H157" s="8" t="s">
        <v>118</v>
      </c>
      <c r="I157" s="8" t="s">
        <v>853</v>
      </c>
      <c r="J157" s="8" t="s">
        <v>186</v>
      </c>
      <c r="K157" s="8" t="s">
        <v>47</v>
      </c>
      <c r="L157" s="8" t="s">
        <v>800</v>
      </c>
      <c r="M157" s="8" t="s">
        <v>157</v>
      </c>
      <c r="N157" s="8" t="s">
        <v>158</v>
      </c>
      <c r="O157" s="20">
        <v>2</v>
      </c>
      <c r="P157" s="8" t="s">
        <v>175</v>
      </c>
      <c r="Q157" s="8" t="s">
        <v>100</v>
      </c>
      <c r="R157" s="8" t="s">
        <v>854</v>
      </c>
      <c r="S157" s="8" t="s">
        <v>100</v>
      </c>
      <c r="T157" s="8" t="s">
        <v>55</v>
      </c>
      <c r="U157" s="8" t="s">
        <v>870</v>
      </c>
      <c r="V157" s="8" t="s">
        <v>871</v>
      </c>
      <c r="W157" s="12">
        <v>1250</v>
      </c>
      <c r="X157" s="12">
        <f t="shared" si="10"/>
        <v>2500</v>
      </c>
      <c r="Y157" s="12">
        <f t="shared" si="13"/>
        <v>325</v>
      </c>
      <c r="Z157" s="12">
        <f t="shared" si="11"/>
        <v>650</v>
      </c>
      <c r="AA157" s="17">
        <f t="shared" si="14"/>
        <v>290.17857142857139</v>
      </c>
      <c r="AB157" s="17">
        <f t="shared" si="12"/>
        <v>580.35714285714278</v>
      </c>
    </row>
    <row r="158" spans="1:28" ht="80.099999999999994" customHeight="1" x14ac:dyDescent="0.45">
      <c r="A158" s="8" t="s">
        <v>872</v>
      </c>
      <c r="B158" s="9"/>
      <c r="C158" s="9"/>
      <c r="D158" s="9"/>
      <c r="E158" s="8" t="s">
        <v>873</v>
      </c>
      <c r="F158" s="8" t="s">
        <v>874</v>
      </c>
      <c r="G158" s="8" t="s">
        <v>698</v>
      </c>
      <c r="H158" s="8" t="s">
        <v>699</v>
      </c>
      <c r="I158" s="8" t="s">
        <v>875</v>
      </c>
      <c r="J158" s="8" t="s">
        <v>140</v>
      </c>
      <c r="K158" s="8" t="s">
        <v>47</v>
      </c>
      <c r="L158" s="8" t="s">
        <v>800</v>
      </c>
      <c r="M158" s="8" t="s">
        <v>157</v>
      </c>
      <c r="N158" s="8" t="s">
        <v>158</v>
      </c>
      <c r="O158" s="20">
        <v>1</v>
      </c>
      <c r="P158" s="8" t="s">
        <v>86</v>
      </c>
      <c r="Q158" s="8" t="s">
        <v>100</v>
      </c>
      <c r="R158" s="8" t="s">
        <v>876</v>
      </c>
      <c r="S158" s="8" t="s">
        <v>877</v>
      </c>
      <c r="T158" s="8" t="s">
        <v>55</v>
      </c>
      <c r="U158" s="8" t="s">
        <v>878</v>
      </c>
      <c r="V158" s="8" t="s">
        <v>879</v>
      </c>
      <c r="W158" s="12">
        <v>265</v>
      </c>
      <c r="X158" s="12">
        <f t="shared" si="10"/>
        <v>265</v>
      </c>
      <c r="Y158" s="12">
        <f t="shared" si="13"/>
        <v>68.900000000000006</v>
      </c>
      <c r="Z158" s="12">
        <f t="shared" si="11"/>
        <v>68.900000000000006</v>
      </c>
      <c r="AA158" s="17">
        <f t="shared" si="14"/>
        <v>61.517857142857139</v>
      </c>
      <c r="AB158" s="17">
        <f t="shared" si="12"/>
        <v>61.517857142857139</v>
      </c>
    </row>
    <row r="159" spans="1:28" ht="80.099999999999994" customHeight="1" x14ac:dyDescent="0.45">
      <c r="A159" s="8" t="s">
        <v>880</v>
      </c>
      <c r="B159" s="9"/>
      <c r="C159" s="9"/>
      <c r="D159" s="9"/>
      <c r="E159" s="8" t="s">
        <v>881</v>
      </c>
      <c r="F159" s="8" t="s">
        <v>882</v>
      </c>
      <c r="G159" s="8" t="s">
        <v>883</v>
      </c>
      <c r="H159" s="8" t="s">
        <v>884</v>
      </c>
      <c r="I159" s="8" t="s">
        <v>885</v>
      </c>
      <c r="J159" s="8" t="s">
        <v>136</v>
      </c>
      <c r="K159" s="8" t="s">
        <v>47</v>
      </c>
      <c r="L159" s="8" t="s">
        <v>800</v>
      </c>
      <c r="M159" s="8" t="s">
        <v>157</v>
      </c>
      <c r="N159" s="8" t="s">
        <v>158</v>
      </c>
      <c r="O159" s="20">
        <v>2</v>
      </c>
      <c r="P159" s="8" t="s">
        <v>175</v>
      </c>
      <c r="Q159" s="8" t="s">
        <v>100</v>
      </c>
      <c r="R159" s="8" t="s">
        <v>886</v>
      </c>
      <c r="S159" s="8" t="s">
        <v>100</v>
      </c>
      <c r="T159" s="8" t="s">
        <v>55</v>
      </c>
      <c r="U159" s="8" t="s">
        <v>887</v>
      </c>
      <c r="V159" s="8" t="s">
        <v>888</v>
      </c>
      <c r="W159" s="12">
        <v>995</v>
      </c>
      <c r="X159" s="12">
        <f t="shared" si="10"/>
        <v>1990</v>
      </c>
      <c r="Y159" s="12">
        <f t="shared" si="13"/>
        <v>258.7</v>
      </c>
      <c r="Z159" s="12">
        <f t="shared" si="11"/>
        <v>517.4</v>
      </c>
      <c r="AA159" s="17">
        <f t="shared" si="14"/>
        <v>230.98214285714283</v>
      </c>
      <c r="AB159" s="17">
        <f t="shared" si="12"/>
        <v>461.96428571428567</v>
      </c>
    </row>
    <row r="160" spans="1:28" ht="80.099999999999994" customHeight="1" x14ac:dyDescent="0.45">
      <c r="A160" s="8" t="s">
        <v>889</v>
      </c>
      <c r="B160" s="9"/>
      <c r="C160" s="9"/>
      <c r="D160" s="9"/>
      <c r="E160" s="8" t="s">
        <v>881</v>
      </c>
      <c r="F160" s="8" t="s">
        <v>882</v>
      </c>
      <c r="G160" s="8" t="s">
        <v>883</v>
      </c>
      <c r="H160" s="8" t="s">
        <v>884</v>
      </c>
      <c r="I160" s="8" t="s">
        <v>885</v>
      </c>
      <c r="J160" s="8" t="s">
        <v>140</v>
      </c>
      <c r="K160" s="8" t="s">
        <v>47</v>
      </c>
      <c r="L160" s="8" t="s">
        <v>800</v>
      </c>
      <c r="M160" s="8" t="s">
        <v>157</v>
      </c>
      <c r="N160" s="8" t="s">
        <v>158</v>
      </c>
      <c r="O160" s="20">
        <v>2</v>
      </c>
      <c r="P160" s="8" t="s">
        <v>175</v>
      </c>
      <c r="Q160" s="8" t="s">
        <v>100</v>
      </c>
      <c r="R160" s="8" t="s">
        <v>886</v>
      </c>
      <c r="S160" s="8" t="s">
        <v>100</v>
      </c>
      <c r="T160" s="8" t="s">
        <v>55</v>
      </c>
      <c r="U160" s="8" t="s">
        <v>890</v>
      </c>
      <c r="V160" s="8" t="s">
        <v>891</v>
      </c>
      <c r="W160" s="12">
        <v>995</v>
      </c>
      <c r="X160" s="12">
        <f t="shared" si="10"/>
        <v>1990</v>
      </c>
      <c r="Y160" s="12">
        <f t="shared" si="13"/>
        <v>258.7</v>
      </c>
      <c r="Z160" s="12">
        <f t="shared" si="11"/>
        <v>517.4</v>
      </c>
      <c r="AA160" s="17">
        <f t="shared" si="14"/>
        <v>230.98214285714283</v>
      </c>
      <c r="AB160" s="17">
        <f t="shared" si="12"/>
        <v>461.96428571428567</v>
      </c>
    </row>
    <row r="161" spans="1:28" ht="80.099999999999994" customHeight="1" x14ac:dyDescent="0.45">
      <c r="A161" s="8" t="s">
        <v>892</v>
      </c>
      <c r="B161" s="9"/>
      <c r="C161" s="9"/>
      <c r="D161" s="9"/>
      <c r="E161" s="8" t="s">
        <v>881</v>
      </c>
      <c r="F161" s="8" t="s">
        <v>882</v>
      </c>
      <c r="G161" s="8" t="s">
        <v>883</v>
      </c>
      <c r="H161" s="8" t="s">
        <v>884</v>
      </c>
      <c r="I161" s="8" t="s">
        <v>885</v>
      </c>
      <c r="J161" s="8" t="s">
        <v>144</v>
      </c>
      <c r="K161" s="8" t="s">
        <v>47</v>
      </c>
      <c r="L161" s="8" t="s">
        <v>800</v>
      </c>
      <c r="M161" s="8" t="s">
        <v>157</v>
      </c>
      <c r="N161" s="8" t="s">
        <v>158</v>
      </c>
      <c r="O161" s="20">
        <v>3</v>
      </c>
      <c r="P161" s="8" t="s">
        <v>175</v>
      </c>
      <c r="Q161" s="8" t="s">
        <v>100</v>
      </c>
      <c r="R161" s="8" t="s">
        <v>886</v>
      </c>
      <c r="S161" s="8" t="s">
        <v>100</v>
      </c>
      <c r="T161" s="8" t="s">
        <v>55</v>
      </c>
      <c r="U161" s="8" t="s">
        <v>893</v>
      </c>
      <c r="V161" s="8" t="s">
        <v>894</v>
      </c>
      <c r="W161" s="12">
        <v>995</v>
      </c>
      <c r="X161" s="12">
        <f t="shared" si="10"/>
        <v>2985</v>
      </c>
      <c r="Y161" s="12">
        <f t="shared" si="13"/>
        <v>258.7</v>
      </c>
      <c r="Z161" s="12">
        <f t="shared" si="11"/>
        <v>776.09999999999991</v>
      </c>
      <c r="AA161" s="17">
        <f t="shared" si="14"/>
        <v>230.98214285714283</v>
      </c>
      <c r="AB161" s="17">
        <f t="shared" si="12"/>
        <v>692.94642857142844</v>
      </c>
    </row>
    <row r="162" spans="1:28" ht="80.099999999999994" customHeight="1" x14ac:dyDescent="0.45">
      <c r="A162" s="8" t="s">
        <v>895</v>
      </c>
      <c r="B162" s="9"/>
      <c r="C162" s="9"/>
      <c r="D162" s="9"/>
      <c r="E162" s="8" t="s">
        <v>881</v>
      </c>
      <c r="F162" s="8" t="s">
        <v>882</v>
      </c>
      <c r="G162" s="8" t="s">
        <v>883</v>
      </c>
      <c r="H162" s="8" t="s">
        <v>884</v>
      </c>
      <c r="I162" s="8" t="s">
        <v>885</v>
      </c>
      <c r="J162" s="8" t="s">
        <v>148</v>
      </c>
      <c r="K162" s="8" t="s">
        <v>47</v>
      </c>
      <c r="L162" s="8" t="s">
        <v>800</v>
      </c>
      <c r="M162" s="8" t="s">
        <v>157</v>
      </c>
      <c r="N162" s="8" t="s">
        <v>158</v>
      </c>
      <c r="O162" s="20">
        <v>2</v>
      </c>
      <c r="P162" s="8" t="s">
        <v>175</v>
      </c>
      <c r="Q162" s="8" t="s">
        <v>100</v>
      </c>
      <c r="R162" s="8" t="s">
        <v>886</v>
      </c>
      <c r="S162" s="8" t="s">
        <v>100</v>
      </c>
      <c r="T162" s="8" t="s">
        <v>55</v>
      </c>
      <c r="U162" s="8" t="s">
        <v>896</v>
      </c>
      <c r="V162" s="8" t="s">
        <v>897</v>
      </c>
      <c r="W162" s="12">
        <v>995</v>
      </c>
      <c r="X162" s="12">
        <f t="shared" si="10"/>
        <v>1990</v>
      </c>
      <c r="Y162" s="12">
        <f t="shared" si="13"/>
        <v>258.7</v>
      </c>
      <c r="Z162" s="12">
        <f t="shared" si="11"/>
        <v>517.4</v>
      </c>
      <c r="AA162" s="17">
        <f t="shared" si="14"/>
        <v>230.98214285714283</v>
      </c>
      <c r="AB162" s="17">
        <f t="shared" si="12"/>
        <v>461.96428571428567</v>
      </c>
    </row>
    <row r="163" spans="1:28" ht="80.099999999999994" customHeight="1" x14ac:dyDescent="0.45">
      <c r="A163" s="8" t="s">
        <v>898</v>
      </c>
      <c r="B163" s="9"/>
      <c r="C163" s="9"/>
      <c r="D163" s="9"/>
      <c r="E163" s="8" t="s">
        <v>881</v>
      </c>
      <c r="F163" s="8" t="s">
        <v>882</v>
      </c>
      <c r="G163" s="8" t="s">
        <v>883</v>
      </c>
      <c r="H163" s="8" t="s">
        <v>884</v>
      </c>
      <c r="I163" s="8" t="s">
        <v>885</v>
      </c>
      <c r="J163" s="8" t="s">
        <v>186</v>
      </c>
      <c r="K163" s="8" t="s">
        <v>47</v>
      </c>
      <c r="L163" s="8" t="s">
        <v>800</v>
      </c>
      <c r="M163" s="8" t="s">
        <v>157</v>
      </c>
      <c r="N163" s="8" t="s">
        <v>158</v>
      </c>
      <c r="O163" s="20">
        <v>1</v>
      </c>
      <c r="P163" s="8" t="s">
        <v>175</v>
      </c>
      <c r="Q163" s="8" t="s">
        <v>100</v>
      </c>
      <c r="R163" s="8" t="s">
        <v>886</v>
      </c>
      <c r="S163" s="8" t="s">
        <v>100</v>
      </c>
      <c r="T163" s="8" t="s">
        <v>55</v>
      </c>
      <c r="U163" s="8" t="s">
        <v>899</v>
      </c>
      <c r="V163" s="8" t="s">
        <v>900</v>
      </c>
      <c r="W163" s="12">
        <v>995</v>
      </c>
      <c r="X163" s="12">
        <f t="shared" si="10"/>
        <v>995</v>
      </c>
      <c r="Y163" s="12">
        <f t="shared" si="13"/>
        <v>258.7</v>
      </c>
      <c r="Z163" s="12">
        <f t="shared" si="11"/>
        <v>258.7</v>
      </c>
      <c r="AA163" s="17">
        <f t="shared" si="14"/>
        <v>230.98214285714283</v>
      </c>
      <c r="AB163" s="17">
        <f t="shared" si="12"/>
        <v>230.98214285714283</v>
      </c>
    </row>
    <row r="164" spans="1:28" ht="80.099999999999994" customHeight="1" x14ac:dyDescent="0.45">
      <c r="A164" s="8" t="s">
        <v>901</v>
      </c>
      <c r="B164" s="9"/>
      <c r="C164" s="9"/>
      <c r="D164" s="9"/>
      <c r="E164" s="8" t="s">
        <v>881</v>
      </c>
      <c r="F164" s="8" t="s">
        <v>882</v>
      </c>
      <c r="G164" s="8" t="s">
        <v>404</v>
      </c>
      <c r="H164" s="8" t="s">
        <v>405</v>
      </c>
      <c r="I164" s="8" t="s">
        <v>902</v>
      </c>
      <c r="J164" s="8" t="s">
        <v>136</v>
      </c>
      <c r="K164" s="8" t="s">
        <v>47</v>
      </c>
      <c r="L164" s="8" t="s">
        <v>800</v>
      </c>
      <c r="M164" s="8" t="s">
        <v>157</v>
      </c>
      <c r="N164" s="8" t="s">
        <v>158</v>
      </c>
      <c r="O164" s="20">
        <v>2</v>
      </c>
      <c r="P164" s="8" t="s">
        <v>175</v>
      </c>
      <c r="Q164" s="8" t="s">
        <v>100</v>
      </c>
      <c r="R164" s="8" t="s">
        <v>886</v>
      </c>
      <c r="S164" s="8" t="s">
        <v>100</v>
      </c>
      <c r="T164" s="8" t="s">
        <v>55</v>
      </c>
      <c r="U164" s="8" t="s">
        <v>903</v>
      </c>
      <c r="V164" s="8" t="s">
        <v>904</v>
      </c>
      <c r="W164" s="12">
        <v>995</v>
      </c>
      <c r="X164" s="12">
        <f t="shared" si="10"/>
        <v>1990</v>
      </c>
      <c r="Y164" s="12">
        <f t="shared" si="13"/>
        <v>258.7</v>
      </c>
      <c r="Z164" s="12">
        <f t="shared" si="11"/>
        <v>517.4</v>
      </c>
      <c r="AA164" s="17">
        <f t="shared" si="14"/>
        <v>230.98214285714283</v>
      </c>
      <c r="AB164" s="17">
        <f t="shared" si="12"/>
        <v>461.96428571428567</v>
      </c>
    </row>
    <row r="165" spans="1:28" ht="80.099999999999994" customHeight="1" x14ac:dyDescent="0.45">
      <c r="A165" s="8" t="s">
        <v>905</v>
      </c>
      <c r="B165" s="9"/>
      <c r="C165" s="9"/>
      <c r="D165" s="9"/>
      <c r="E165" s="8" t="s">
        <v>881</v>
      </c>
      <c r="F165" s="8" t="s">
        <v>882</v>
      </c>
      <c r="G165" s="8" t="s">
        <v>404</v>
      </c>
      <c r="H165" s="8" t="s">
        <v>405</v>
      </c>
      <c r="I165" s="8" t="s">
        <v>902</v>
      </c>
      <c r="J165" s="8" t="s">
        <v>140</v>
      </c>
      <c r="K165" s="8" t="s">
        <v>47</v>
      </c>
      <c r="L165" s="8" t="s">
        <v>800</v>
      </c>
      <c r="M165" s="8" t="s">
        <v>157</v>
      </c>
      <c r="N165" s="8" t="s">
        <v>158</v>
      </c>
      <c r="O165" s="20">
        <v>1</v>
      </c>
      <c r="P165" s="8" t="s">
        <v>175</v>
      </c>
      <c r="Q165" s="8" t="s">
        <v>100</v>
      </c>
      <c r="R165" s="8" t="s">
        <v>886</v>
      </c>
      <c r="S165" s="8" t="s">
        <v>100</v>
      </c>
      <c r="T165" s="8" t="s">
        <v>55</v>
      </c>
      <c r="U165" s="8" t="s">
        <v>906</v>
      </c>
      <c r="V165" s="8" t="s">
        <v>907</v>
      </c>
      <c r="W165" s="12">
        <v>995</v>
      </c>
      <c r="X165" s="12">
        <f t="shared" si="10"/>
        <v>995</v>
      </c>
      <c r="Y165" s="12">
        <f t="shared" si="13"/>
        <v>258.7</v>
      </c>
      <c r="Z165" s="12">
        <f t="shared" si="11"/>
        <v>258.7</v>
      </c>
      <c r="AA165" s="17">
        <f t="shared" si="14"/>
        <v>230.98214285714283</v>
      </c>
      <c r="AB165" s="17">
        <f t="shared" si="12"/>
        <v>230.98214285714283</v>
      </c>
    </row>
    <row r="166" spans="1:28" ht="80.099999999999994" customHeight="1" x14ac:dyDescent="0.45">
      <c r="A166" s="8" t="s">
        <v>908</v>
      </c>
      <c r="B166" s="9"/>
      <c r="C166" s="9"/>
      <c r="D166" s="9"/>
      <c r="E166" s="8" t="s">
        <v>881</v>
      </c>
      <c r="F166" s="8" t="s">
        <v>882</v>
      </c>
      <c r="G166" s="8" t="s">
        <v>404</v>
      </c>
      <c r="H166" s="8" t="s">
        <v>405</v>
      </c>
      <c r="I166" s="8" t="s">
        <v>902</v>
      </c>
      <c r="J166" s="8" t="s">
        <v>144</v>
      </c>
      <c r="K166" s="8" t="s">
        <v>47</v>
      </c>
      <c r="L166" s="8" t="s">
        <v>800</v>
      </c>
      <c r="M166" s="8" t="s">
        <v>157</v>
      </c>
      <c r="N166" s="8" t="s">
        <v>158</v>
      </c>
      <c r="O166" s="20">
        <v>1</v>
      </c>
      <c r="P166" s="8" t="s">
        <v>175</v>
      </c>
      <c r="Q166" s="8" t="s">
        <v>100</v>
      </c>
      <c r="R166" s="8" t="s">
        <v>886</v>
      </c>
      <c r="S166" s="8" t="s">
        <v>100</v>
      </c>
      <c r="T166" s="8" t="s">
        <v>55</v>
      </c>
      <c r="U166" s="8" t="s">
        <v>909</v>
      </c>
      <c r="V166" s="8" t="s">
        <v>910</v>
      </c>
      <c r="W166" s="12">
        <v>995</v>
      </c>
      <c r="X166" s="12">
        <f t="shared" si="10"/>
        <v>995</v>
      </c>
      <c r="Y166" s="12">
        <f t="shared" si="13"/>
        <v>258.7</v>
      </c>
      <c r="Z166" s="12">
        <f t="shared" si="11"/>
        <v>258.7</v>
      </c>
      <c r="AA166" s="17">
        <f t="shared" si="14"/>
        <v>230.98214285714283</v>
      </c>
      <c r="AB166" s="17">
        <f t="shared" si="12"/>
        <v>230.98214285714283</v>
      </c>
    </row>
    <row r="167" spans="1:28" ht="80.099999999999994" customHeight="1" x14ac:dyDescent="0.45">
      <c r="A167" s="8" t="s">
        <v>911</v>
      </c>
      <c r="B167" s="9"/>
      <c r="C167" s="9"/>
      <c r="D167" s="9"/>
      <c r="E167" s="8" t="s">
        <v>881</v>
      </c>
      <c r="F167" s="8" t="s">
        <v>882</v>
      </c>
      <c r="G167" s="8" t="s">
        <v>404</v>
      </c>
      <c r="H167" s="8" t="s">
        <v>405</v>
      </c>
      <c r="I167" s="8" t="s">
        <v>902</v>
      </c>
      <c r="J167" s="8" t="s">
        <v>148</v>
      </c>
      <c r="K167" s="8" t="s">
        <v>47</v>
      </c>
      <c r="L167" s="8" t="s">
        <v>800</v>
      </c>
      <c r="M167" s="8" t="s">
        <v>157</v>
      </c>
      <c r="N167" s="8" t="s">
        <v>158</v>
      </c>
      <c r="O167" s="20">
        <v>1</v>
      </c>
      <c r="P167" s="8" t="s">
        <v>175</v>
      </c>
      <c r="Q167" s="8" t="s">
        <v>100</v>
      </c>
      <c r="R167" s="8" t="s">
        <v>886</v>
      </c>
      <c r="S167" s="8" t="s">
        <v>100</v>
      </c>
      <c r="T167" s="8" t="s">
        <v>55</v>
      </c>
      <c r="U167" s="8" t="s">
        <v>912</v>
      </c>
      <c r="V167" s="8" t="s">
        <v>913</v>
      </c>
      <c r="W167" s="12">
        <v>995</v>
      </c>
      <c r="X167" s="12">
        <f t="shared" si="10"/>
        <v>995</v>
      </c>
      <c r="Y167" s="12">
        <f t="shared" si="13"/>
        <v>258.7</v>
      </c>
      <c r="Z167" s="12">
        <f t="shared" si="11"/>
        <v>258.7</v>
      </c>
      <c r="AA167" s="17">
        <f t="shared" si="14"/>
        <v>230.98214285714283</v>
      </c>
      <c r="AB167" s="17">
        <f t="shared" si="12"/>
        <v>230.98214285714283</v>
      </c>
    </row>
    <row r="168" spans="1:28" ht="80.099999999999994" customHeight="1" x14ac:dyDescent="0.45">
      <c r="A168" s="8" t="s">
        <v>914</v>
      </c>
      <c r="B168" s="9"/>
      <c r="C168" s="9"/>
      <c r="D168" s="9"/>
      <c r="E168" s="8" t="s">
        <v>881</v>
      </c>
      <c r="F168" s="8" t="s">
        <v>882</v>
      </c>
      <c r="G168" s="8" t="s">
        <v>404</v>
      </c>
      <c r="H168" s="8" t="s">
        <v>405</v>
      </c>
      <c r="I168" s="8" t="s">
        <v>902</v>
      </c>
      <c r="J168" s="8" t="s">
        <v>826</v>
      </c>
      <c r="K168" s="8" t="s">
        <v>47</v>
      </c>
      <c r="L168" s="8" t="s">
        <v>800</v>
      </c>
      <c r="M168" s="8" t="s">
        <v>157</v>
      </c>
      <c r="N168" s="8" t="s">
        <v>158</v>
      </c>
      <c r="O168" s="20">
        <v>1</v>
      </c>
      <c r="P168" s="8" t="s">
        <v>175</v>
      </c>
      <c r="Q168" s="8" t="s">
        <v>100</v>
      </c>
      <c r="R168" s="8" t="s">
        <v>886</v>
      </c>
      <c r="S168" s="8" t="s">
        <v>100</v>
      </c>
      <c r="T168" s="8" t="s">
        <v>55</v>
      </c>
      <c r="U168" s="8" t="s">
        <v>915</v>
      </c>
      <c r="V168" s="8" t="s">
        <v>916</v>
      </c>
      <c r="W168" s="12">
        <v>995</v>
      </c>
      <c r="X168" s="12">
        <f t="shared" si="10"/>
        <v>995</v>
      </c>
      <c r="Y168" s="12">
        <f t="shared" si="13"/>
        <v>258.7</v>
      </c>
      <c r="Z168" s="12">
        <f t="shared" si="11"/>
        <v>258.7</v>
      </c>
      <c r="AA168" s="17">
        <f t="shared" si="14"/>
        <v>230.98214285714283</v>
      </c>
      <c r="AB168" s="17">
        <f t="shared" si="12"/>
        <v>230.98214285714283</v>
      </c>
    </row>
    <row r="169" spans="1:28" ht="80.099999999999994" customHeight="1" x14ac:dyDescent="0.45">
      <c r="A169" s="8" t="s">
        <v>917</v>
      </c>
      <c r="B169" s="9"/>
      <c r="C169" s="9"/>
      <c r="D169" s="9"/>
      <c r="E169" s="8" t="s">
        <v>881</v>
      </c>
      <c r="F169" s="8" t="s">
        <v>882</v>
      </c>
      <c r="G169" s="8" t="s">
        <v>404</v>
      </c>
      <c r="H169" s="8" t="s">
        <v>405</v>
      </c>
      <c r="I169" s="8" t="s">
        <v>902</v>
      </c>
      <c r="J169" s="8" t="s">
        <v>186</v>
      </c>
      <c r="K169" s="8" t="s">
        <v>47</v>
      </c>
      <c r="L169" s="8" t="s">
        <v>800</v>
      </c>
      <c r="M169" s="8" t="s">
        <v>157</v>
      </c>
      <c r="N169" s="8" t="s">
        <v>158</v>
      </c>
      <c r="O169" s="20">
        <v>1</v>
      </c>
      <c r="P169" s="8" t="s">
        <v>175</v>
      </c>
      <c r="Q169" s="8" t="s">
        <v>100</v>
      </c>
      <c r="R169" s="8" t="s">
        <v>886</v>
      </c>
      <c r="S169" s="8" t="s">
        <v>100</v>
      </c>
      <c r="T169" s="8" t="s">
        <v>55</v>
      </c>
      <c r="U169" s="8" t="s">
        <v>918</v>
      </c>
      <c r="V169" s="8" t="s">
        <v>919</v>
      </c>
      <c r="W169" s="12">
        <v>995</v>
      </c>
      <c r="X169" s="12">
        <f t="shared" si="10"/>
        <v>995</v>
      </c>
      <c r="Y169" s="12">
        <f t="shared" si="13"/>
        <v>258.7</v>
      </c>
      <c r="Z169" s="12">
        <f t="shared" si="11"/>
        <v>258.7</v>
      </c>
      <c r="AA169" s="17">
        <f t="shared" si="14"/>
        <v>230.98214285714283</v>
      </c>
      <c r="AB169" s="17">
        <f t="shared" si="12"/>
        <v>230.98214285714283</v>
      </c>
    </row>
    <row r="170" spans="1:28" ht="80.099999999999994" customHeight="1" x14ac:dyDescent="0.45">
      <c r="A170" s="8" t="s">
        <v>920</v>
      </c>
      <c r="B170" s="9"/>
      <c r="C170" s="9"/>
      <c r="D170" s="9"/>
      <c r="E170" s="8" t="s">
        <v>921</v>
      </c>
      <c r="F170" s="8" t="s">
        <v>922</v>
      </c>
      <c r="G170" s="8" t="s">
        <v>43</v>
      </c>
      <c r="H170" s="8" t="s">
        <v>44</v>
      </c>
      <c r="I170" s="8" t="s">
        <v>923</v>
      </c>
      <c r="J170" s="8" t="s">
        <v>148</v>
      </c>
      <c r="K170" s="8" t="s">
        <v>47</v>
      </c>
      <c r="L170" s="8" t="s">
        <v>800</v>
      </c>
      <c r="M170" s="8" t="s">
        <v>157</v>
      </c>
      <c r="N170" s="8" t="s">
        <v>158</v>
      </c>
      <c r="O170" s="20">
        <v>3</v>
      </c>
      <c r="P170" s="8" t="s">
        <v>924</v>
      </c>
      <c r="Q170" s="8" t="s">
        <v>100</v>
      </c>
      <c r="R170" s="8" t="s">
        <v>925</v>
      </c>
      <c r="S170" s="8" t="s">
        <v>877</v>
      </c>
      <c r="T170" s="8" t="s">
        <v>55</v>
      </c>
      <c r="U170" s="8" t="s">
        <v>926</v>
      </c>
      <c r="V170" s="8" t="s">
        <v>927</v>
      </c>
      <c r="W170" s="12">
        <v>1250</v>
      </c>
      <c r="X170" s="12">
        <f t="shared" si="10"/>
        <v>3750</v>
      </c>
      <c r="Y170" s="12">
        <f t="shared" si="13"/>
        <v>325</v>
      </c>
      <c r="Z170" s="12">
        <f t="shared" si="11"/>
        <v>975</v>
      </c>
      <c r="AA170" s="17">
        <f t="shared" si="14"/>
        <v>290.17857142857139</v>
      </c>
      <c r="AB170" s="17">
        <f t="shared" si="12"/>
        <v>870.53571428571422</v>
      </c>
    </row>
    <row r="171" spans="1:28" ht="80.099999999999994" customHeight="1" x14ac:dyDescent="0.45">
      <c r="A171" s="8" t="s">
        <v>928</v>
      </c>
      <c r="B171" s="9"/>
      <c r="C171" s="9"/>
      <c r="D171" s="9"/>
      <c r="E171" s="8" t="s">
        <v>921</v>
      </c>
      <c r="F171" s="8" t="s">
        <v>922</v>
      </c>
      <c r="G171" s="8" t="s">
        <v>43</v>
      </c>
      <c r="H171" s="8" t="s">
        <v>44</v>
      </c>
      <c r="I171" s="8" t="s">
        <v>923</v>
      </c>
      <c r="J171" s="8" t="s">
        <v>826</v>
      </c>
      <c r="K171" s="8" t="s">
        <v>47</v>
      </c>
      <c r="L171" s="8" t="s">
        <v>800</v>
      </c>
      <c r="M171" s="8" t="s">
        <v>157</v>
      </c>
      <c r="N171" s="8" t="s">
        <v>158</v>
      </c>
      <c r="O171" s="20">
        <v>2</v>
      </c>
      <c r="P171" s="8" t="s">
        <v>924</v>
      </c>
      <c r="Q171" s="8" t="s">
        <v>100</v>
      </c>
      <c r="R171" s="8" t="s">
        <v>925</v>
      </c>
      <c r="S171" s="8" t="s">
        <v>877</v>
      </c>
      <c r="T171" s="8" t="s">
        <v>55</v>
      </c>
      <c r="U171" s="8" t="s">
        <v>929</v>
      </c>
      <c r="V171" s="8" t="s">
        <v>930</v>
      </c>
      <c r="W171" s="12">
        <v>1250</v>
      </c>
      <c r="X171" s="12">
        <f t="shared" si="10"/>
        <v>2500</v>
      </c>
      <c r="Y171" s="12">
        <f t="shared" si="13"/>
        <v>325</v>
      </c>
      <c r="Z171" s="12">
        <f t="shared" si="11"/>
        <v>650</v>
      </c>
      <c r="AA171" s="17">
        <f t="shared" si="14"/>
        <v>290.17857142857139</v>
      </c>
      <c r="AB171" s="17">
        <f t="shared" si="12"/>
        <v>580.35714285714278</v>
      </c>
    </row>
    <row r="172" spans="1:28" ht="80.099999999999994" customHeight="1" x14ac:dyDescent="0.45">
      <c r="A172" s="8" t="s">
        <v>931</v>
      </c>
      <c r="B172" s="9"/>
      <c r="C172" s="9"/>
      <c r="D172" s="9"/>
      <c r="E172" s="8" t="s">
        <v>921</v>
      </c>
      <c r="F172" s="8" t="s">
        <v>922</v>
      </c>
      <c r="G172" s="8" t="s">
        <v>43</v>
      </c>
      <c r="H172" s="8" t="s">
        <v>44</v>
      </c>
      <c r="I172" s="8" t="s">
        <v>923</v>
      </c>
      <c r="J172" s="8" t="s">
        <v>186</v>
      </c>
      <c r="K172" s="8" t="s">
        <v>47</v>
      </c>
      <c r="L172" s="8" t="s">
        <v>800</v>
      </c>
      <c r="M172" s="8" t="s">
        <v>157</v>
      </c>
      <c r="N172" s="8" t="s">
        <v>158</v>
      </c>
      <c r="O172" s="20">
        <v>2</v>
      </c>
      <c r="P172" s="8" t="s">
        <v>924</v>
      </c>
      <c r="Q172" s="8" t="s">
        <v>100</v>
      </c>
      <c r="R172" s="8" t="s">
        <v>925</v>
      </c>
      <c r="S172" s="8" t="s">
        <v>877</v>
      </c>
      <c r="T172" s="8" t="s">
        <v>55</v>
      </c>
      <c r="U172" s="8" t="s">
        <v>932</v>
      </c>
      <c r="V172" s="8" t="s">
        <v>933</v>
      </c>
      <c r="W172" s="12">
        <v>1250</v>
      </c>
      <c r="X172" s="12">
        <f t="shared" si="10"/>
        <v>2500</v>
      </c>
      <c r="Y172" s="12">
        <f t="shared" si="13"/>
        <v>325</v>
      </c>
      <c r="Z172" s="12">
        <f t="shared" si="11"/>
        <v>650</v>
      </c>
      <c r="AA172" s="17">
        <f t="shared" si="14"/>
        <v>290.17857142857139</v>
      </c>
      <c r="AB172" s="17">
        <f t="shared" si="12"/>
        <v>580.35714285714278</v>
      </c>
    </row>
    <row r="173" spans="1:28" ht="80.099999999999994" customHeight="1" x14ac:dyDescent="0.45">
      <c r="A173" s="8" t="s">
        <v>934</v>
      </c>
      <c r="B173" s="9"/>
      <c r="C173" s="9"/>
      <c r="D173" s="9"/>
      <c r="E173" s="8" t="s">
        <v>921</v>
      </c>
      <c r="F173" s="8" t="s">
        <v>922</v>
      </c>
      <c r="G173" s="8" t="s">
        <v>43</v>
      </c>
      <c r="H173" s="8" t="s">
        <v>44</v>
      </c>
      <c r="I173" s="8" t="s">
        <v>923</v>
      </c>
      <c r="J173" s="8" t="s">
        <v>935</v>
      </c>
      <c r="K173" s="8" t="s">
        <v>47</v>
      </c>
      <c r="L173" s="8" t="s">
        <v>800</v>
      </c>
      <c r="M173" s="8" t="s">
        <v>157</v>
      </c>
      <c r="N173" s="8" t="s">
        <v>158</v>
      </c>
      <c r="O173" s="20">
        <v>1</v>
      </c>
      <c r="P173" s="8" t="s">
        <v>924</v>
      </c>
      <c r="Q173" s="8" t="s">
        <v>100</v>
      </c>
      <c r="R173" s="8" t="s">
        <v>925</v>
      </c>
      <c r="S173" s="8" t="s">
        <v>877</v>
      </c>
      <c r="T173" s="8" t="s">
        <v>55</v>
      </c>
      <c r="U173" s="8" t="s">
        <v>936</v>
      </c>
      <c r="V173" s="8" t="s">
        <v>937</v>
      </c>
      <c r="W173" s="12">
        <v>1250</v>
      </c>
      <c r="X173" s="12">
        <f t="shared" si="10"/>
        <v>1250</v>
      </c>
      <c r="Y173" s="12">
        <f t="shared" si="13"/>
        <v>325</v>
      </c>
      <c r="Z173" s="12">
        <f t="shared" si="11"/>
        <v>325</v>
      </c>
      <c r="AA173" s="17">
        <f t="shared" si="14"/>
        <v>290.17857142857139</v>
      </c>
      <c r="AB173" s="17">
        <f t="shared" si="12"/>
        <v>290.17857142857139</v>
      </c>
    </row>
    <row r="174" spans="1:28" ht="80.099999999999994" customHeight="1" x14ac:dyDescent="0.45">
      <c r="A174" s="8" t="s">
        <v>938</v>
      </c>
      <c r="B174" s="9"/>
      <c r="C174" s="9"/>
      <c r="D174" s="9"/>
      <c r="E174" s="8" t="s">
        <v>939</v>
      </c>
      <c r="F174" s="8" t="s">
        <v>940</v>
      </c>
      <c r="G174" s="8" t="s">
        <v>83</v>
      </c>
      <c r="H174" s="8" t="s">
        <v>84</v>
      </c>
      <c r="I174" s="8" t="s">
        <v>369</v>
      </c>
      <c r="J174" s="8" t="s">
        <v>148</v>
      </c>
      <c r="K174" s="8" t="s">
        <v>47</v>
      </c>
      <c r="L174" s="8" t="s">
        <v>800</v>
      </c>
      <c r="M174" s="8" t="s">
        <v>157</v>
      </c>
      <c r="N174" s="8" t="s">
        <v>158</v>
      </c>
      <c r="O174" s="20">
        <v>1</v>
      </c>
      <c r="P174" s="8" t="s">
        <v>86</v>
      </c>
      <c r="Q174" s="8" t="s">
        <v>100</v>
      </c>
      <c r="R174" s="8" t="s">
        <v>941</v>
      </c>
      <c r="S174" s="8" t="s">
        <v>100</v>
      </c>
      <c r="T174" s="8" t="s">
        <v>55</v>
      </c>
      <c r="U174" s="8" t="s">
        <v>942</v>
      </c>
      <c r="V174" s="8" t="s">
        <v>943</v>
      </c>
      <c r="W174" s="12">
        <v>995</v>
      </c>
      <c r="X174" s="12">
        <f t="shared" si="10"/>
        <v>995</v>
      </c>
      <c r="Y174" s="12">
        <f t="shared" si="13"/>
        <v>258.7</v>
      </c>
      <c r="Z174" s="12">
        <f t="shared" si="11"/>
        <v>258.7</v>
      </c>
      <c r="AA174" s="17">
        <f t="shared" si="14"/>
        <v>230.98214285714283</v>
      </c>
      <c r="AB174" s="17">
        <f t="shared" si="12"/>
        <v>230.98214285714283</v>
      </c>
    </row>
    <row r="175" spans="1:28" ht="80.099999999999994" customHeight="1" x14ac:dyDescent="0.45">
      <c r="A175" s="8" t="s">
        <v>944</v>
      </c>
      <c r="B175" s="9"/>
      <c r="C175" s="9"/>
      <c r="D175" s="9"/>
      <c r="E175" s="8" t="s">
        <v>939</v>
      </c>
      <c r="F175" s="8" t="s">
        <v>940</v>
      </c>
      <c r="G175" s="8" t="s">
        <v>83</v>
      </c>
      <c r="H175" s="8" t="s">
        <v>84</v>
      </c>
      <c r="I175" s="8" t="s">
        <v>369</v>
      </c>
      <c r="J175" s="8" t="s">
        <v>826</v>
      </c>
      <c r="K175" s="8" t="s">
        <v>47</v>
      </c>
      <c r="L175" s="8" t="s">
        <v>800</v>
      </c>
      <c r="M175" s="8" t="s">
        <v>157</v>
      </c>
      <c r="N175" s="8" t="s">
        <v>158</v>
      </c>
      <c r="O175" s="20">
        <v>2</v>
      </c>
      <c r="P175" s="8" t="s">
        <v>86</v>
      </c>
      <c r="Q175" s="8" t="s">
        <v>100</v>
      </c>
      <c r="R175" s="8" t="s">
        <v>941</v>
      </c>
      <c r="S175" s="8" t="s">
        <v>100</v>
      </c>
      <c r="T175" s="8" t="s">
        <v>55</v>
      </c>
      <c r="U175" s="8" t="s">
        <v>945</v>
      </c>
      <c r="V175" s="8" t="s">
        <v>946</v>
      </c>
      <c r="W175" s="12">
        <v>995</v>
      </c>
      <c r="X175" s="12">
        <f t="shared" si="10"/>
        <v>1990</v>
      </c>
      <c r="Y175" s="12">
        <f t="shared" si="13"/>
        <v>258.7</v>
      </c>
      <c r="Z175" s="12">
        <f t="shared" si="11"/>
        <v>517.4</v>
      </c>
      <c r="AA175" s="17">
        <f t="shared" si="14"/>
        <v>230.98214285714283</v>
      </c>
      <c r="AB175" s="17">
        <f t="shared" si="12"/>
        <v>461.96428571428567</v>
      </c>
    </row>
    <row r="176" spans="1:28" ht="80.099999999999994" customHeight="1" x14ac:dyDescent="0.45">
      <c r="A176" s="8" t="s">
        <v>947</v>
      </c>
      <c r="B176" s="9"/>
      <c r="C176" s="9"/>
      <c r="D176" s="9"/>
      <c r="E176" s="8" t="s">
        <v>939</v>
      </c>
      <c r="F176" s="8" t="s">
        <v>940</v>
      </c>
      <c r="G176" s="8" t="s">
        <v>83</v>
      </c>
      <c r="H176" s="8" t="s">
        <v>84</v>
      </c>
      <c r="I176" s="8" t="s">
        <v>369</v>
      </c>
      <c r="J176" s="8" t="s">
        <v>186</v>
      </c>
      <c r="K176" s="8" t="s">
        <v>47</v>
      </c>
      <c r="L176" s="8" t="s">
        <v>800</v>
      </c>
      <c r="M176" s="8" t="s">
        <v>157</v>
      </c>
      <c r="N176" s="8" t="s">
        <v>158</v>
      </c>
      <c r="O176" s="20">
        <v>1</v>
      </c>
      <c r="P176" s="8" t="s">
        <v>86</v>
      </c>
      <c r="Q176" s="8" t="s">
        <v>100</v>
      </c>
      <c r="R176" s="8" t="s">
        <v>941</v>
      </c>
      <c r="S176" s="8" t="s">
        <v>100</v>
      </c>
      <c r="T176" s="8" t="s">
        <v>55</v>
      </c>
      <c r="U176" s="8" t="s">
        <v>948</v>
      </c>
      <c r="V176" s="8" t="s">
        <v>949</v>
      </c>
      <c r="W176" s="12">
        <v>995</v>
      </c>
      <c r="X176" s="12">
        <f t="shared" si="10"/>
        <v>995</v>
      </c>
      <c r="Y176" s="12">
        <f t="shared" si="13"/>
        <v>258.7</v>
      </c>
      <c r="Z176" s="12">
        <f t="shared" si="11"/>
        <v>258.7</v>
      </c>
      <c r="AA176" s="17">
        <f t="shared" si="14"/>
        <v>230.98214285714283</v>
      </c>
      <c r="AB176" s="17">
        <f t="shared" si="12"/>
        <v>230.98214285714283</v>
      </c>
    </row>
    <row r="177" spans="1:28" ht="80.099999999999994" customHeight="1" x14ac:dyDescent="0.45">
      <c r="A177" s="8" t="s">
        <v>950</v>
      </c>
      <c r="B177" s="9"/>
      <c r="C177" s="9"/>
      <c r="D177" s="9"/>
      <c r="E177" s="8" t="s">
        <v>951</v>
      </c>
      <c r="F177" s="8" t="s">
        <v>952</v>
      </c>
      <c r="G177" s="8" t="s">
        <v>953</v>
      </c>
      <c r="H177" s="8" t="s">
        <v>954</v>
      </c>
      <c r="I177" s="8" t="s">
        <v>955</v>
      </c>
      <c r="J177" s="8" t="s">
        <v>140</v>
      </c>
      <c r="K177" s="8" t="s">
        <v>47</v>
      </c>
      <c r="L177" s="8" t="s">
        <v>800</v>
      </c>
      <c r="M177" s="8" t="s">
        <v>157</v>
      </c>
      <c r="N177" s="8" t="s">
        <v>158</v>
      </c>
      <c r="O177" s="20">
        <v>2</v>
      </c>
      <c r="P177" s="8" t="s">
        <v>86</v>
      </c>
      <c r="Q177" s="8" t="s">
        <v>100</v>
      </c>
      <c r="R177" s="8" t="s">
        <v>956</v>
      </c>
      <c r="S177" s="8" t="s">
        <v>100</v>
      </c>
      <c r="T177" s="8" t="s">
        <v>55</v>
      </c>
      <c r="U177" s="8" t="s">
        <v>957</v>
      </c>
      <c r="V177" s="8" t="s">
        <v>958</v>
      </c>
      <c r="W177" s="12">
        <v>695</v>
      </c>
      <c r="X177" s="12">
        <f t="shared" si="10"/>
        <v>1390</v>
      </c>
      <c r="Y177" s="12">
        <f t="shared" si="13"/>
        <v>180.70000000000002</v>
      </c>
      <c r="Z177" s="12">
        <f t="shared" si="11"/>
        <v>361.40000000000003</v>
      </c>
      <c r="AA177" s="17">
        <f t="shared" si="14"/>
        <v>161.33928571428572</v>
      </c>
      <c r="AB177" s="17">
        <f t="shared" si="12"/>
        <v>322.67857142857144</v>
      </c>
    </row>
    <row r="178" spans="1:28" ht="80.099999999999994" customHeight="1" x14ac:dyDescent="0.45">
      <c r="A178" s="8" t="s">
        <v>959</v>
      </c>
      <c r="B178" s="9"/>
      <c r="C178" s="9"/>
      <c r="D178" s="9"/>
      <c r="E178" s="8" t="s">
        <v>951</v>
      </c>
      <c r="F178" s="8" t="s">
        <v>952</v>
      </c>
      <c r="G178" s="8" t="s">
        <v>953</v>
      </c>
      <c r="H178" s="8" t="s">
        <v>954</v>
      </c>
      <c r="I178" s="8" t="s">
        <v>955</v>
      </c>
      <c r="J178" s="8" t="s">
        <v>148</v>
      </c>
      <c r="K178" s="8" t="s">
        <v>47</v>
      </c>
      <c r="L178" s="8" t="s">
        <v>800</v>
      </c>
      <c r="M178" s="8" t="s">
        <v>157</v>
      </c>
      <c r="N178" s="8" t="s">
        <v>158</v>
      </c>
      <c r="O178" s="20">
        <v>4</v>
      </c>
      <c r="P178" s="8" t="s">
        <v>86</v>
      </c>
      <c r="Q178" s="8" t="s">
        <v>100</v>
      </c>
      <c r="R178" s="8" t="s">
        <v>956</v>
      </c>
      <c r="S178" s="8" t="s">
        <v>100</v>
      </c>
      <c r="T178" s="8" t="s">
        <v>55</v>
      </c>
      <c r="U178" s="8" t="s">
        <v>960</v>
      </c>
      <c r="V178" s="8" t="s">
        <v>961</v>
      </c>
      <c r="W178" s="12">
        <v>695</v>
      </c>
      <c r="X178" s="12">
        <f t="shared" si="10"/>
        <v>2780</v>
      </c>
      <c r="Y178" s="12">
        <f t="shared" si="13"/>
        <v>180.70000000000002</v>
      </c>
      <c r="Z178" s="12">
        <f t="shared" si="11"/>
        <v>722.80000000000007</v>
      </c>
      <c r="AA178" s="17">
        <f t="shared" si="14"/>
        <v>161.33928571428572</v>
      </c>
      <c r="AB178" s="17">
        <f t="shared" si="12"/>
        <v>645.35714285714289</v>
      </c>
    </row>
    <row r="179" spans="1:28" ht="80.099999999999994" customHeight="1" x14ac:dyDescent="0.45">
      <c r="A179" s="8" t="s">
        <v>962</v>
      </c>
      <c r="B179" s="9"/>
      <c r="C179" s="9"/>
      <c r="D179" s="9"/>
      <c r="E179" s="8" t="s">
        <v>951</v>
      </c>
      <c r="F179" s="8" t="s">
        <v>952</v>
      </c>
      <c r="G179" s="8" t="s">
        <v>953</v>
      </c>
      <c r="H179" s="8" t="s">
        <v>954</v>
      </c>
      <c r="I179" s="8" t="s">
        <v>955</v>
      </c>
      <c r="J179" s="8" t="s">
        <v>826</v>
      </c>
      <c r="K179" s="8" t="s">
        <v>47</v>
      </c>
      <c r="L179" s="8" t="s">
        <v>800</v>
      </c>
      <c r="M179" s="8" t="s">
        <v>157</v>
      </c>
      <c r="N179" s="8" t="s">
        <v>158</v>
      </c>
      <c r="O179" s="20">
        <v>2</v>
      </c>
      <c r="P179" s="8" t="s">
        <v>86</v>
      </c>
      <c r="Q179" s="8" t="s">
        <v>100</v>
      </c>
      <c r="R179" s="8" t="s">
        <v>956</v>
      </c>
      <c r="S179" s="8" t="s">
        <v>100</v>
      </c>
      <c r="T179" s="8" t="s">
        <v>55</v>
      </c>
      <c r="U179" s="8" t="s">
        <v>963</v>
      </c>
      <c r="V179" s="8" t="s">
        <v>964</v>
      </c>
      <c r="W179" s="12">
        <v>695</v>
      </c>
      <c r="X179" s="12">
        <f t="shared" si="10"/>
        <v>1390</v>
      </c>
      <c r="Y179" s="12">
        <f t="shared" si="13"/>
        <v>180.70000000000002</v>
      </c>
      <c r="Z179" s="12">
        <f t="shared" si="11"/>
        <v>361.40000000000003</v>
      </c>
      <c r="AA179" s="17">
        <f t="shared" si="14"/>
        <v>161.33928571428572</v>
      </c>
      <c r="AB179" s="17">
        <f t="shared" si="12"/>
        <v>322.67857142857144</v>
      </c>
    </row>
    <row r="180" spans="1:28" ht="80.099999999999994" customHeight="1" x14ac:dyDescent="0.45">
      <c r="A180" s="8" t="s">
        <v>965</v>
      </c>
      <c r="B180" s="9"/>
      <c r="C180" s="9"/>
      <c r="D180" s="9"/>
      <c r="E180" s="8" t="s">
        <v>951</v>
      </c>
      <c r="F180" s="8" t="s">
        <v>952</v>
      </c>
      <c r="G180" s="8" t="s">
        <v>953</v>
      </c>
      <c r="H180" s="8" t="s">
        <v>954</v>
      </c>
      <c r="I180" s="8" t="s">
        <v>955</v>
      </c>
      <c r="J180" s="8" t="s">
        <v>186</v>
      </c>
      <c r="K180" s="8" t="s">
        <v>47</v>
      </c>
      <c r="L180" s="8" t="s">
        <v>800</v>
      </c>
      <c r="M180" s="8" t="s">
        <v>157</v>
      </c>
      <c r="N180" s="8" t="s">
        <v>158</v>
      </c>
      <c r="O180" s="20">
        <v>2</v>
      </c>
      <c r="P180" s="8" t="s">
        <v>86</v>
      </c>
      <c r="Q180" s="8" t="s">
        <v>100</v>
      </c>
      <c r="R180" s="8" t="s">
        <v>956</v>
      </c>
      <c r="S180" s="8" t="s">
        <v>100</v>
      </c>
      <c r="T180" s="8" t="s">
        <v>55</v>
      </c>
      <c r="U180" s="8" t="s">
        <v>966</v>
      </c>
      <c r="V180" s="8" t="s">
        <v>967</v>
      </c>
      <c r="W180" s="12">
        <v>695</v>
      </c>
      <c r="X180" s="12">
        <f t="shared" si="10"/>
        <v>1390</v>
      </c>
      <c r="Y180" s="12">
        <f t="shared" si="13"/>
        <v>180.70000000000002</v>
      </c>
      <c r="Z180" s="12">
        <f t="shared" si="11"/>
        <v>361.40000000000003</v>
      </c>
      <c r="AA180" s="17">
        <f t="shared" si="14"/>
        <v>161.33928571428572</v>
      </c>
      <c r="AB180" s="17">
        <f t="shared" si="12"/>
        <v>322.67857142857144</v>
      </c>
    </row>
    <row r="181" spans="1:28" ht="80.099999999999994" customHeight="1" x14ac:dyDescent="0.45">
      <c r="A181" s="8" t="s">
        <v>968</v>
      </c>
      <c r="B181" s="9"/>
      <c r="C181" s="9"/>
      <c r="D181" s="9"/>
      <c r="E181" s="8" t="s">
        <v>951</v>
      </c>
      <c r="F181" s="8" t="s">
        <v>952</v>
      </c>
      <c r="G181" s="8" t="s">
        <v>953</v>
      </c>
      <c r="H181" s="8" t="s">
        <v>954</v>
      </c>
      <c r="I181" s="8" t="s">
        <v>955</v>
      </c>
      <c r="J181" s="8" t="s">
        <v>935</v>
      </c>
      <c r="K181" s="8" t="s">
        <v>47</v>
      </c>
      <c r="L181" s="8" t="s">
        <v>800</v>
      </c>
      <c r="M181" s="8" t="s">
        <v>157</v>
      </c>
      <c r="N181" s="8" t="s">
        <v>158</v>
      </c>
      <c r="O181" s="20">
        <v>1</v>
      </c>
      <c r="P181" s="8" t="s">
        <v>86</v>
      </c>
      <c r="Q181" s="8" t="s">
        <v>100</v>
      </c>
      <c r="R181" s="8" t="s">
        <v>956</v>
      </c>
      <c r="S181" s="8" t="s">
        <v>100</v>
      </c>
      <c r="T181" s="8" t="s">
        <v>55</v>
      </c>
      <c r="U181" s="8" t="s">
        <v>969</v>
      </c>
      <c r="V181" s="8" t="s">
        <v>970</v>
      </c>
      <c r="W181" s="12">
        <v>695</v>
      </c>
      <c r="X181" s="12">
        <f t="shared" si="10"/>
        <v>695</v>
      </c>
      <c r="Y181" s="12">
        <f t="shared" si="13"/>
        <v>180.70000000000002</v>
      </c>
      <c r="Z181" s="12">
        <f t="shared" si="11"/>
        <v>180.70000000000002</v>
      </c>
      <c r="AA181" s="17">
        <f t="shared" si="14"/>
        <v>161.33928571428572</v>
      </c>
      <c r="AB181" s="17">
        <f t="shared" si="12"/>
        <v>161.33928571428572</v>
      </c>
    </row>
    <row r="182" spans="1:28" ht="80.099999999999994" customHeight="1" x14ac:dyDescent="0.45">
      <c r="A182" s="8" t="s">
        <v>971</v>
      </c>
      <c r="B182" s="9"/>
      <c r="C182" s="9"/>
      <c r="D182" s="9"/>
      <c r="E182" s="8" t="s">
        <v>951</v>
      </c>
      <c r="F182" s="8" t="s">
        <v>952</v>
      </c>
      <c r="G182" s="8" t="s">
        <v>953</v>
      </c>
      <c r="H182" s="8" t="s">
        <v>954</v>
      </c>
      <c r="I182" s="8" t="s">
        <v>955</v>
      </c>
      <c r="J182" s="8" t="s">
        <v>190</v>
      </c>
      <c r="K182" s="8" t="s">
        <v>47</v>
      </c>
      <c r="L182" s="8" t="s">
        <v>800</v>
      </c>
      <c r="M182" s="8" t="s">
        <v>157</v>
      </c>
      <c r="N182" s="8" t="s">
        <v>158</v>
      </c>
      <c r="O182" s="20">
        <v>1</v>
      </c>
      <c r="P182" s="8" t="s">
        <v>86</v>
      </c>
      <c r="Q182" s="8" t="s">
        <v>100</v>
      </c>
      <c r="R182" s="8" t="s">
        <v>956</v>
      </c>
      <c r="S182" s="8" t="s">
        <v>100</v>
      </c>
      <c r="T182" s="8" t="s">
        <v>55</v>
      </c>
      <c r="U182" s="8" t="s">
        <v>972</v>
      </c>
      <c r="V182" s="8" t="s">
        <v>973</v>
      </c>
      <c r="W182" s="12">
        <v>695</v>
      </c>
      <c r="X182" s="12">
        <f t="shared" si="10"/>
        <v>695</v>
      </c>
      <c r="Y182" s="12">
        <f t="shared" si="13"/>
        <v>180.70000000000002</v>
      </c>
      <c r="Z182" s="12">
        <f t="shared" si="11"/>
        <v>180.70000000000002</v>
      </c>
      <c r="AA182" s="17">
        <f t="shared" si="14"/>
        <v>161.33928571428572</v>
      </c>
      <c r="AB182" s="17">
        <f t="shared" si="12"/>
        <v>161.33928571428572</v>
      </c>
    </row>
    <row r="183" spans="1:28" ht="80.099999999999994" customHeight="1" x14ac:dyDescent="0.45">
      <c r="A183" s="8" t="s">
        <v>974</v>
      </c>
      <c r="B183" s="9"/>
      <c r="C183" s="9"/>
      <c r="D183" s="9"/>
      <c r="E183" s="8" t="s">
        <v>975</v>
      </c>
      <c r="F183" s="8" t="s">
        <v>976</v>
      </c>
      <c r="G183" s="8" t="s">
        <v>358</v>
      </c>
      <c r="H183" s="8" t="s">
        <v>359</v>
      </c>
      <c r="I183" s="8" t="s">
        <v>977</v>
      </c>
      <c r="J183" s="8" t="s">
        <v>148</v>
      </c>
      <c r="K183" s="8" t="s">
        <v>47</v>
      </c>
      <c r="L183" s="8" t="s">
        <v>800</v>
      </c>
      <c r="M183" s="8" t="s">
        <v>157</v>
      </c>
      <c r="N183" s="8" t="s">
        <v>305</v>
      </c>
      <c r="O183" s="20">
        <v>1</v>
      </c>
      <c r="P183" s="8" t="s">
        <v>175</v>
      </c>
      <c r="Q183" s="8" t="s">
        <v>100</v>
      </c>
      <c r="R183" s="8" t="s">
        <v>978</v>
      </c>
      <c r="S183" s="8" t="s">
        <v>100</v>
      </c>
      <c r="T183" s="8" t="s">
        <v>55</v>
      </c>
      <c r="U183" s="8" t="s">
        <v>979</v>
      </c>
      <c r="V183" s="8" t="s">
        <v>980</v>
      </c>
      <c r="W183" s="12">
        <v>1250</v>
      </c>
      <c r="X183" s="12">
        <f t="shared" si="10"/>
        <v>1250</v>
      </c>
      <c r="Y183" s="12">
        <f t="shared" si="13"/>
        <v>325</v>
      </c>
      <c r="Z183" s="12">
        <f t="shared" si="11"/>
        <v>325</v>
      </c>
      <c r="AA183" s="17">
        <f t="shared" si="14"/>
        <v>290.17857142857139</v>
      </c>
      <c r="AB183" s="17">
        <f t="shared" si="12"/>
        <v>290.17857142857139</v>
      </c>
    </row>
    <row r="184" spans="1:28" ht="80.099999999999994" customHeight="1" x14ac:dyDescent="0.45">
      <c r="A184" s="8" t="s">
        <v>981</v>
      </c>
      <c r="B184" s="9"/>
      <c r="C184" s="9"/>
      <c r="D184" s="9"/>
      <c r="E184" s="8" t="s">
        <v>982</v>
      </c>
      <c r="F184" s="8" t="s">
        <v>983</v>
      </c>
      <c r="G184" s="8" t="s">
        <v>117</v>
      </c>
      <c r="H184" s="8" t="s">
        <v>118</v>
      </c>
      <c r="I184" s="8" t="s">
        <v>984</v>
      </c>
      <c r="J184" s="8" t="s">
        <v>198</v>
      </c>
      <c r="K184" s="8" t="s">
        <v>47</v>
      </c>
      <c r="L184" s="8" t="s">
        <v>800</v>
      </c>
      <c r="M184" s="8" t="s">
        <v>370</v>
      </c>
      <c r="N184" s="8" t="s">
        <v>371</v>
      </c>
      <c r="O184" s="20">
        <v>1</v>
      </c>
      <c r="P184" s="8" t="s">
        <v>86</v>
      </c>
      <c r="Q184" s="8" t="s">
        <v>100</v>
      </c>
      <c r="R184" s="8" t="s">
        <v>985</v>
      </c>
      <c r="S184" s="8" t="s">
        <v>100</v>
      </c>
      <c r="T184" s="8" t="s">
        <v>55</v>
      </c>
      <c r="U184" s="8" t="s">
        <v>986</v>
      </c>
      <c r="V184" s="8" t="s">
        <v>987</v>
      </c>
      <c r="W184" s="12">
        <v>650</v>
      </c>
      <c r="X184" s="12">
        <f t="shared" si="10"/>
        <v>650</v>
      </c>
      <c r="Y184" s="12">
        <f t="shared" si="13"/>
        <v>169</v>
      </c>
      <c r="Z184" s="12">
        <f t="shared" si="11"/>
        <v>169</v>
      </c>
      <c r="AA184" s="17">
        <f t="shared" si="14"/>
        <v>150.89285714285714</v>
      </c>
      <c r="AB184" s="17">
        <f t="shared" si="12"/>
        <v>150.89285714285714</v>
      </c>
    </row>
    <row r="185" spans="1:28" ht="80.099999999999994" customHeight="1" x14ac:dyDescent="0.45">
      <c r="A185" s="8" t="s">
        <v>988</v>
      </c>
      <c r="B185" s="9"/>
      <c r="C185" s="9"/>
      <c r="D185" s="9"/>
      <c r="E185" s="8" t="s">
        <v>989</v>
      </c>
      <c r="F185" s="8" t="s">
        <v>990</v>
      </c>
      <c r="G185" s="8" t="s">
        <v>140</v>
      </c>
      <c r="H185" s="8" t="s">
        <v>991</v>
      </c>
      <c r="I185" s="8" t="s">
        <v>369</v>
      </c>
      <c r="J185" s="8" t="s">
        <v>186</v>
      </c>
      <c r="K185" s="8" t="s">
        <v>47</v>
      </c>
      <c r="L185" s="8" t="s">
        <v>800</v>
      </c>
      <c r="M185" s="8" t="s">
        <v>370</v>
      </c>
      <c r="N185" s="8" t="s">
        <v>371</v>
      </c>
      <c r="O185" s="20">
        <v>1</v>
      </c>
      <c r="P185" s="8" t="s">
        <v>86</v>
      </c>
      <c r="Q185" s="8" t="s">
        <v>100</v>
      </c>
      <c r="R185" s="8" t="s">
        <v>992</v>
      </c>
      <c r="S185" s="8" t="s">
        <v>100</v>
      </c>
      <c r="T185" s="8" t="s">
        <v>55</v>
      </c>
      <c r="U185" s="8" t="s">
        <v>993</v>
      </c>
      <c r="V185" s="8" t="s">
        <v>994</v>
      </c>
      <c r="W185" s="12">
        <v>795</v>
      </c>
      <c r="X185" s="12">
        <f t="shared" si="10"/>
        <v>795</v>
      </c>
      <c r="Y185" s="12">
        <f t="shared" si="13"/>
        <v>206.70000000000002</v>
      </c>
      <c r="Z185" s="12">
        <f t="shared" si="11"/>
        <v>206.70000000000002</v>
      </c>
      <c r="AA185" s="17">
        <f t="shared" si="14"/>
        <v>184.55357142857142</v>
      </c>
      <c r="AB185" s="17">
        <f t="shared" si="12"/>
        <v>184.55357142857142</v>
      </c>
    </row>
    <row r="186" spans="1:28" ht="80.099999999999994" customHeight="1" x14ac:dyDescent="0.45">
      <c r="A186" s="8" t="s">
        <v>995</v>
      </c>
      <c r="B186" s="9"/>
      <c r="C186" s="9"/>
      <c r="D186" s="9"/>
      <c r="E186" s="8" t="s">
        <v>989</v>
      </c>
      <c r="F186" s="8" t="s">
        <v>990</v>
      </c>
      <c r="G186" s="8" t="s">
        <v>140</v>
      </c>
      <c r="H186" s="8" t="s">
        <v>991</v>
      </c>
      <c r="I186" s="8" t="s">
        <v>369</v>
      </c>
      <c r="J186" s="8" t="s">
        <v>190</v>
      </c>
      <c r="K186" s="8" t="s">
        <v>47</v>
      </c>
      <c r="L186" s="8" t="s">
        <v>800</v>
      </c>
      <c r="M186" s="8" t="s">
        <v>370</v>
      </c>
      <c r="N186" s="8" t="s">
        <v>371</v>
      </c>
      <c r="O186" s="20">
        <v>4</v>
      </c>
      <c r="P186" s="8" t="s">
        <v>86</v>
      </c>
      <c r="Q186" s="8" t="s">
        <v>100</v>
      </c>
      <c r="R186" s="8" t="s">
        <v>992</v>
      </c>
      <c r="S186" s="8" t="s">
        <v>100</v>
      </c>
      <c r="T186" s="8" t="s">
        <v>55</v>
      </c>
      <c r="U186" s="8" t="s">
        <v>996</v>
      </c>
      <c r="V186" s="8" t="s">
        <v>997</v>
      </c>
      <c r="W186" s="12">
        <v>795</v>
      </c>
      <c r="X186" s="12">
        <f t="shared" si="10"/>
        <v>3180</v>
      </c>
      <c r="Y186" s="12">
        <f t="shared" si="13"/>
        <v>206.70000000000002</v>
      </c>
      <c r="Z186" s="12">
        <f t="shared" si="11"/>
        <v>826.80000000000007</v>
      </c>
      <c r="AA186" s="17">
        <f t="shared" si="14"/>
        <v>184.55357142857142</v>
      </c>
      <c r="AB186" s="17">
        <f t="shared" si="12"/>
        <v>738.21428571428567</v>
      </c>
    </row>
    <row r="187" spans="1:28" ht="80.099999999999994" customHeight="1" x14ac:dyDescent="0.45">
      <c r="A187" s="8" t="s">
        <v>998</v>
      </c>
      <c r="B187" s="9"/>
      <c r="C187" s="9"/>
      <c r="D187" s="9"/>
      <c r="E187" s="8" t="s">
        <v>989</v>
      </c>
      <c r="F187" s="8" t="s">
        <v>990</v>
      </c>
      <c r="G187" s="8" t="s">
        <v>140</v>
      </c>
      <c r="H187" s="8" t="s">
        <v>991</v>
      </c>
      <c r="I187" s="8" t="s">
        <v>369</v>
      </c>
      <c r="J187" s="8" t="s">
        <v>194</v>
      </c>
      <c r="K187" s="8" t="s">
        <v>47</v>
      </c>
      <c r="L187" s="8" t="s">
        <v>800</v>
      </c>
      <c r="M187" s="8" t="s">
        <v>370</v>
      </c>
      <c r="N187" s="8" t="s">
        <v>371</v>
      </c>
      <c r="O187" s="20">
        <v>7</v>
      </c>
      <c r="P187" s="8" t="s">
        <v>86</v>
      </c>
      <c r="Q187" s="8" t="s">
        <v>100</v>
      </c>
      <c r="R187" s="8" t="s">
        <v>992</v>
      </c>
      <c r="S187" s="8" t="s">
        <v>100</v>
      </c>
      <c r="T187" s="8" t="s">
        <v>55</v>
      </c>
      <c r="U187" s="8" t="s">
        <v>999</v>
      </c>
      <c r="V187" s="8" t="s">
        <v>1000</v>
      </c>
      <c r="W187" s="12">
        <v>795</v>
      </c>
      <c r="X187" s="12">
        <f t="shared" si="10"/>
        <v>5565</v>
      </c>
      <c r="Y187" s="12">
        <f t="shared" si="13"/>
        <v>206.70000000000002</v>
      </c>
      <c r="Z187" s="12">
        <f t="shared" si="11"/>
        <v>1446.9</v>
      </c>
      <c r="AA187" s="17">
        <f t="shared" si="14"/>
        <v>184.55357142857142</v>
      </c>
      <c r="AB187" s="17">
        <f t="shared" si="12"/>
        <v>1291.875</v>
      </c>
    </row>
    <row r="188" spans="1:28" ht="80.099999999999994" customHeight="1" x14ac:dyDescent="0.45">
      <c r="A188" s="8" t="s">
        <v>1001</v>
      </c>
      <c r="B188" s="9"/>
      <c r="C188" s="9"/>
      <c r="D188" s="9"/>
      <c r="E188" s="8" t="s">
        <v>989</v>
      </c>
      <c r="F188" s="8" t="s">
        <v>990</v>
      </c>
      <c r="G188" s="8" t="s">
        <v>140</v>
      </c>
      <c r="H188" s="8" t="s">
        <v>991</v>
      </c>
      <c r="I188" s="8" t="s">
        <v>369</v>
      </c>
      <c r="J188" s="8" t="s">
        <v>198</v>
      </c>
      <c r="K188" s="8" t="s">
        <v>47</v>
      </c>
      <c r="L188" s="8" t="s">
        <v>800</v>
      </c>
      <c r="M188" s="8" t="s">
        <v>370</v>
      </c>
      <c r="N188" s="8" t="s">
        <v>371</v>
      </c>
      <c r="O188" s="20">
        <v>5</v>
      </c>
      <c r="P188" s="8" t="s">
        <v>86</v>
      </c>
      <c r="Q188" s="8" t="s">
        <v>100</v>
      </c>
      <c r="R188" s="8" t="s">
        <v>992</v>
      </c>
      <c r="S188" s="8" t="s">
        <v>100</v>
      </c>
      <c r="T188" s="8" t="s">
        <v>55</v>
      </c>
      <c r="U188" s="8" t="s">
        <v>1002</v>
      </c>
      <c r="V188" s="8" t="s">
        <v>1003</v>
      </c>
      <c r="W188" s="12">
        <v>795</v>
      </c>
      <c r="X188" s="12">
        <f t="shared" si="10"/>
        <v>3975</v>
      </c>
      <c r="Y188" s="12">
        <f t="shared" si="13"/>
        <v>206.70000000000002</v>
      </c>
      <c r="Z188" s="12">
        <f t="shared" si="11"/>
        <v>1033.5</v>
      </c>
      <c r="AA188" s="17">
        <f t="shared" si="14"/>
        <v>184.55357142857142</v>
      </c>
      <c r="AB188" s="17">
        <f t="shared" si="12"/>
        <v>922.76785714285711</v>
      </c>
    </row>
    <row r="189" spans="1:28" ht="80.099999999999994" customHeight="1" x14ac:dyDescent="0.45">
      <c r="A189" s="8" t="s">
        <v>1004</v>
      </c>
      <c r="B189" s="9"/>
      <c r="C189" s="9"/>
      <c r="D189" s="9"/>
      <c r="E189" s="8" t="s">
        <v>989</v>
      </c>
      <c r="F189" s="8" t="s">
        <v>990</v>
      </c>
      <c r="G189" s="8" t="s">
        <v>140</v>
      </c>
      <c r="H189" s="8" t="s">
        <v>991</v>
      </c>
      <c r="I189" s="8" t="s">
        <v>369</v>
      </c>
      <c r="J189" s="8" t="s">
        <v>202</v>
      </c>
      <c r="K189" s="8" t="s">
        <v>47</v>
      </c>
      <c r="L189" s="8" t="s">
        <v>800</v>
      </c>
      <c r="M189" s="8" t="s">
        <v>370</v>
      </c>
      <c r="N189" s="8" t="s">
        <v>371</v>
      </c>
      <c r="O189" s="20">
        <v>5</v>
      </c>
      <c r="P189" s="8" t="s">
        <v>86</v>
      </c>
      <c r="Q189" s="8" t="s">
        <v>100</v>
      </c>
      <c r="R189" s="8" t="s">
        <v>992</v>
      </c>
      <c r="S189" s="8" t="s">
        <v>100</v>
      </c>
      <c r="T189" s="8" t="s">
        <v>55</v>
      </c>
      <c r="U189" s="8" t="s">
        <v>1005</v>
      </c>
      <c r="V189" s="8" t="s">
        <v>1006</v>
      </c>
      <c r="W189" s="12">
        <v>795</v>
      </c>
      <c r="X189" s="12">
        <f t="shared" si="10"/>
        <v>3975</v>
      </c>
      <c r="Y189" s="12">
        <f t="shared" si="13"/>
        <v>206.70000000000002</v>
      </c>
      <c r="Z189" s="12">
        <f t="shared" si="11"/>
        <v>1033.5</v>
      </c>
      <c r="AA189" s="17">
        <f t="shared" si="14"/>
        <v>184.55357142857142</v>
      </c>
      <c r="AB189" s="17">
        <f t="shared" si="12"/>
        <v>922.76785714285711</v>
      </c>
    </row>
    <row r="190" spans="1:28" ht="80.099999999999994" customHeight="1" x14ac:dyDescent="0.45">
      <c r="A190" s="8" t="s">
        <v>1007</v>
      </c>
      <c r="B190" s="9"/>
      <c r="C190" s="9"/>
      <c r="D190" s="9"/>
      <c r="E190" s="8" t="s">
        <v>989</v>
      </c>
      <c r="F190" s="8" t="s">
        <v>990</v>
      </c>
      <c r="G190" s="8" t="s">
        <v>140</v>
      </c>
      <c r="H190" s="8" t="s">
        <v>991</v>
      </c>
      <c r="I190" s="8" t="s">
        <v>369</v>
      </c>
      <c r="J190" s="8" t="s">
        <v>206</v>
      </c>
      <c r="K190" s="8" t="s">
        <v>47</v>
      </c>
      <c r="L190" s="8" t="s">
        <v>800</v>
      </c>
      <c r="M190" s="8" t="s">
        <v>370</v>
      </c>
      <c r="N190" s="8" t="s">
        <v>371</v>
      </c>
      <c r="O190" s="20">
        <v>5</v>
      </c>
      <c r="P190" s="8" t="s">
        <v>86</v>
      </c>
      <c r="Q190" s="8" t="s">
        <v>100</v>
      </c>
      <c r="R190" s="8" t="s">
        <v>992</v>
      </c>
      <c r="S190" s="8" t="s">
        <v>100</v>
      </c>
      <c r="T190" s="8" t="s">
        <v>55</v>
      </c>
      <c r="U190" s="8" t="s">
        <v>1008</v>
      </c>
      <c r="V190" s="8" t="s">
        <v>1009</v>
      </c>
      <c r="W190" s="12">
        <v>795</v>
      </c>
      <c r="X190" s="12">
        <f t="shared" si="10"/>
        <v>3975</v>
      </c>
      <c r="Y190" s="12">
        <f t="shared" si="13"/>
        <v>206.70000000000002</v>
      </c>
      <c r="Z190" s="12">
        <f t="shared" si="11"/>
        <v>1033.5</v>
      </c>
      <c r="AA190" s="17">
        <f t="shared" si="14"/>
        <v>184.55357142857142</v>
      </c>
      <c r="AB190" s="17">
        <f t="shared" si="12"/>
        <v>922.76785714285711</v>
      </c>
    </row>
    <row r="191" spans="1:28" ht="80.099999999999994" customHeight="1" x14ac:dyDescent="0.45">
      <c r="A191" s="8" t="s">
        <v>1010</v>
      </c>
      <c r="B191" s="9"/>
      <c r="C191" s="9"/>
      <c r="D191" s="9"/>
      <c r="E191" s="8" t="s">
        <v>989</v>
      </c>
      <c r="F191" s="8" t="s">
        <v>990</v>
      </c>
      <c r="G191" s="8" t="s">
        <v>140</v>
      </c>
      <c r="H191" s="8" t="s">
        <v>991</v>
      </c>
      <c r="I191" s="8" t="s">
        <v>369</v>
      </c>
      <c r="J191" s="8" t="s">
        <v>1011</v>
      </c>
      <c r="K191" s="8" t="s">
        <v>47</v>
      </c>
      <c r="L191" s="8" t="s">
        <v>800</v>
      </c>
      <c r="M191" s="8" t="s">
        <v>370</v>
      </c>
      <c r="N191" s="8" t="s">
        <v>371</v>
      </c>
      <c r="O191" s="20">
        <v>5</v>
      </c>
      <c r="P191" s="8" t="s">
        <v>86</v>
      </c>
      <c r="Q191" s="8" t="s">
        <v>100</v>
      </c>
      <c r="R191" s="8" t="s">
        <v>992</v>
      </c>
      <c r="S191" s="8" t="s">
        <v>100</v>
      </c>
      <c r="T191" s="8" t="s">
        <v>55</v>
      </c>
      <c r="U191" s="8" t="s">
        <v>1012</v>
      </c>
      <c r="V191" s="8" t="s">
        <v>1013</v>
      </c>
      <c r="W191" s="12">
        <v>795</v>
      </c>
      <c r="X191" s="12">
        <f t="shared" si="10"/>
        <v>3975</v>
      </c>
      <c r="Y191" s="12">
        <f t="shared" si="13"/>
        <v>206.70000000000002</v>
      </c>
      <c r="Z191" s="12">
        <f t="shared" si="11"/>
        <v>1033.5</v>
      </c>
      <c r="AA191" s="17">
        <f t="shared" si="14"/>
        <v>184.55357142857142</v>
      </c>
      <c r="AB191" s="17">
        <f t="shared" si="12"/>
        <v>922.76785714285711</v>
      </c>
    </row>
    <row r="192" spans="1:28" ht="80.099999999999994" customHeight="1" x14ac:dyDescent="0.45">
      <c r="A192" s="8" t="s">
        <v>1014</v>
      </c>
      <c r="B192" s="9"/>
      <c r="C192" s="9"/>
      <c r="D192" s="9"/>
      <c r="E192" s="8" t="s">
        <v>989</v>
      </c>
      <c r="F192" s="8" t="s">
        <v>990</v>
      </c>
      <c r="G192" s="8" t="s">
        <v>140</v>
      </c>
      <c r="H192" s="8" t="s">
        <v>991</v>
      </c>
      <c r="I192" s="8" t="s">
        <v>369</v>
      </c>
      <c r="J192" s="8" t="s">
        <v>1015</v>
      </c>
      <c r="K192" s="8" t="s">
        <v>47</v>
      </c>
      <c r="L192" s="8" t="s">
        <v>800</v>
      </c>
      <c r="M192" s="8" t="s">
        <v>370</v>
      </c>
      <c r="N192" s="8" t="s">
        <v>371</v>
      </c>
      <c r="O192" s="20">
        <v>3</v>
      </c>
      <c r="P192" s="8" t="s">
        <v>86</v>
      </c>
      <c r="Q192" s="8" t="s">
        <v>100</v>
      </c>
      <c r="R192" s="8" t="s">
        <v>992</v>
      </c>
      <c r="S192" s="8" t="s">
        <v>100</v>
      </c>
      <c r="T192" s="8" t="s">
        <v>55</v>
      </c>
      <c r="U192" s="8" t="s">
        <v>1016</v>
      </c>
      <c r="V192" s="8" t="s">
        <v>1017</v>
      </c>
      <c r="W192" s="12">
        <v>795</v>
      </c>
      <c r="X192" s="12">
        <f t="shared" si="10"/>
        <v>2385</v>
      </c>
      <c r="Y192" s="12">
        <f t="shared" si="13"/>
        <v>206.70000000000002</v>
      </c>
      <c r="Z192" s="12">
        <f t="shared" si="11"/>
        <v>620.1</v>
      </c>
      <c r="AA192" s="17">
        <f t="shared" si="14"/>
        <v>184.55357142857142</v>
      </c>
      <c r="AB192" s="17">
        <f t="shared" si="12"/>
        <v>553.66071428571422</v>
      </c>
    </row>
    <row r="193" spans="1:28" ht="80.099999999999994" customHeight="1" x14ac:dyDescent="0.45">
      <c r="A193" s="8" t="s">
        <v>1018</v>
      </c>
      <c r="B193" s="9"/>
      <c r="C193" s="9"/>
      <c r="D193" s="9"/>
      <c r="E193" s="8" t="s">
        <v>989</v>
      </c>
      <c r="F193" s="8" t="s">
        <v>990</v>
      </c>
      <c r="G193" s="8" t="s">
        <v>140</v>
      </c>
      <c r="H193" s="8" t="s">
        <v>991</v>
      </c>
      <c r="I193" s="8" t="s">
        <v>369</v>
      </c>
      <c r="J193" s="8" t="s">
        <v>1019</v>
      </c>
      <c r="K193" s="8" t="s">
        <v>47</v>
      </c>
      <c r="L193" s="8" t="s">
        <v>800</v>
      </c>
      <c r="M193" s="8" t="s">
        <v>370</v>
      </c>
      <c r="N193" s="8" t="s">
        <v>371</v>
      </c>
      <c r="O193" s="20">
        <v>1</v>
      </c>
      <c r="P193" s="8" t="s">
        <v>86</v>
      </c>
      <c r="Q193" s="8" t="s">
        <v>100</v>
      </c>
      <c r="R193" s="8" t="s">
        <v>992</v>
      </c>
      <c r="S193" s="8" t="s">
        <v>100</v>
      </c>
      <c r="T193" s="8" t="s">
        <v>55</v>
      </c>
      <c r="U193" s="8" t="s">
        <v>1020</v>
      </c>
      <c r="V193" s="8" t="s">
        <v>1021</v>
      </c>
      <c r="W193" s="12">
        <v>795</v>
      </c>
      <c r="X193" s="12">
        <f t="shared" si="10"/>
        <v>795</v>
      </c>
      <c r="Y193" s="12">
        <f t="shared" si="13"/>
        <v>206.70000000000002</v>
      </c>
      <c r="Z193" s="12">
        <f t="shared" si="11"/>
        <v>206.70000000000002</v>
      </c>
      <c r="AA193" s="17">
        <f t="shared" si="14"/>
        <v>184.55357142857142</v>
      </c>
      <c r="AB193" s="17">
        <f t="shared" si="12"/>
        <v>184.55357142857142</v>
      </c>
    </row>
    <row r="194" spans="1:28" ht="80.099999999999994" customHeight="1" x14ac:dyDescent="0.45">
      <c r="A194" s="8" t="s">
        <v>1022</v>
      </c>
      <c r="B194" s="9"/>
      <c r="C194" s="9"/>
      <c r="D194" s="9"/>
      <c r="E194" s="8" t="s">
        <v>989</v>
      </c>
      <c r="F194" s="8" t="s">
        <v>990</v>
      </c>
      <c r="G194" s="8" t="s">
        <v>140</v>
      </c>
      <c r="H194" s="8" t="s">
        <v>991</v>
      </c>
      <c r="I194" s="8" t="s">
        <v>369</v>
      </c>
      <c r="J194" s="8" t="s">
        <v>1023</v>
      </c>
      <c r="K194" s="8" t="s">
        <v>47</v>
      </c>
      <c r="L194" s="8" t="s">
        <v>800</v>
      </c>
      <c r="M194" s="8" t="s">
        <v>370</v>
      </c>
      <c r="N194" s="8" t="s">
        <v>371</v>
      </c>
      <c r="O194" s="20">
        <v>1</v>
      </c>
      <c r="P194" s="8" t="s">
        <v>86</v>
      </c>
      <c r="Q194" s="8" t="s">
        <v>100</v>
      </c>
      <c r="R194" s="8" t="s">
        <v>992</v>
      </c>
      <c r="S194" s="8" t="s">
        <v>100</v>
      </c>
      <c r="T194" s="8" t="s">
        <v>55</v>
      </c>
      <c r="U194" s="8" t="s">
        <v>1024</v>
      </c>
      <c r="V194" s="8" t="s">
        <v>1025</v>
      </c>
      <c r="W194" s="12">
        <v>795</v>
      </c>
      <c r="X194" s="12">
        <f t="shared" si="10"/>
        <v>795</v>
      </c>
      <c r="Y194" s="12">
        <f t="shared" si="13"/>
        <v>206.70000000000002</v>
      </c>
      <c r="Z194" s="12">
        <f t="shared" si="11"/>
        <v>206.70000000000002</v>
      </c>
      <c r="AA194" s="17">
        <f t="shared" si="14"/>
        <v>184.55357142857142</v>
      </c>
      <c r="AB194" s="17">
        <f t="shared" si="12"/>
        <v>184.55357142857142</v>
      </c>
    </row>
    <row r="195" spans="1:28" ht="80.099999999999994" customHeight="1" x14ac:dyDescent="0.45">
      <c r="A195" s="8" t="s">
        <v>1026</v>
      </c>
      <c r="B195" s="9"/>
      <c r="C195" s="9"/>
      <c r="D195" s="9"/>
      <c r="E195" s="8" t="s">
        <v>1027</v>
      </c>
      <c r="F195" s="8" t="s">
        <v>1028</v>
      </c>
      <c r="G195" s="8" t="s">
        <v>443</v>
      </c>
      <c r="H195" s="8" t="s">
        <v>444</v>
      </c>
      <c r="I195" s="8" t="s">
        <v>1029</v>
      </c>
      <c r="J195" s="8" t="s">
        <v>190</v>
      </c>
      <c r="K195" s="8" t="s">
        <v>47</v>
      </c>
      <c r="L195" s="8" t="s">
        <v>800</v>
      </c>
      <c r="M195" s="8" t="s">
        <v>370</v>
      </c>
      <c r="N195" s="8" t="s">
        <v>371</v>
      </c>
      <c r="O195" s="20">
        <v>1</v>
      </c>
      <c r="P195" s="8" t="s">
        <v>86</v>
      </c>
      <c r="Q195" s="8" t="s">
        <v>100</v>
      </c>
      <c r="R195" s="8" t="s">
        <v>1030</v>
      </c>
      <c r="S195" s="8" t="s">
        <v>1031</v>
      </c>
      <c r="T195" s="8" t="s">
        <v>55</v>
      </c>
      <c r="U195" s="8" t="s">
        <v>1032</v>
      </c>
      <c r="V195" s="8" t="s">
        <v>1033</v>
      </c>
      <c r="W195" s="12">
        <v>495</v>
      </c>
      <c r="X195" s="12">
        <f t="shared" si="10"/>
        <v>495</v>
      </c>
      <c r="Y195" s="12">
        <f t="shared" si="13"/>
        <v>128.70000000000002</v>
      </c>
      <c r="Z195" s="12">
        <f t="shared" si="11"/>
        <v>128.70000000000002</v>
      </c>
      <c r="AA195" s="17">
        <f t="shared" si="14"/>
        <v>114.91071428571429</v>
      </c>
      <c r="AB195" s="17">
        <f t="shared" si="12"/>
        <v>114.91071428571429</v>
      </c>
    </row>
    <row r="196" spans="1:28" ht="80.099999999999994" customHeight="1" x14ac:dyDescent="0.45">
      <c r="A196" s="8" t="s">
        <v>1034</v>
      </c>
      <c r="B196" s="9"/>
      <c r="C196" s="9"/>
      <c r="D196" s="9"/>
      <c r="E196" s="8" t="s">
        <v>1027</v>
      </c>
      <c r="F196" s="8" t="s">
        <v>1028</v>
      </c>
      <c r="G196" s="8" t="s">
        <v>443</v>
      </c>
      <c r="H196" s="8" t="s">
        <v>444</v>
      </c>
      <c r="I196" s="8" t="s">
        <v>1029</v>
      </c>
      <c r="J196" s="8" t="s">
        <v>194</v>
      </c>
      <c r="K196" s="8" t="s">
        <v>47</v>
      </c>
      <c r="L196" s="8" t="s">
        <v>800</v>
      </c>
      <c r="M196" s="8" t="s">
        <v>370</v>
      </c>
      <c r="N196" s="8" t="s">
        <v>371</v>
      </c>
      <c r="O196" s="20">
        <v>6</v>
      </c>
      <c r="P196" s="8" t="s">
        <v>86</v>
      </c>
      <c r="Q196" s="8" t="s">
        <v>100</v>
      </c>
      <c r="R196" s="8" t="s">
        <v>1030</v>
      </c>
      <c r="S196" s="8" t="s">
        <v>1031</v>
      </c>
      <c r="T196" s="8" t="s">
        <v>55</v>
      </c>
      <c r="U196" s="8" t="s">
        <v>1035</v>
      </c>
      <c r="V196" s="8" t="s">
        <v>1036</v>
      </c>
      <c r="W196" s="12">
        <v>495</v>
      </c>
      <c r="X196" s="12">
        <f t="shared" si="10"/>
        <v>2970</v>
      </c>
      <c r="Y196" s="12">
        <f t="shared" si="13"/>
        <v>128.70000000000002</v>
      </c>
      <c r="Z196" s="12">
        <f t="shared" si="11"/>
        <v>772.2</v>
      </c>
      <c r="AA196" s="17">
        <f t="shared" si="14"/>
        <v>114.91071428571429</v>
      </c>
      <c r="AB196" s="17">
        <f t="shared" si="12"/>
        <v>689.46428571428578</v>
      </c>
    </row>
    <row r="197" spans="1:28" ht="80.099999999999994" customHeight="1" x14ac:dyDescent="0.45">
      <c r="A197" s="8" t="s">
        <v>1037</v>
      </c>
      <c r="B197" s="9"/>
      <c r="C197" s="9"/>
      <c r="D197" s="9"/>
      <c r="E197" s="8" t="s">
        <v>1027</v>
      </c>
      <c r="F197" s="8" t="s">
        <v>1028</v>
      </c>
      <c r="G197" s="8" t="s">
        <v>443</v>
      </c>
      <c r="H197" s="8" t="s">
        <v>444</v>
      </c>
      <c r="I197" s="8" t="s">
        <v>1029</v>
      </c>
      <c r="J197" s="8" t="s">
        <v>198</v>
      </c>
      <c r="K197" s="8" t="s">
        <v>47</v>
      </c>
      <c r="L197" s="8" t="s">
        <v>800</v>
      </c>
      <c r="M197" s="8" t="s">
        <v>370</v>
      </c>
      <c r="N197" s="8" t="s">
        <v>371</v>
      </c>
      <c r="O197" s="20">
        <v>2</v>
      </c>
      <c r="P197" s="8" t="s">
        <v>86</v>
      </c>
      <c r="Q197" s="8" t="s">
        <v>100</v>
      </c>
      <c r="R197" s="8" t="s">
        <v>1030</v>
      </c>
      <c r="S197" s="8" t="s">
        <v>1031</v>
      </c>
      <c r="T197" s="8" t="s">
        <v>55</v>
      </c>
      <c r="U197" s="8" t="s">
        <v>1038</v>
      </c>
      <c r="V197" s="8" t="s">
        <v>1039</v>
      </c>
      <c r="W197" s="12">
        <v>495</v>
      </c>
      <c r="X197" s="12">
        <f t="shared" si="10"/>
        <v>990</v>
      </c>
      <c r="Y197" s="12">
        <f t="shared" si="13"/>
        <v>128.70000000000002</v>
      </c>
      <c r="Z197" s="12">
        <f t="shared" si="11"/>
        <v>257.40000000000003</v>
      </c>
      <c r="AA197" s="17">
        <f t="shared" si="14"/>
        <v>114.91071428571429</v>
      </c>
      <c r="AB197" s="17">
        <f t="shared" si="12"/>
        <v>229.82142857142858</v>
      </c>
    </row>
    <row r="198" spans="1:28" ht="80.099999999999994" customHeight="1" x14ac:dyDescent="0.45">
      <c r="A198" s="8" t="s">
        <v>1040</v>
      </c>
      <c r="B198" s="9"/>
      <c r="C198" s="9"/>
      <c r="D198" s="9"/>
      <c r="E198" s="8" t="s">
        <v>1027</v>
      </c>
      <c r="F198" s="8" t="s">
        <v>1028</v>
      </c>
      <c r="G198" s="8" t="s">
        <v>443</v>
      </c>
      <c r="H198" s="8" t="s">
        <v>444</v>
      </c>
      <c r="I198" s="8" t="s">
        <v>1029</v>
      </c>
      <c r="J198" s="8" t="s">
        <v>202</v>
      </c>
      <c r="K198" s="8" t="s">
        <v>47</v>
      </c>
      <c r="L198" s="8" t="s">
        <v>800</v>
      </c>
      <c r="M198" s="8" t="s">
        <v>370</v>
      </c>
      <c r="N198" s="8" t="s">
        <v>371</v>
      </c>
      <c r="O198" s="20">
        <v>2</v>
      </c>
      <c r="P198" s="8" t="s">
        <v>86</v>
      </c>
      <c r="Q198" s="8" t="s">
        <v>100</v>
      </c>
      <c r="R198" s="8" t="s">
        <v>1030</v>
      </c>
      <c r="S198" s="8" t="s">
        <v>1031</v>
      </c>
      <c r="T198" s="8" t="s">
        <v>55</v>
      </c>
      <c r="U198" s="8" t="s">
        <v>1041</v>
      </c>
      <c r="V198" s="8" t="s">
        <v>1042</v>
      </c>
      <c r="W198" s="12">
        <v>495</v>
      </c>
      <c r="X198" s="12">
        <f t="shared" si="10"/>
        <v>990</v>
      </c>
      <c r="Y198" s="12">
        <f t="shared" si="13"/>
        <v>128.70000000000002</v>
      </c>
      <c r="Z198" s="12">
        <f t="shared" si="11"/>
        <v>257.40000000000003</v>
      </c>
      <c r="AA198" s="17">
        <f t="shared" si="14"/>
        <v>114.91071428571429</v>
      </c>
      <c r="AB198" s="17">
        <f t="shared" si="12"/>
        <v>229.82142857142858</v>
      </c>
    </row>
    <row r="199" spans="1:28" ht="80.099999999999994" customHeight="1" x14ac:dyDescent="0.45">
      <c r="A199" s="8" t="s">
        <v>1043</v>
      </c>
      <c r="B199" s="9"/>
      <c r="C199" s="9"/>
      <c r="D199" s="9"/>
      <c r="E199" s="8" t="s">
        <v>1027</v>
      </c>
      <c r="F199" s="8" t="s">
        <v>1028</v>
      </c>
      <c r="G199" s="8" t="s">
        <v>443</v>
      </c>
      <c r="H199" s="8" t="s">
        <v>444</v>
      </c>
      <c r="I199" s="8" t="s">
        <v>1029</v>
      </c>
      <c r="J199" s="8" t="s">
        <v>206</v>
      </c>
      <c r="K199" s="8" t="s">
        <v>47</v>
      </c>
      <c r="L199" s="8" t="s">
        <v>800</v>
      </c>
      <c r="M199" s="8" t="s">
        <v>370</v>
      </c>
      <c r="N199" s="8" t="s">
        <v>371</v>
      </c>
      <c r="O199" s="20">
        <v>3</v>
      </c>
      <c r="P199" s="8" t="s">
        <v>86</v>
      </c>
      <c r="Q199" s="8" t="s">
        <v>100</v>
      </c>
      <c r="R199" s="8" t="s">
        <v>1030</v>
      </c>
      <c r="S199" s="8" t="s">
        <v>1031</v>
      </c>
      <c r="T199" s="8" t="s">
        <v>55</v>
      </c>
      <c r="U199" s="8" t="s">
        <v>1044</v>
      </c>
      <c r="V199" s="8" t="s">
        <v>1045</v>
      </c>
      <c r="W199" s="12">
        <v>495</v>
      </c>
      <c r="X199" s="12">
        <f t="shared" si="10"/>
        <v>1485</v>
      </c>
      <c r="Y199" s="12">
        <f t="shared" si="13"/>
        <v>128.70000000000002</v>
      </c>
      <c r="Z199" s="12">
        <f t="shared" si="11"/>
        <v>386.1</v>
      </c>
      <c r="AA199" s="17">
        <f t="shared" si="14"/>
        <v>114.91071428571429</v>
      </c>
      <c r="AB199" s="17">
        <f t="shared" si="12"/>
        <v>344.73214285714289</v>
      </c>
    </row>
    <row r="200" spans="1:28" ht="80.099999999999994" customHeight="1" x14ac:dyDescent="0.45">
      <c r="A200" s="8" t="s">
        <v>1046</v>
      </c>
      <c r="B200" s="9"/>
      <c r="C200" s="9"/>
      <c r="D200" s="9"/>
      <c r="E200" s="8" t="s">
        <v>1027</v>
      </c>
      <c r="F200" s="8" t="s">
        <v>1028</v>
      </c>
      <c r="G200" s="8" t="s">
        <v>443</v>
      </c>
      <c r="H200" s="8" t="s">
        <v>444</v>
      </c>
      <c r="I200" s="8" t="s">
        <v>1029</v>
      </c>
      <c r="J200" s="8" t="s">
        <v>1011</v>
      </c>
      <c r="K200" s="8" t="s">
        <v>47</v>
      </c>
      <c r="L200" s="8" t="s">
        <v>800</v>
      </c>
      <c r="M200" s="8" t="s">
        <v>370</v>
      </c>
      <c r="N200" s="8" t="s">
        <v>371</v>
      </c>
      <c r="O200" s="20">
        <v>2</v>
      </c>
      <c r="P200" s="8" t="s">
        <v>86</v>
      </c>
      <c r="Q200" s="8" t="s">
        <v>100</v>
      </c>
      <c r="R200" s="8" t="s">
        <v>1030</v>
      </c>
      <c r="S200" s="8" t="s">
        <v>1031</v>
      </c>
      <c r="T200" s="8" t="s">
        <v>55</v>
      </c>
      <c r="U200" s="8" t="s">
        <v>1047</v>
      </c>
      <c r="V200" s="8" t="s">
        <v>1048</v>
      </c>
      <c r="W200" s="12">
        <v>495</v>
      </c>
      <c r="X200" s="12">
        <f t="shared" si="10"/>
        <v>990</v>
      </c>
      <c r="Y200" s="12">
        <f t="shared" si="13"/>
        <v>128.70000000000002</v>
      </c>
      <c r="Z200" s="12">
        <f t="shared" si="11"/>
        <v>257.40000000000003</v>
      </c>
      <c r="AA200" s="17">
        <f t="shared" si="14"/>
        <v>114.91071428571429</v>
      </c>
      <c r="AB200" s="17">
        <f t="shared" si="12"/>
        <v>229.82142857142858</v>
      </c>
    </row>
    <row r="201" spans="1:28" ht="80.099999999999994" customHeight="1" x14ac:dyDescent="0.45">
      <c r="A201" s="8" t="s">
        <v>1049</v>
      </c>
      <c r="B201" s="9"/>
      <c r="C201" s="9"/>
      <c r="D201" s="9"/>
      <c r="E201" s="8" t="s">
        <v>1027</v>
      </c>
      <c r="F201" s="8" t="s">
        <v>1028</v>
      </c>
      <c r="G201" s="8" t="s">
        <v>443</v>
      </c>
      <c r="H201" s="8" t="s">
        <v>444</v>
      </c>
      <c r="I201" s="8" t="s">
        <v>1029</v>
      </c>
      <c r="J201" s="8" t="s">
        <v>1015</v>
      </c>
      <c r="K201" s="8" t="s">
        <v>47</v>
      </c>
      <c r="L201" s="8" t="s">
        <v>800</v>
      </c>
      <c r="M201" s="8" t="s">
        <v>370</v>
      </c>
      <c r="N201" s="8" t="s">
        <v>371</v>
      </c>
      <c r="O201" s="20">
        <v>1</v>
      </c>
      <c r="P201" s="8" t="s">
        <v>86</v>
      </c>
      <c r="Q201" s="8" t="s">
        <v>100</v>
      </c>
      <c r="R201" s="8" t="s">
        <v>1030</v>
      </c>
      <c r="S201" s="8" t="s">
        <v>1031</v>
      </c>
      <c r="T201" s="8" t="s">
        <v>55</v>
      </c>
      <c r="U201" s="8" t="s">
        <v>1050</v>
      </c>
      <c r="V201" s="8" t="s">
        <v>1051</v>
      </c>
      <c r="W201" s="12">
        <v>495</v>
      </c>
      <c r="X201" s="12">
        <f t="shared" si="10"/>
        <v>495</v>
      </c>
      <c r="Y201" s="12">
        <f t="shared" si="13"/>
        <v>128.70000000000002</v>
      </c>
      <c r="Z201" s="12">
        <f t="shared" si="11"/>
        <v>128.70000000000002</v>
      </c>
      <c r="AA201" s="17">
        <f t="shared" si="14"/>
        <v>114.91071428571429</v>
      </c>
      <c r="AB201" s="17">
        <f t="shared" si="12"/>
        <v>114.91071428571429</v>
      </c>
    </row>
    <row r="202" spans="1:28" ht="80.099999999999994" customHeight="1" x14ac:dyDescent="0.45">
      <c r="A202" s="8" t="s">
        <v>1052</v>
      </c>
      <c r="B202" s="9"/>
      <c r="C202" s="9"/>
      <c r="D202" s="9"/>
      <c r="E202" s="8" t="s">
        <v>1053</v>
      </c>
      <c r="F202" s="8" t="s">
        <v>1054</v>
      </c>
      <c r="G202" s="8" t="s">
        <v>689</v>
      </c>
      <c r="H202" s="8" t="s">
        <v>690</v>
      </c>
      <c r="I202" s="8" t="s">
        <v>578</v>
      </c>
      <c r="J202" s="8" t="s">
        <v>190</v>
      </c>
      <c r="K202" s="8" t="s">
        <v>47</v>
      </c>
      <c r="L202" s="8" t="s">
        <v>800</v>
      </c>
      <c r="M202" s="8" t="s">
        <v>370</v>
      </c>
      <c r="N202" s="8" t="s">
        <v>371</v>
      </c>
      <c r="O202" s="20">
        <v>1</v>
      </c>
      <c r="P202" s="8" t="s">
        <v>86</v>
      </c>
      <c r="Q202" s="8" t="s">
        <v>100</v>
      </c>
      <c r="R202" s="8" t="s">
        <v>1055</v>
      </c>
      <c r="S202" s="8" t="s">
        <v>100</v>
      </c>
      <c r="T202" s="8" t="s">
        <v>55</v>
      </c>
      <c r="U202" s="8" t="s">
        <v>1056</v>
      </c>
      <c r="V202" s="8" t="s">
        <v>1057</v>
      </c>
      <c r="W202" s="12">
        <v>450</v>
      </c>
      <c r="X202" s="12">
        <f t="shared" si="10"/>
        <v>450</v>
      </c>
      <c r="Y202" s="12">
        <f t="shared" si="13"/>
        <v>117</v>
      </c>
      <c r="Z202" s="12">
        <f t="shared" si="11"/>
        <v>117</v>
      </c>
      <c r="AA202" s="17">
        <f t="shared" si="14"/>
        <v>104.46428571428571</v>
      </c>
      <c r="AB202" s="17">
        <f t="shared" si="12"/>
        <v>104.46428571428571</v>
      </c>
    </row>
    <row r="203" spans="1:28" ht="80.099999999999994" customHeight="1" x14ac:dyDescent="0.45">
      <c r="A203" s="8" t="s">
        <v>1058</v>
      </c>
      <c r="B203" s="9"/>
      <c r="C203" s="9"/>
      <c r="D203" s="9"/>
      <c r="E203" s="8" t="s">
        <v>1053</v>
      </c>
      <c r="F203" s="8" t="s">
        <v>1054</v>
      </c>
      <c r="G203" s="8" t="s">
        <v>689</v>
      </c>
      <c r="H203" s="8" t="s">
        <v>690</v>
      </c>
      <c r="I203" s="8" t="s">
        <v>578</v>
      </c>
      <c r="J203" s="8" t="s">
        <v>1011</v>
      </c>
      <c r="K203" s="8" t="s">
        <v>47</v>
      </c>
      <c r="L203" s="8" t="s">
        <v>800</v>
      </c>
      <c r="M203" s="8" t="s">
        <v>370</v>
      </c>
      <c r="N203" s="8" t="s">
        <v>371</v>
      </c>
      <c r="O203" s="20">
        <v>1</v>
      </c>
      <c r="P203" s="8" t="s">
        <v>86</v>
      </c>
      <c r="Q203" s="8" t="s">
        <v>100</v>
      </c>
      <c r="R203" s="8" t="s">
        <v>1055</v>
      </c>
      <c r="S203" s="8" t="s">
        <v>100</v>
      </c>
      <c r="T203" s="8" t="s">
        <v>55</v>
      </c>
      <c r="U203" s="8" t="s">
        <v>1059</v>
      </c>
      <c r="V203" s="8" t="s">
        <v>1060</v>
      </c>
      <c r="W203" s="12">
        <v>450</v>
      </c>
      <c r="X203" s="12">
        <f t="shared" si="10"/>
        <v>450</v>
      </c>
      <c r="Y203" s="12">
        <f t="shared" si="13"/>
        <v>117</v>
      </c>
      <c r="Z203" s="12">
        <f t="shared" si="11"/>
        <v>117</v>
      </c>
      <c r="AA203" s="17">
        <f t="shared" si="14"/>
        <v>104.46428571428571</v>
      </c>
      <c r="AB203" s="17">
        <f t="shared" si="12"/>
        <v>104.46428571428571</v>
      </c>
    </row>
    <row r="204" spans="1:28" ht="80.099999999999994" customHeight="1" x14ac:dyDescent="0.45">
      <c r="A204" s="8" t="s">
        <v>1061</v>
      </c>
      <c r="B204" s="9"/>
      <c r="C204" s="9"/>
      <c r="D204" s="9"/>
      <c r="E204" s="8" t="s">
        <v>1062</v>
      </c>
      <c r="F204" s="8" t="s">
        <v>1063</v>
      </c>
      <c r="G204" s="8" t="s">
        <v>1064</v>
      </c>
      <c r="H204" s="8" t="s">
        <v>1065</v>
      </c>
      <c r="I204" s="8" t="s">
        <v>1066</v>
      </c>
      <c r="J204" s="8" t="s">
        <v>194</v>
      </c>
      <c r="K204" s="8" t="s">
        <v>47</v>
      </c>
      <c r="L204" s="8" t="s">
        <v>800</v>
      </c>
      <c r="M204" s="8" t="s">
        <v>370</v>
      </c>
      <c r="N204" s="8" t="s">
        <v>371</v>
      </c>
      <c r="O204" s="20">
        <v>1</v>
      </c>
      <c r="P204" s="8" t="s">
        <v>86</v>
      </c>
      <c r="Q204" s="8" t="s">
        <v>100</v>
      </c>
      <c r="R204" s="8" t="s">
        <v>1067</v>
      </c>
      <c r="S204" s="8" t="s">
        <v>100</v>
      </c>
      <c r="T204" s="8" t="s">
        <v>55</v>
      </c>
      <c r="U204" s="8" t="s">
        <v>1068</v>
      </c>
      <c r="V204" s="8" t="s">
        <v>1069</v>
      </c>
      <c r="W204" s="12">
        <v>695</v>
      </c>
      <c r="X204" s="12">
        <f t="shared" si="10"/>
        <v>695</v>
      </c>
      <c r="Y204" s="12">
        <f t="shared" si="13"/>
        <v>180.70000000000002</v>
      </c>
      <c r="Z204" s="12">
        <f t="shared" si="11"/>
        <v>180.70000000000002</v>
      </c>
      <c r="AA204" s="17">
        <f t="shared" si="14"/>
        <v>161.33928571428572</v>
      </c>
      <c r="AB204" s="17">
        <f t="shared" si="12"/>
        <v>161.33928571428572</v>
      </c>
    </row>
    <row r="205" spans="1:28" ht="80.099999999999994" customHeight="1" x14ac:dyDescent="0.45">
      <c r="A205" s="8" t="s">
        <v>1070</v>
      </c>
      <c r="B205" s="9"/>
      <c r="C205" s="9"/>
      <c r="D205" s="9"/>
      <c r="E205" s="8" t="s">
        <v>1062</v>
      </c>
      <c r="F205" s="8" t="s">
        <v>1063</v>
      </c>
      <c r="G205" s="8" t="s">
        <v>1064</v>
      </c>
      <c r="H205" s="8" t="s">
        <v>1065</v>
      </c>
      <c r="I205" s="8" t="s">
        <v>1066</v>
      </c>
      <c r="J205" s="8" t="s">
        <v>198</v>
      </c>
      <c r="K205" s="8" t="s">
        <v>47</v>
      </c>
      <c r="L205" s="8" t="s">
        <v>800</v>
      </c>
      <c r="M205" s="8" t="s">
        <v>370</v>
      </c>
      <c r="N205" s="8" t="s">
        <v>371</v>
      </c>
      <c r="O205" s="20">
        <v>1</v>
      </c>
      <c r="P205" s="8" t="s">
        <v>86</v>
      </c>
      <c r="Q205" s="8" t="s">
        <v>100</v>
      </c>
      <c r="R205" s="8" t="s">
        <v>1067</v>
      </c>
      <c r="S205" s="8" t="s">
        <v>100</v>
      </c>
      <c r="T205" s="8" t="s">
        <v>55</v>
      </c>
      <c r="U205" s="8" t="s">
        <v>1071</v>
      </c>
      <c r="V205" s="8" t="s">
        <v>1072</v>
      </c>
      <c r="W205" s="12">
        <v>695</v>
      </c>
      <c r="X205" s="12">
        <f t="shared" si="10"/>
        <v>695</v>
      </c>
      <c r="Y205" s="12">
        <f t="shared" si="13"/>
        <v>180.70000000000002</v>
      </c>
      <c r="Z205" s="12">
        <f t="shared" si="11"/>
        <v>180.70000000000002</v>
      </c>
      <c r="AA205" s="17">
        <f t="shared" si="14"/>
        <v>161.33928571428572</v>
      </c>
      <c r="AB205" s="17">
        <f t="shared" si="12"/>
        <v>161.33928571428572</v>
      </c>
    </row>
    <row r="206" spans="1:28" ht="80.099999999999994" customHeight="1" x14ac:dyDescent="0.45">
      <c r="A206" s="8" t="s">
        <v>1073</v>
      </c>
      <c r="B206" s="9"/>
      <c r="C206" s="9"/>
      <c r="D206" s="9"/>
      <c r="E206" s="8" t="s">
        <v>1074</v>
      </c>
      <c r="F206" s="8" t="s">
        <v>1075</v>
      </c>
      <c r="G206" s="8" t="s">
        <v>117</v>
      </c>
      <c r="H206" s="8" t="s">
        <v>118</v>
      </c>
      <c r="I206" s="8" t="s">
        <v>369</v>
      </c>
      <c r="J206" s="8" t="s">
        <v>198</v>
      </c>
      <c r="K206" s="8" t="s">
        <v>47</v>
      </c>
      <c r="L206" s="8" t="s">
        <v>800</v>
      </c>
      <c r="M206" s="8" t="s">
        <v>370</v>
      </c>
      <c r="N206" s="8" t="s">
        <v>371</v>
      </c>
      <c r="O206" s="20">
        <v>1</v>
      </c>
      <c r="P206" s="8" t="s">
        <v>86</v>
      </c>
      <c r="Q206" s="8" t="s">
        <v>100</v>
      </c>
      <c r="R206" s="8" t="s">
        <v>1076</v>
      </c>
      <c r="S206" s="8" t="s">
        <v>100</v>
      </c>
      <c r="T206" s="8" t="s">
        <v>55</v>
      </c>
      <c r="U206" s="8" t="s">
        <v>1077</v>
      </c>
      <c r="V206" s="8" t="s">
        <v>1078</v>
      </c>
      <c r="W206" s="12">
        <v>795</v>
      </c>
      <c r="X206" s="12">
        <f t="shared" si="10"/>
        <v>795</v>
      </c>
      <c r="Y206" s="12">
        <f t="shared" si="13"/>
        <v>206.70000000000002</v>
      </c>
      <c r="Z206" s="12">
        <f t="shared" si="11"/>
        <v>206.70000000000002</v>
      </c>
      <c r="AA206" s="17">
        <f t="shared" si="14"/>
        <v>184.55357142857142</v>
      </c>
      <c r="AB206" s="17">
        <f t="shared" si="12"/>
        <v>184.55357142857142</v>
      </c>
    </row>
    <row r="207" spans="1:28" ht="80.099999999999994" customHeight="1" x14ac:dyDescent="0.45">
      <c r="A207" s="8" t="s">
        <v>1079</v>
      </c>
      <c r="B207" s="9"/>
      <c r="C207" s="9"/>
      <c r="D207" s="9"/>
      <c r="E207" s="8" t="s">
        <v>1080</v>
      </c>
      <c r="F207" s="8" t="s">
        <v>1081</v>
      </c>
      <c r="G207" s="8" t="s">
        <v>254</v>
      </c>
      <c r="H207" s="8" t="s">
        <v>255</v>
      </c>
      <c r="I207" s="8" t="s">
        <v>1082</v>
      </c>
      <c r="J207" s="8" t="s">
        <v>190</v>
      </c>
      <c r="K207" s="8" t="s">
        <v>47</v>
      </c>
      <c r="L207" s="8" t="s">
        <v>800</v>
      </c>
      <c r="M207" s="8" t="s">
        <v>370</v>
      </c>
      <c r="N207" s="8" t="s">
        <v>371</v>
      </c>
      <c r="O207" s="20">
        <v>11</v>
      </c>
      <c r="P207" s="8" t="s">
        <v>86</v>
      </c>
      <c r="Q207" s="8" t="s">
        <v>100</v>
      </c>
      <c r="R207" s="8" t="s">
        <v>1030</v>
      </c>
      <c r="S207" s="8" t="s">
        <v>100</v>
      </c>
      <c r="T207" s="8" t="s">
        <v>55</v>
      </c>
      <c r="U207" s="8" t="s">
        <v>1083</v>
      </c>
      <c r="V207" s="8" t="s">
        <v>1084</v>
      </c>
      <c r="W207" s="12">
        <v>345</v>
      </c>
      <c r="X207" s="12">
        <f t="shared" ref="X207:X270" si="15">SUM(W207*O207)</f>
        <v>3795</v>
      </c>
      <c r="Y207" s="12">
        <f t="shared" si="13"/>
        <v>89.7</v>
      </c>
      <c r="Z207" s="12">
        <f t="shared" ref="Z207:Z270" si="16">SUM(Y207*O207)</f>
        <v>986.7</v>
      </c>
      <c r="AA207" s="17">
        <f t="shared" si="14"/>
        <v>80.089285714285708</v>
      </c>
      <c r="AB207" s="17">
        <f t="shared" ref="AB207:AB270" si="17">SUM(AA207*O207)</f>
        <v>880.98214285714278</v>
      </c>
    </row>
    <row r="208" spans="1:28" ht="80.099999999999994" customHeight="1" x14ac:dyDescent="0.45">
      <c r="A208" s="8" t="s">
        <v>1085</v>
      </c>
      <c r="B208" s="9"/>
      <c r="C208" s="9"/>
      <c r="D208" s="9"/>
      <c r="E208" s="8" t="s">
        <v>1080</v>
      </c>
      <c r="F208" s="8" t="s">
        <v>1081</v>
      </c>
      <c r="G208" s="8" t="s">
        <v>254</v>
      </c>
      <c r="H208" s="8" t="s">
        <v>255</v>
      </c>
      <c r="I208" s="8" t="s">
        <v>1082</v>
      </c>
      <c r="J208" s="8" t="s">
        <v>194</v>
      </c>
      <c r="K208" s="8" t="s">
        <v>47</v>
      </c>
      <c r="L208" s="8" t="s">
        <v>800</v>
      </c>
      <c r="M208" s="8" t="s">
        <v>370</v>
      </c>
      <c r="N208" s="8" t="s">
        <v>371</v>
      </c>
      <c r="O208" s="20">
        <v>12</v>
      </c>
      <c r="P208" s="8" t="s">
        <v>86</v>
      </c>
      <c r="Q208" s="8" t="s">
        <v>100</v>
      </c>
      <c r="R208" s="8" t="s">
        <v>1030</v>
      </c>
      <c r="S208" s="8" t="s">
        <v>100</v>
      </c>
      <c r="T208" s="8" t="s">
        <v>55</v>
      </c>
      <c r="U208" s="8" t="s">
        <v>1086</v>
      </c>
      <c r="V208" s="8" t="s">
        <v>1087</v>
      </c>
      <c r="W208" s="12">
        <v>345</v>
      </c>
      <c r="X208" s="12">
        <f t="shared" si="15"/>
        <v>4140</v>
      </c>
      <c r="Y208" s="12">
        <f t="shared" ref="Y208:Y271" si="18">SUM(W208*26%)</f>
        <v>89.7</v>
      </c>
      <c r="Z208" s="12">
        <f t="shared" si="16"/>
        <v>1076.4000000000001</v>
      </c>
      <c r="AA208" s="17">
        <f t="shared" ref="AA208:AA271" si="19">SUM(Y208/1.12)</f>
        <v>80.089285714285708</v>
      </c>
      <c r="AB208" s="17">
        <f t="shared" si="17"/>
        <v>961.07142857142844</v>
      </c>
    </row>
    <row r="209" spans="1:28" ht="80.099999999999994" customHeight="1" x14ac:dyDescent="0.45">
      <c r="A209" s="8" t="s">
        <v>1088</v>
      </c>
      <c r="B209" s="9"/>
      <c r="C209" s="9"/>
      <c r="D209" s="9"/>
      <c r="E209" s="8" t="s">
        <v>1080</v>
      </c>
      <c r="F209" s="8" t="s">
        <v>1081</v>
      </c>
      <c r="G209" s="8" t="s">
        <v>254</v>
      </c>
      <c r="H209" s="8" t="s">
        <v>255</v>
      </c>
      <c r="I209" s="8" t="s">
        <v>1082</v>
      </c>
      <c r="J209" s="8" t="s">
        <v>198</v>
      </c>
      <c r="K209" s="8" t="s">
        <v>47</v>
      </c>
      <c r="L209" s="8" t="s">
        <v>800</v>
      </c>
      <c r="M209" s="8" t="s">
        <v>370</v>
      </c>
      <c r="N209" s="8" t="s">
        <v>371</v>
      </c>
      <c r="O209" s="20">
        <v>9</v>
      </c>
      <c r="P209" s="8" t="s">
        <v>86</v>
      </c>
      <c r="Q209" s="8" t="s">
        <v>100</v>
      </c>
      <c r="R209" s="8" t="s">
        <v>1030</v>
      </c>
      <c r="S209" s="8" t="s">
        <v>100</v>
      </c>
      <c r="T209" s="8" t="s">
        <v>55</v>
      </c>
      <c r="U209" s="8" t="s">
        <v>1089</v>
      </c>
      <c r="V209" s="8" t="s">
        <v>1090</v>
      </c>
      <c r="W209" s="12">
        <v>345</v>
      </c>
      <c r="X209" s="12">
        <f t="shared" si="15"/>
        <v>3105</v>
      </c>
      <c r="Y209" s="12">
        <f t="shared" si="18"/>
        <v>89.7</v>
      </c>
      <c r="Z209" s="12">
        <f t="shared" si="16"/>
        <v>807.30000000000007</v>
      </c>
      <c r="AA209" s="17">
        <f t="shared" si="19"/>
        <v>80.089285714285708</v>
      </c>
      <c r="AB209" s="17">
        <f t="shared" si="17"/>
        <v>720.80357142857133</v>
      </c>
    </row>
    <row r="210" spans="1:28" ht="80.099999999999994" customHeight="1" x14ac:dyDescent="0.45">
      <c r="A210" s="8" t="s">
        <v>1091</v>
      </c>
      <c r="B210" s="9"/>
      <c r="C210" s="9"/>
      <c r="D210" s="9"/>
      <c r="E210" s="8" t="s">
        <v>1080</v>
      </c>
      <c r="F210" s="8" t="s">
        <v>1081</v>
      </c>
      <c r="G210" s="8" t="s">
        <v>254</v>
      </c>
      <c r="H210" s="8" t="s">
        <v>255</v>
      </c>
      <c r="I210" s="8" t="s">
        <v>1082</v>
      </c>
      <c r="J210" s="8" t="s">
        <v>202</v>
      </c>
      <c r="K210" s="8" t="s">
        <v>47</v>
      </c>
      <c r="L210" s="8" t="s">
        <v>800</v>
      </c>
      <c r="M210" s="8" t="s">
        <v>370</v>
      </c>
      <c r="N210" s="8" t="s">
        <v>371</v>
      </c>
      <c r="O210" s="20">
        <v>9</v>
      </c>
      <c r="P210" s="8" t="s">
        <v>86</v>
      </c>
      <c r="Q210" s="8" t="s">
        <v>100</v>
      </c>
      <c r="R210" s="8" t="s">
        <v>1030</v>
      </c>
      <c r="S210" s="8" t="s">
        <v>100</v>
      </c>
      <c r="T210" s="8" t="s">
        <v>55</v>
      </c>
      <c r="U210" s="8" t="s">
        <v>1092</v>
      </c>
      <c r="V210" s="8" t="s">
        <v>1093</v>
      </c>
      <c r="W210" s="12">
        <v>345</v>
      </c>
      <c r="X210" s="12">
        <f t="shared" si="15"/>
        <v>3105</v>
      </c>
      <c r="Y210" s="12">
        <f t="shared" si="18"/>
        <v>89.7</v>
      </c>
      <c r="Z210" s="12">
        <f t="shared" si="16"/>
        <v>807.30000000000007</v>
      </c>
      <c r="AA210" s="17">
        <f t="shared" si="19"/>
        <v>80.089285714285708</v>
      </c>
      <c r="AB210" s="17">
        <f t="shared" si="17"/>
        <v>720.80357142857133</v>
      </c>
    </row>
    <row r="211" spans="1:28" ht="80.099999999999994" customHeight="1" x14ac:dyDescent="0.45">
      <c r="A211" s="8" t="s">
        <v>1094</v>
      </c>
      <c r="B211" s="9"/>
      <c r="C211" s="9"/>
      <c r="D211" s="9"/>
      <c r="E211" s="8" t="s">
        <v>1080</v>
      </c>
      <c r="F211" s="8" t="s">
        <v>1081</v>
      </c>
      <c r="G211" s="8" t="s">
        <v>254</v>
      </c>
      <c r="H211" s="8" t="s">
        <v>255</v>
      </c>
      <c r="I211" s="8" t="s">
        <v>1082</v>
      </c>
      <c r="J211" s="8" t="s">
        <v>1015</v>
      </c>
      <c r="K211" s="8" t="s">
        <v>47</v>
      </c>
      <c r="L211" s="8" t="s">
        <v>800</v>
      </c>
      <c r="M211" s="8" t="s">
        <v>370</v>
      </c>
      <c r="N211" s="8" t="s">
        <v>371</v>
      </c>
      <c r="O211" s="20">
        <v>2</v>
      </c>
      <c r="P211" s="8" t="s">
        <v>86</v>
      </c>
      <c r="Q211" s="8" t="s">
        <v>100</v>
      </c>
      <c r="R211" s="8" t="s">
        <v>1030</v>
      </c>
      <c r="S211" s="8" t="s">
        <v>100</v>
      </c>
      <c r="T211" s="8" t="s">
        <v>55</v>
      </c>
      <c r="U211" s="8" t="s">
        <v>1095</v>
      </c>
      <c r="V211" s="8" t="s">
        <v>1096</v>
      </c>
      <c r="W211" s="12">
        <v>345</v>
      </c>
      <c r="X211" s="12">
        <f t="shared" si="15"/>
        <v>690</v>
      </c>
      <c r="Y211" s="12">
        <f t="shared" si="18"/>
        <v>89.7</v>
      </c>
      <c r="Z211" s="12">
        <f t="shared" si="16"/>
        <v>179.4</v>
      </c>
      <c r="AA211" s="17">
        <f t="shared" si="19"/>
        <v>80.089285714285708</v>
      </c>
      <c r="AB211" s="17">
        <f t="shared" si="17"/>
        <v>160.17857142857142</v>
      </c>
    </row>
    <row r="212" spans="1:28" ht="80.099999999999994" customHeight="1" x14ac:dyDescent="0.45">
      <c r="A212" s="8" t="s">
        <v>1097</v>
      </c>
      <c r="B212" s="9"/>
      <c r="C212" s="9"/>
      <c r="D212" s="9"/>
      <c r="E212" s="8" t="s">
        <v>1080</v>
      </c>
      <c r="F212" s="8" t="s">
        <v>1081</v>
      </c>
      <c r="G212" s="8" t="s">
        <v>254</v>
      </c>
      <c r="H212" s="8" t="s">
        <v>255</v>
      </c>
      <c r="I212" s="8" t="s">
        <v>1082</v>
      </c>
      <c r="J212" s="8" t="s">
        <v>1019</v>
      </c>
      <c r="K212" s="8" t="s">
        <v>47</v>
      </c>
      <c r="L212" s="8" t="s">
        <v>800</v>
      </c>
      <c r="M212" s="8" t="s">
        <v>370</v>
      </c>
      <c r="N212" s="8" t="s">
        <v>371</v>
      </c>
      <c r="O212" s="20">
        <v>1</v>
      </c>
      <c r="P212" s="8" t="s">
        <v>86</v>
      </c>
      <c r="Q212" s="8" t="s">
        <v>100</v>
      </c>
      <c r="R212" s="8" t="s">
        <v>1030</v>
      </c>
      <c r="S212" s="8" t="s">
        <v>100</v>
      </c>
      <c r="T212" s="8" t="s">
        <v>55</v>
      </c>
      <c r="U212" s="8" t="s">
        <v>1098</v>
      </c>
      <c r="V212" s="8" t="s">
        <v>1099</v>
      </c>
      <c r="W212" s="12">
        <v>345</v>
      </c>
      <c r="X212" s="12">
        <f t="shared" si="15"/>
        <v>345</v>
      </c>
      <c r="Y212" s="12">
        <f t="shared" si="18"/>
        <v>89.7</v>
      </c>
      <c r="Z212" s="12">
        <f t="shared" si="16"/>
        <v>89.7</v>
      </c>
      <c r="AA212" s="17">
        <f t="shared" si="19"/>
        <v>80.089285714285708</v>
      </c>
      <c r="AB212" s="17">
        <f t="shared" si="17"/>
        <v>80.089285714285708</v>
      </c>
    </row>
    <row r="213" spans="1:28" ht="80.099999999999994" customHeight="1" x14ac:dyDescent="0.45">
      <c r="A213" s="8" t="s">
        <v>1100</v>
      </c>
      <c r="B213" s="9"/>
      <c r="C213" s="9"/>
      <c r="D213" s="9"/>
      <c r="E213" s="8" t="s">
        <v>1101</v>
      </c>
      <c r="F213" s="8" t="s">
        <v>1102</v>
      </c>
      <c r="G213" s="8" t="s">
        <v>392</v>
      </c>
      <c r="H213" s="8" t="s">
        <v>393</v>
      </c>
      <c r="I213" s="8" t="s">
        <v>394</v>
      </c>
      <c r="J213" s="8" t="s">
        <v>1023</v>
      </c>
      <c r="K213" s="8" t="s">
        <v>47</v>
      </c>
      <c r="L213" s="8" t="s">
        <v>800</v>
      </c>
      <c r="M213" s="8" t="s">
        <v>370</v>
      </c>
      <c r="N213" s="8" t="s">
        <v>371</v>
      </c>
      <c r="O213" s="20">
        <v>1</v>
      </c>
      <c r="P213" s="8" t="s">
        <v>397</v>
      </c>
      <c r="Q213" s="8" t="s">
        <v>100</v>
      </c>
      <c r="R213" s="8" t="s">
        <v>1030</v>
      </c>
      <c r="S213" s="8" t="s">
        <v>100</v>
      </c>
      <c r="T213" s="8" t="s">
        <v>55</v>
      </c>
      <c r="U213" s="8" t="s">
        <v>1103</v>
      </c>
      <c r="V213" s="8" t="s">
        <v>1104</v>
      </c>
      <c r="W213" s="12">
        <v>395</v>
      </c>
      <c r="X213" s="12">
        <f t="shared" si="15"/>
        <v>395</v>
      </c>
      <c r="Y213" s="12">
        <f t="shared" si="18"/>
        <v>102.7</v>
      </c>
      <c r="Z213" s="12">
        <f t="shared" si="16"/>
        <v>102.7</v>
      </c>
      <c r="AA213" s="17">
        <f t="shared" si="19"/>
        <v>91.696428571428569</v>
      </c>
      <c r="AB213" s="17">
        <f t="shared" si="17"/>
        <v>91.696428571428569</v>
      </c>
    </row>
    <row r="214" spans="1:28" ht="80.099999999999994" customHeight="1" x14ac:dyDescent="0.45">
      <c r="A214" s="8" t="s">
        <v>1105</v>
      </c>
      <c r="B214" s="9"/>
      <c r="C214" s="9"/>
      <c r="D214" s="9"/>
      <c r="E214" s="8" t="s">
        <v>1106</v>
      </c>
      <c r="F214" s="8" t="s">
        <v>1107</v>
      </c>
      <c r="G214" s="8" t="s">
        <v>117</v>
      </c>
      <c r="H214" s="8" t="s">
        <v>118</v>
      </c>
      <c r="I214" s="8" t="s">
        <v>1108</v>
      </c>
      <c r="J214" s="8" t="s">
        <v>194</v>
      </c>
      <c r="K214" s="8" t="s">
        <v>47</v>
      </c>
      <c r="L214" s="8" t="s">
        <v>800</v>
      </c>
      <c r="M214" s="8" t="s">
        <v>370</v>
      </c>
      <c r="N214" s="8" t="s">
        <v>371</v>
      </c>
      <c r="O214" s="20">
        <v>1</v>
      </c>
      <c r="P214" s="8" t="s">
        <v>1109</v>
      </c>
      <c r="Q214" s="8" t="s">
        <v>100</v>
      </c>
      <c r="R214" s="8" t="s">
        <v>1110</v>
      </c>
      <c r="S214" s="8" t="s">
        <v>100</v>
      </c>
      <c r="T214" s="8" t="s">
        <v>55</v>
      </c>
      <c r="U214" s="8" t="s">
        <v>1111</v>
      </c>
      <c r="V214" s="8" t="s">
        <v>1112</v>
      </c>
      <c r="W214" s="12">
        <v>750</v>
      </c>
      <c r="X214" s="12">
        <f t="shared" si="15"/>
        <v>750</v>
      </c>
      <c r="Y214" s="12">
        <f t="shared" si="18"/>
        <v>195</v>
      </c>
      <c r="Z214" s="12">
        <f t="shared" si="16"/>
        <v>195</v>
      </c>
      <c r="AA214" s="17">
        <f t="shared" si="19"/>
        <v>174.10714285714283</v>
      </c>
      <c r="AB214" s="17">
        <f t="shared" si="17"/>
        <v>174.10714285714283</v>
      </c>
    </row>
    <row r="215" spans="1:28" ht="80.099999999999994" customHeight="1" x14ac:dyDescent="0.45">
      <c r="A215" s="8" t="s">
        <v>1113</v>
      </c>
      <c r="B215" s="9"/>
      <c r="C215" s="9"/>
      <c r="D215" s="9"/>
      <c r="E215" s="8" t="s">
        <v>1114</v>
      </c>
      <c r="F215" s="8" t="s">
        <v>1115</v>
      </c>
      <c r="G215" s="8" t="s">
        <v>1116</v>
      </c>
      <c r="H215" s="8" t="s">
        <v>1117</v>
      </c>
      <c r="I215" s="8" t="s">
        <v>1118</v>
      </c>
      <c r="J215" s="8" t="s">
        <v>194</v>
      </c>
      <c r="K215" s="8" t="s">
        <v>47</v>
      </c>
      <c r="L215" s="8" t="s">
        <v>800</v>
      </c>
      <c r="M215" s="8" t="s">
        <v>370</v>
      </c>
      <c r="N215" s="8" t="s">
        <v>1119</v>
      </c>
      <c r="O215" s="20">
        <v>3</v>
      </c>
      <c r="P215" s="8" t="s">
        <v>86</v>
      </c>
      <c r="Q215" s="8" t="s">
        <v>100</v>
      </c>
      <c r="R215" s="8" t="s">
        <v>1120</v>
      </c>
      <c r="S215" s="8" t="s">
        <v>1121</v>
      </c>
      <c r="T215" s="8" t="s">
        <v>55</v>
      </c>
      <c r="U215" s="8" t="s">
        <v>1122</v>
      </c>
      <c r="V215" s="8" t="s">
        <v>1123</v>
      </c>
      <c r="W215" s="12">
        <v>445</v>
      </c>
      <c r="X215" s="12">
        <f t="shared" si="15"/>
        <v>1335</v>
      </c>
      <c r="Y215" s="12">
        <f t="shared" si="18"/>
        <v>115.7</v>
      </c>
      <c r="Z215" s="12">
        <f t="shared" si="16"/>
        <v>347.1</v>
      </c>
      <c r="AA215" s="17">
        <f t="shared" si="19"/>
        <v>103.30357142857142</v>
      </c>
      <c r="AB215" s="17">
        <f t="shared" si="17"/>
        <v>309.91071428571422</v>
      </c>
    </row>
    <row r="216" spans="1:28" ht="80.099999999999994" customHeight="1" x14ac:dyDescent="0.45">
      <c r="A216" s="8" t="s">
        <v>1124</v>
      </c>
      <c r="B216" s="9"/>
      <c r="C216" s="9"/>
      <c r="D216" s="9"/>
      <c r="E216" s="8" t="s">
        <v>1114</v>
      </c>
      <c r="F216" s="8" t="s">
        <v>1115</v>
      </c>
      <c r="G216" s="8" t="s">
        <v>1116</v>
      </c>
      <c r="H216" s="8" t="s">
        <v>1117</v>
      </c>
      <c r="I216" s="8" t="s">
        <v>1118</v>
      </c>
      <c r="J216" s="8" t="s">
        <v>198</v>
      </c>
      <c r="K216" s="8" t="s">
        <v>47</v>
      </c>
      <c r="L216" s="8" t="s">
        <v>800</v>
      </c>
      <c r="M216" s="8" t="s">
        <v>370</v>
      </c>
      <c r="N216" s="8" t="s">
        <v>1119</v>
      </c>
      <c r="O216" s="20">
        <v>3</v>
      </c>
      <c r="P216" s="8" t="s">
        <v>86</v>
      </c>
      <c r="Q216" s="8" t="s">
        <v>100</v>
      </c>
      <c r="R216" s="8" t="s">
        <v>1120</v>
      </c>
      <c r="S216" s="8" t="s">
        <v>1121</v>
      </c>
      <c r="T216" s="8" t="s">
        <v>55</v>
      </c>
      <c r="U216" s="8" t="s">
        <v>1125</v>
      </c>
      <c r="V216" s="8" t="s">
        <v>1126</v>
      </c>
      <c r="W216" s="12">
        <v>445</v>
      </c>
      <c r="X216" s="12">
        <f t="shared" si="15"/>
        <v>1335</v>
      </c>
      <c r="Y216" s="12">
        <f t="shared" si="18"/>
        <v>115.7</v>
      </c>
      <c r="Z216" s="12">
        <f t="shared" si="16"/>
        <v>347.1</v>
      </c>
      <c r="AA216" s="17">
        <f t="shared" si="19"/>
        <v>103.30357142857142</v>
      </c>
      <c r="AB216" s="17">
        <f t="shared" si="17"/>
        <v>309.91071428571422</v>
      </c>
    </row>
    <row r="217" spans="1:28" ht="80.099999999999994" customHeight="1" x14ac:dyDescent="0.45">
      <c r="A217" s="8" t="s">
        <v>1127</v>
      </c>
      <c r="B217" s="9"/>
      <c r="C217" s="9"/>
      <c r="D217" s="9"/>
      <c r="E217" s="8" t="s">
        <v>1114</v>
      </c>
      <c r="F217" s="8" t="s">
        <v>1115</v>
      </c>
      <c r="G217" s="8" t="s">
        <v>1116</v>
      </c>
      <c r="H217" s="8" t="s">
        <v>1117</v>
      </c>
      <c r="I217" s="8" t="s">
        <v>1118</v>
      </c>
      <c r="J217" s="8" t="s">
        <v>202</v>
      </c>
      <c r="K217" s="8" t="s">
        <v>47</v>
      </c>
      <c r="L217" s="8" t="s">
        <v>800</v>
      </c>
      <c r="M217" s="8" t="s">
        <v>370</v>
      </c>
      <c r="N217" s="8" t="s">
        <v>1119</v>
      </c>
      <c r="O217" s="20">
        <v>2</v>
      </c>
      <c r="P217" s="8" t="s">
        <v>86</v>
      </c>
      <c r="Q217" s="8" t="s">
        <v>100</v>
      </c>
      <c r="R217" s="8" t="s">
        <v>1120</v>
      </c>
      <c r="S217" s="8" t="s">
        <v>1121</v>
      </c>
      <c r="T217" s="8" t="s">
        <v>55</v>
      </c>
      <c r="U217" s="8" t="s">
        <v>1128</v>
      </c>
      <c r="V217" s="8" t="s">
        <v>1129</v>
      </c>
      <c r="W217" s="12">
        <v>445</v>
      </c>
      <c r="X217" s="12">
        <f t="shared" si="15"/>
        <v>890</v>
      </c>
      <c r="Y217" s="12">
        <f t="shared" si="18"/>
        <v>115.7</v>
      </c>
      <c r="Z217" s="12">
        <f t="shared" si="16"/>
        <v>231.4</v>
      </c>
      <c r="AA217" s="17">
        <f t="shared" si="19"/>
        <v>103.30357142857142</v>
      </c>
      <c r="AB217" s="17">
        <f t="shared" si="17"/>
        <v>206.60714285714283</v>
      </c>
    </row>
    <row r="218" spans="1:28" ht="80.099999999999994" customHeight="1" x14ac:dyDescent="0.45">
      <c r="A218" s="8" t="s">
        <v>1130</v>
      </c>
      <c r="B218" s="9"/>
      <c r="C218" s="9"/>
      <c r="D218" s="9"/>
      <c r="E218" s="8" t="s">
        <v>1114</v>
      </c>
      <c r="F218" s="8" t="s">
        <v>1115</v>
      </c>
      <c r="G218" s="8" t="s">
        <v>1116</v>
      </c>
      <c r="H218" s="8" t="s">
        <v>1117</v>
      </c>
      <c r="I218" s="8" t="s">
        <v>1118</v>
      </c>
      <c r="J218" s="8" t="s">
        <v>1011</v>
      </c>
      <c r="K218" s="8" t="s">
        <v>47</v>
      </c>
      <c r="L218" s="8" t="s">
        <v>800</v>
      </c>
      <c r="M218" s="8" t="s">
        <v>370</v>
      </c>
      <c r="N218" s="8" t="s">
        <v>1119</v>
      </c>
      <c r="O218" s="20">
        <v>1</v>
      </c>
      <c r="P218" s="8" t="s">
        <v>86</v>
      </c>
      <c r="Q218" s="8" t="s">
        <v>100</v>
      </c>
      <c r="R218" s="8" t="s">
        <v>1120</v>
      </c>
      <c r="S218" s="8" t="s">
        <v>1121</v>
      </c>
      <c r="T218" s="8" t="s">
        <v>55</v>
      </c>
      <c r="U218" s="8" t="s">
        <v>1131</v>
      </c>
      <c r="V218" s="8" t="s">
        <v>1132</v>
      </c>
      <c r="W218" s="12">
        <v>445</v>
      </c>
      <c r="X218" s="12">
        <f t="shared" si="15"/>
        <v>445</v>
      </c>
      <c r="Y218" s="12">
        <f t="shared" si="18"/>
        <v>115.7</v>
      </c>
      <c r="Z218" s="12">
        <f t="shared" si="16"/>
        <v>115.7</v>
      </c>
      <c r="AA218" s="17">
        <f t="shared" si="19"/>
        <v>103.30357142857142</v>
      </c>
      <c r="AB218" s="17">
        <f t="shared" si="17"/>
        <v>103.30357142857142</v>
      </c>
    </row>
    <row r="219" spans="1:28" ht="80.099999999999994" customHeight="1" x14ac:dyDescent="0.45">
      <c r="A219" s="8" t="s">
        <v>1133</v>
      </c>
      <c r="B219" s="9"/>
      <c r="C219" s="9"/>
      <c r="D219" s="9"/>
      <c r="E219" s="8" t="s">
        <v>1134</v>
      </c>
      <c r="F219" s="8" t="s">
        <v>1135</v>
      </c>
      <c r="G219" s="8" t="s">
        <v>1136</v>
      </c>
      <c r="H219" s="8" t="s">
        <v>1137</v>
      </c>
      <c r="I219" s="8" t="s">
        <v>1138</v>
      </c>
      <c r="J219" s="8" t="s">
        <v>692</v>
      </c>
      <c r="K219" s="8" t="s">
        <v>47</v>
      </c>
      <c r="L219" s="8" t="s">
        <v>800</v>
      </c>
      <c r="M219" s="8" t="s">
        <v>370</v>
      </c>
      <c r="N219" s="8" t="s">
        <v>396</v>
      </c>
      <c r="O219" s="20">
        <v>1</v>
      </c>
      <c r="P219" s="8" t="s">
        <v>1139</v>
      </c>
      <c r="Q219" s="8" t="s">
        <v>100</v>
      </c>
      <c r="R219" s="8" t="s">
        <v>1140</v>
      </c>
      <c r="S219" s="8" t="s">
        <v>100</v>
      </c>
      <c r="T219" s="8" t="s">
        <v>55</v>
      </c>
      <c r="U219" s="8" t="s">
        <v>1141</v>
      </c>
      <c r="V219" s="8" t="s">
        <v>1142</v>
      </c>
      <c r="W219" s="12">
        <v>695</v>
      </c>
      <c r="X219" s="12">
        <f t="shared" si="15"/>
        <v>695</v>
      </c>
      <c r="Y219" s="12">
        <f t="shared" si="18"/>
        <v>180.70000000000002</v>
      </c>
      <c r="Z219" s="12">
        <f t="shared" si="16"/>
        <v>180.70000000000002</v>
      </c>
      <c r="AA219" s="17">
        <f t="shared" si="19"/>
        <v>161.33928571428572</v>
      </c>
      <c r="AB219" s="17">
        <f t="shared" si="17"/>
        <v>161.33928571428572</v>
      </c>
    </row>
    <row r="220" spans="1:28" ht="80.099999999999994" customHeight="1" x14ac:dyDescent="0.45">
      <c r="A220" s="8" t="s">
        <v>1143</v>
      </c>
      <c r="B220" s="9"/>
      <c r="C220" s="9"/>
      <c r="D220" s="9"/>
      <c r="E220" s="8" t="s">
        <v>1144</v>
      </c>
      <c r="F220" s="8" t="s">
        <v>1145</v>
      </c>
      <c r="G220" s="8" t="s">
        <v>117</v>
      </c>
      <c r="H220" s="8" t="s">
        <v>118</v>
      </c>
      <c r="I220" s="8" t="s">
        <v>369</v>
      </c>
      <c r="J220" s="8" t="s">
        <v>198</v>
      </c>
      <c r="K220" s="8" t="s">
        <v>47</v>
      </c>
      <c r="L220" s="8" t="s">
        <v>800</v>
      </c>
      <c r="M220" s="8" t="s">
        <v>370</v>
      </c>
      <c r="N220" s="8" t="s">
        <v>396</v>
      </c>
      <c r="O220" s="20">
        <v>1</v>
      </c>
      <c r="P220" s="8" t="s">
        <v>86</v>
      </c>
      <c r="Q220" s="8" t="s">
        <v>100</v>
      </c>
      <c r="R220" s="8" t="s">
        <v>1146</v>
      </c>
      <c r="S220" s="8" t="s">
        <v>100</v>
      </c>
      <c r="T220" s="8" t="s">
        <v>55</v>
      </c>
      <c r="U220" s="8" t="s">
        <v>1147</v>
      </c>
      <c r="V220" s="8" t="s">
        <v>1148</v>
      </c>
      <c r="W220" s="12">
        <v>495</v>
      </c>
      <c r="X220" s="12">
        <f t="shared" si="15"/>
        <v>495</v>
      </c>
      <c r="Y220" s="12">
        <f t="shared" si="18"/>
        <v>128.70000000000002</v>
      </c>
      <c r="Z220" s="12">
        <f t="shared" si="16"/>
        <v>128.70000000000002</v>
      </c>
      <c r="AA220" s="17">
        <f t="shared" si="19"/>
        <v>114.91071428571429</v>
      </c>
      <c r="AB220" s="17">
        <f t="shared" si="17"/>
        <v>114.91071428571429</v>
      </c>
    </row>
    <row r="221" spans="1:28" ht="80.099999999999994" customHeight="1" x14ac:dyDescent="0.45">
      <c r="A221" s="8" t="s">
        <v>1149</v>
      </c>
      <c r="B221" s="9"/>
      <c r="C221" s="9"/>
      <c r="D221" s="9"/>
      <c r="E221" s="8" t="s">
        <v>1144</v>
      </c>
      <c r="F221" s="8" t="s">
        <v>1145</v>
      </c>
      <c r="G221" s="8" t="s">
        <v>117</v>
      </c>
      <c r="H221" s="8" t="s">
        <v>118</v>
      </c>
      <c r="I221" s="8" t="s">
        <v>369</v>
      </c>
      <c r="J221" s="8" t="s">
        <v>202</v>
      </c>
      <c r="K221" s="8" t="s">
        <v>47</v>
      </c>
      <c r="L221" s="8" t="s">
        <v>800</v>
      </c>
      <c r="M221" s="8" t="s">
        <v>370</v>
      </c>
      <c r="N221" s="8" t="s">
        <v>396</v>
      </c>
      <c r="O221" s="20">
        <v>2</v>
      </c>
      <c r="P221" s="8" t="s">
        <v>86</v>
      </c>
      <c r="Q221" s="8" t="s">
        <v>100</v>
      </c>
      <c r="R221" s="8" t="s">
        <v>1146</v>
      </c>
      <c r="S221" s="8" t="s">
        <v>100</v>
      </c>
      <c r="T221" s="8" t="s">
        <v>55</v>
      </c>
      <c r="U221" s="8" t="s">
        <v>1150</v>
      </c>
      <c r="V221" s="8" t="s">
        <v>1151</v>
      </c>
      <c r="W221" s="12">
        <v>495</v>
      </c>
      <c r="X221" s="12">
        <f t="shared" si="15"/>
        <v>990</v>
      </c>
      <c r="Y221" s="12">
        <f t="shared" si="18"/>
        <v>128.70000000000002</v>
      </c>
      <c r="Z221" s="12">
        <f t="shared" si="16"/>
        <v>257.40000000000003</v>
      </c>
      <c r="AA221" s="17">
        <f t="shared" si="19"/>
        <v>114.91071428571429</v>
      </c>
      <c r="AB221" s="17">
        <f t="shared" si="17"/>
        <v>229.82142857142858</v>
      </c>
    </row>
    <row r="222" spans="1:28" ht="80.099999999999994" customHeight="1" x14ac:dyDescent="0.45">
      <c r="A222" s="8" t="s">
        <v>1152</v>
      </c>
      <c r="B222" s="9"/>
      <c r="C222" s="9"/>
      <c r="D222" s="9"/>
      <c r="E222" s="8" t="s">
        <v>1144</v>
      </c>
      <c r="F222" s="8" t="s">
        <v>1145</v>
      </c>
      <c r="G222" s="8" t="s">
        <v>117</v>
      </c>
      <c r="H222" s="8" t="s">
        <v>118</v>
      </c>
      <c r="I222" s="8" t="s">
        <v>369</v>
      </c>
      <c r="J222" s="8" t="s">
        <v>206</v>
      </c>
      <c r="K222" s="8" t="s">
        <v>47</v>
      </c>
      <c r="L222" s="8" t="s">
        <v>800</v>
      </c>
      <c r="M222" s="8" t="s">
        <v>370</v>
      </c>
      <c r="N222" s="8" t="s">
        <v>396</v>
      </c>
      <c r="O222" s="20">
        <v>1</v>
      </c>
      <c r="P222" s="8" t="s">
        <v>86</v>
      </c>
      <c r="Q222" s="8" t="s">
        <v>100</v>
      </c>
      <c r="R222" s="8" t="s">
        <v>1146</v>
      </c>
      <c r="S222" s="8" t="s">
        <v>100</v>
      </c>
      <c r="T222" s="8" t="s">
        <v>55</v>
      </c>
      <c r="U222" s="8" t="s">
        <v>1153</v>
      </c>
      <c r="V222" s="8" t="s">
        <v>1154</v>
      </c>
      <c r="W222" s="12">
        <v>495</v>
      </c>
      <c r="X222" s="12">
        <f t="shared" si="15"/>
        <v>495</v>
      </c>
      <c r="Y222" s="12">
        <f t="shared" si="18"/>
        <v>128.70000000000002</v>
      </c>
      <c r="Z222" s="12">
        <f t="shared" si="16"/>
        <v>128.70000000000002</v>
      </c>
      <c r="AA222" s="17">
        <f t="shared" si="19"/>
        <v>114.91071428571429</v>
      </c>
      <c r="AB222" s="17">
        <f t="shared" si="17"/>
        <v>114.91071428571429</v>
      </c>
    </row>
    <row r="223" spans="1:28" ht="80.099999999999994" customHeight="1" x14ac:dyDescent="0.45">
      <c r="A223" s="8" t="s">
        <v>1155</v>
      </c>
      <c r="B223" s="9"/>
      <c r="C223" s="9"/>
      <c r="D223" s="9"/>
      <c r="E223" s="8" t="s">
        <v>1144</v>
      </c>
      <c r="F223" s="8" t="s">
        <v>1145</v>
      </c>
      <c r="G223" s="8" t="s">
        <v>117</v>
      </c>
      <c r="H223" s="8" t="s">
        <v>118</v>
      </c>
      <c r="I223" s="8" t="s">
        <v>369</v>
      </c>
      <c r="J223" s="8" t="s">
        <v>1011</v>
      </c>
      <c r="K223" s="8" t="s">
        <v>47</v>
      </c>
      <c r="L223" s="8" t="s">
        <v>800</v>
      </c>
      <c r="M223" s="8" t="s">
        <v>370</v>
      </c>
      <c r="N223" s="8" t="s">
        <v>396</v>
      </c>
      <c r="O223" s="20">
        <v>1</v>
      </c>
      <c r="P223" s="8" t="s">
        <v>86</v>
      </c>
      <c r="Q223" s="8" t="s">
        <v>100</v>
      </c>
      <c r="R223" s="8" t="s">
        <v>1146</v>
      </c>
      <c r="S223" s="8" t="s">
        <v>100</v>
      </c>
      <c r="T223" s="8" t="s">
        <v>55</v>
      </c>
      <c r="U223" s="8" t="s">
        <v>1156</v>
      </c>
      <c r="V223" s="8" t="s">
        <v>1157</v>
      </c>
      <c r="W223" s="12">
        <v>495</v>
      </c>
      <c r="X223" s="12">
        <f t="shared" si="15"/>
        <v>495</v>
      </c>
      <c r="Y223" s="12">
        <f t="shared" si="18"/>
        <v>128.70000000000002</v>
      </c>
      <c r="Z223" s="12">
        <f t="shared" si="16"/>
        <v>128.70000000000002</v>
      </c>
      <c r="AA223" s="17">
        <f t="shared" si="19"/>
        <v>114.91071428571429</v>
      </c>
      <c r="AB223" s="17">
        <f t="shared" si="17"/>
        <v>114.91071428571429</v>
      </c>
    </row>
    <row r="224" spans="1:28" ht="80.099999999999994" customHeight="1" x14ac:dyDescent="0.45">
      <c r="A224" s="8" t="s">
        <v>1158</v>
      </c>
      <c r="B224" s="9"/>
      <c r="C224" s="9"/>
      <c r="D224" s="9"/>
      <c r="E224" s="8" t="s">
        <v>1144</v>
      </c>
      <c r="F224" s="8" t="s">
        <v>1145</v>
      </c>
      <c r="G224" s="8" t="s">
        <v>117</v>
      </c>
      <c r="H224" s="8" t="s">
        <v>118</v>
      </c>
      <c r="I224" s="8" t="s">
        <v>369</v>
      </c>
      <c r="J224" s="8" t="s">
        <v>1015</v>
      </c>
      <c r="K224" s="8" t="s">
        <v>47</v>
      </c>
      <c r="L224" s="8" t="s">
        <v>800</v>
      </c>
      <c r="M224" s="8" t="s">
        <v>370</v>
      </c>
      <c r="N224" s="8" t="s">
        <v>396</v>
      </c>
      <c r="O224" s="20">
        <v>1</v>
      </c>
      <c r="P224" s="8" t="s">
        <v>86</v>
      </c>
      <c r="Q224" s="8" t="s">
        <v>100</v>
      </c>
      <c r="R224" s="8" t="s">
        <v>1146</v>
      </c>
      <c r="S224" s="8" t="s">
        <v>100</v>
      </c>
      <c r="T224" s="8" t="s">
        <v>55</v>
      </c>
      <c r="U224" s="8" t="s">
        <v>1159</v>
      </c>
      <c r="V224" s="8" t="s">
        <v>1160</v>
      </c>
      <c r="W224" s="12">
        <v>495</v>
      </c>
      <c r="X224" s="12">
        <f t="shared" si="15"/>
        <v>495</v>
      </c>
      <c r="Y224" s="12">
        <f t="shared" si="18"/>
        <v>128.70000000000002</v>
      </c>
      <c r="Z224" s="12">
        <f t="shared" si="16"/>
        <v>128.70000000000002</v>
      </c>
      <c r="AA224" s="17">
        <f t="shared" si="19"/>
        <v>114.91071428571429</v>
      </c>
      <c r="AB224" s="17">
        <f t="shared" si="17"/>
        <v>114.91071428571429</v>
      </c>
    </row>
    <row r="225" spans="1:28" ht="80.099999999999994" customHeight="1" x14ac:dyDescent="0.45">
      <c r="A225" s="8" t="s">
        <v>1161</v>
      </c>
      <c r="B225" s="9"/>
      <c r="C225" s="9"/>
      <c r="D225" s="9"/>
      <c r="E225" s="8" t="s">
        <v>1144</v>
      </c>
      <c r="F225" s="8" t="s">
        <v>1145</v>
      </c>
      <c r="G225" s="8" t="s">
        <v>117</v>
      </c>
      <c r="H225" s="8" t="s">
        <v>118</v>
      </c>
      <c r="I225" s="8" t="s">
        <v>369</v>
      </c>
      <c r="J225" s="8" t="s">
        <v>1023</v>
      </c>
      <c r="K225" s="8" t="s">
        <v>47</v>
      </c>
      <c r="L225" s="8" t="s">
        <v>800</v>
      </c>
      <c r="M225" s="8" t="s">
        <v>370</v>
      </c>
      <c r="N225" s="8" t="s">
        <v>396</v>
      </c>
      <c r="O225" s="20">
        <v>1</v>
      </c>
      <c r="P225" s="8" t="s">
        <v>86</v>
      </c>
      <c r="Q225" s="8" t="s">
        <v>100</v>
      </c>
      <c r="R225" s="8" t="s">
        <v>1146</v>
      </c>
      <c r="S225" s="8" t="s">
        <v>100</v>
      </c>
      <c r="T225" s="8" t="s">
        <v>55</v>
      </c>
      <c r="U225" s="8" t="s">
        <v>1162</v>
      </c>
      <c r="V225" s="8" t="s">
        <v>1163</v>
      </c>
      <c r="W225" s="12">
        <v>495</v>
      </c>
      <c r="X225" s="12">
        <f t="shared" si="15"/>
        <v>495</v>
      </c>
      <c r="Y225" s="12">
        <f t="shared" si="18"/>
        <v>128.70000000000002</v>
      </c>
      <c r="Z225" s="12">
        <f t="shared" si="16"/>
        <v>128.70000000000002</v>
      </c>
      <c r="AA225" s="17">
        <f t="shared" si="19"/>
        <v>114.91071428571429</v>
      </c>
      <c r="AB225" s="17">
        <f t="shared" si="17"/>
        <v>114.91071428571429</v>
      </c>
    </row>
    <row r="226" spans="1:28" ht="80.099999999999994" customHeight="1" x14ac:dyDescent="0.45">
      <c r="A226" s="8" t="s">
        <v>1164</v>
      </c>
      <c r="B226" s="9"/>
      <c r="C226" s="9"/>
      <c r="D226" s="9"/>
      <c r="E226" s="8" t="s">
        <v>1165</v>
      </c>
      <c r="F226" s="8" t="s">
        <v>1166</v>
      </c>
      <c r="G226" s="8" t="s">
        <v>117</v>
      </c>
      <c r="H226" s="8" t="s">
        <v>118</v>
      </c>
      <c r="I226" s="8" t="s">
        <v>634</v>
      </c>
      <c r="J226" s="8" t="s">
        <v>1011</v>
      </c>
      <c r="K226" s="8" t="s">
        <v>47</v>
      </c>
      <c r="L226" s="8" t="s">
        <v>800</v>
      </c>
      <c r="M226" s="8" t="s">
        <v>370</v>
      </c>
      <c r="N226" s="8" t="s">
        <v>396</v>
      </c>
      <c r="O226" s="20">
        <v>1</v>
      </c>
      <c r="P226" s="8" t="s">
        <v>86</v>
      </c>
      <c r="Q226" s="8" t="s">
        <v>100</v>
      </c>
      <c r="R226" s="8" t="s">
        <v>1167</v>
      </c>
      <c r="S226" s="8" t="s">
        <v>100</v>
      </c>
      <c r="T226" s="8" t="s">
        <v>55</v>
      </c>
      <c r="U226" s="8" t="s">
        <v>1168</v>
      </c>
      <c r="V226" s="8" t="s">
        <v>1169</v>
      </c>
      <c r="W226" s="12">
        <v>225</v>
      </c>
      <c r="X226" s="12">
        <f t="shared" si="15"/>
        <v>225</v>
      </c>
      <c r="Y226" s="12">
        <f t="shared" si="18"/>
        <v>58.5</v>
      </c>
      <c r="Z226" s="12">
        <f t="shared" si="16"/>
        <v>58.5</v>
      </c>
      <c r="AA226" s="17">
        <f t="shared" si="19"/>
        <v>52.232142857142854</v>
      </c>
      <c r="AB226" s="17">
        <f t="shared" si="17"/>
        <v>52.232142857142854</v>
      </c>
    </row>
    <row r="227" spans="1:28" ht="80.099999999999994" customHeight="1" x14ac:dyDescent="0.45">
      <c r="A227" s="8" t="s">
        <v>1170</v>
      </c>
      <c r="B227" s="9"/>
      <c r="C227" s="9"/>
      <c r="D227" s="9"/>
      <c r="E227" s="8" t="s">
        <v>1165</v>
      </c>
      <c r="F227" s="8" t="s">
        <v>1166</v>
      </c>
      <c r="G227" s="8" t="s">
        <v>117</v>
      </c>
      <c r="H227" s="8" t="s">
        <v>118</v>
      </c>
      <c r="I227" s="8" t="s">
        <v>634</v>
      </c>
      <c r="J227" s="8" t="s">
        <v>1023</v>
      </c>
      <c r="K227" s="8" t="s">
        <v>47</v>
      </c>
      <c r="L227" s="8" t="s">
        <v>800</v>
      </c>
      <c r="M227" s="8" t="s">
        <v>370</v>
      </c>
      <c r="N227" s="8" t="s">
        <v>396</v>
      </c>
      <c r="O227" s="20">
        <v>1</v>
      </c>
      <c r="P227" s="8" t="s">
        <v>86</v>
      </c>
      <c r="Q227" s="8" t="s">
        <v>100</v>
      </c>
      <c r="R227" s="8" t="s">
        <v>1167</v>
      </c>
      <c r="S227" s="8" t="s">
        <v>100</v>
      </c>
      <c r="T227" s="8" t="s">
        <v>55</v>
      </c>
      <c r="U227" s="8" t="s">
        <v>1171</v>
      </c>
      <c r="V227" s="8" t="s">
        <v>1172</v>
      </c>
      <c r="W227" s="12">
        <v>225</v>
      </c>
      <c r="X227" s="12">
        <f t="shared" si="15"/>
        <v>225</v>
      </c>
      <c r="Y227" s="12">
        <f t="shared" si="18"/>
        <v>58.5</v>
      </c>
      <c r="Z227" s="12">
        <f t="shared" si="16"/>
        <v>58.5</v>
      </c>
      <c r="AA227" s="17">
        <f t="shared" si="19"/>
        <v>52.232142857142854</v>
      </c>
      <c r="AB227" s="17">
        <f t="shared" si="17"/>
        <v>52.232142857142854</v>
      </c>
    </row>
    <row r="228" spans="1:28" ht="80.099999999999994" customHeight="1" x14ac:dyDescent="0.45">
      <c r="A228" s="8" t="s">
        <v>1173</v>
      </c>
      <c r="B228" s="9"/>
      <c r="C228" s="9"/>
      <c r="D228" s="9"/>
      <c r="E228" s="8" t="s">
        <v>1174</v>
      </c>
      <c r="F228" s="8" t="s">
        <v>1175</v>
      </c>
      <c r="G228" s="8" t="s">
        <v>358</v>
      </c>
      <c r="H228" s="8" t="s">
        <v>359</v>
      </c>
      <c r="I228" s="8" t="s">
        <v>1176</v>
      </c>
      <c r="J228" s="8" t="s">
        <v>1177</v>
      </c>
      <c r="K228" s="8" t="s">
        <v>47</v>
      </c>
      <c r="L228" s="8" t="s">
        <v>800</v>
      </c>
      <c r="M228" s="8" t="s">
        <v>370</v>
      </c>
      <c r="N228" s="8" t="s">
        <v>396</v>
      </c>
      <c r="O228" s="20">
        <v>3</v>
      </c>
      <c r="P228" s="8" t="s">
        <v>86</v>
      </c>
      <c r="Q228" s="8" t="s">
        <v>100</v>
      </c>
      <c r="R228" s="8" t="s">
        <v>1178</v>
      </c>
      <c r="S228" s="8" t="s">
        <v>100</v>
      </c>
      <c r="T228" s="8" t="s">
        <v>55</v>
      </c>
      <c r="U228" s="8" t="s">
        <v>1179</v>
      </c>
      <c r="V228" s="8" t="s">
        <v>1180</v>
      </c>
      <c r="W228" s="12">
        <v>495</v>
      </c>
      <c r="X228" s="12">
        <f t="shared" si="15"/>
        <v>1485</v>
      </c>
      <c r="Y228" s="12">
        <f t="shared" si="18"/>
        <v>128.70000000000002</v>
      </c>
      <c r="Z228" s="12">
        <f t="shared" si="16"/>
        <v>386.1</v>
      </c>
      <c r="AA228" s="17">
        <f t="shared" si="19"/>
        <v>114.91071428571429</v>
      </c>
      <c r="AB228" s="17">
        <f t="shared" si="17"/>
        <v>344.73214285714289</v>
      </c>
    </row>
    <row r="229" spans="1:28" ht="80.099999999999994" customHeight="1" x14ac:dyDescent="0.45">
      <c r="A229" s="8" t="s">
        <v>1181</v>
      </c>
      <c r="B229" s="9"/>
      <c r="C229" s="9"/>
      <c r="D229" s="9"/>
      <c r="E229" s="8" t="s">
        <v>1174</v>
      </c>
      <c r="F229" s="8" t="s">
        <v>1175</v>
      </c>
      <c r="G229" s="8" t="s">
        <v>358</v>
      </c>
      <c r="H229" s="8" t="s">
        <v>359</v>
      </c>
      <c r="I229" s="8" t="s">
        <v>1176</v>
      </c>
      <c r="J229" s="8" t="s">
        <v>692</v>
      </c>
      <c r="K229" s="8" t="s">
        <v>47</v>
      </c>
      <c r="L229" s="8" t="s">
        <v>800</v>
      </c>
      <c r="M229" s="8" t="s">
        <v>370</v>
      </c>
      <c r="N229" s="8" t="s">
        <v>396</v>
      </c>
      <c r="O229" s="20">
        <v>9</v>
      </c>
      <c r="P229" s="8" t="s">
        <v>86</v>
      </c>
      <c r="Q229" s="8" t="s">
        <v>100</v>
      </c>
      <c r="R229" s="8" t="s">
        <v>1178</v>
      </c>
      <c r="S229" s="8" t="s">
        <v>100</v>
      </c>
      <c r="T229" s="8" t="s">
        <v>55</v>
      </c>
      <c r="U229" s="8" t="s">
        <v>1182</v>
      </c>
      <c r="V229" s="8" t="s">
        <v>1183</v>
      </c>
      <c r="W229" s="12">
        <v>495</v>
      </c>
      <c r="X229" s="12">
        <f t="shared" si="15"/>
        <v>4455</v>
      </c>
      <c r="Y229" s="12">
        <f t="shared" si="18"/>
        <v>128.70000000000002</v>
      </c>
      <c r="Z229" s="12">
        <f t="shared" si="16"/>
        <v>1158.3000000000002</v>
      </c>
      <c r="AA229" s="17">
        <f t="shared" si="19"/>
        <v>114.91071428571429</v>
      </c>
      <c r="AB229" s="17">
        <f t="shared" si="17"/>
        <v>1034.1964285714287</v>
      </c>
    </row>
    <row r="230" spans="1:28" ht="80.099999999999994" customHeight="1" x14ac:dyDescent="0.45">
      <c r="A230" s="8" t="s">
        <v>1184</v>
      </c>
      <c r="B230" s="9"/>
      <c r="C230" s="9"/>
      <c r="D230" s="9"/>
      <c r="E230" s="8" t="s">
        <v>1174</v>
      </c>
      <c r="F230" s="8" t="s">
        <v>1175</v>
      </c>
      <c r="G230" s="8" t="s">
        <v>358</v>
      </c>
      <c r="H230" s="8" t="s">
        <v>359</v>
      </c>
      <c r="I230" s="8" t="s">
        <v>1176</v>
      </c>
      <c r="J230" s="8" t="s">
        <v>704</v>
      </c>
      <c r="K230" s="8" t="s">
        <v>47</v>
      </c>
      <c r="L230" s="8" t="s">
        <v>800</v>
      </c>
      <c r="M230" s="8" t="s">
        <v>370</v>
      </c>
      <c r="N230" s="8" t="s">
        <v>396</v>
      </c>
      <c r="O230" s="20">
        <v>9</v>
      </c>
      <c r="P230" s="8" t="s">
        <v>86</v>
      </c>
      <c r="Q230" s="8" t="s">
        <v>100</v>
      </c>
      <c r="R230" s="8" t="s">
        <v>1178</v>
      </c>
      <c r="S230" s="8" t="s">
        <v>100</v>
      </c>
      <c r="T230" s="8" t="s">
        <v>55</v>
      </c>
      <c r="U230" s="8" t="s">
        <v>1185</v>
      </c>
      <c r="V230" s="8" t="s">
        <v>1186</v>
      </c>
      <c r="W230" s="12">
        <v>495</v>
      </c>
      <c r="X230" s="12">
        <f t="shared" si="15"/>
        <v>4455</v>
      </c>
      <c r="Y230" s="12">
        <f t="shared" si="18"/>
        <v>128.70000000000002</v>
      </c>
      <c r="Z230" s="12">
        <f t="shared" si="16"/>
        <v>1158.3000000000002</v>
      </c>
      <c r="AA230" s="17">
        <f t="shared" si="19"/>
        <v>114.91071428571429</v>
      </c>
      <c r="AB230" s="17">
        <f t="shared" si="17"/>
        <v>1034.1964285714287</v>
      </c>
    </row>
    <row r="231" spans="1:28" ht="80.099999999999994" customHeight="1" x14ac:dyDescent="0.45">
      <c r="A231" s="8" t="s">
        <v>1187</v>
      </c>
      <c r="B231" s="9"/>
      <c r="C231" s="9"/>
      <c r="D231" s="9"/>
      <c r="E231" s="8" t="s">
        <v>1174</v>
      </c>
      <c r="F231" s="8" t="s">
        <v>1175</v>
      </c>
      <c r="G231" s="8" t="s">
        <v>358</v>
      </c>
      <c r="H231" s="8" t="s">
        <v>359</v>
      </c>
      <c r="I231" s="8" t="s">
        <v>1176</v>
      </c>
      <c r="J231" s="8" t="s">
        <v>719</v>
      </c>
      <c r="K231" s="8" t="s">
        <v>47</v>
      </c>
      <c r="L231" s="8" t="s">
        <v>800</v>
      </c>
      <c r="M231" s="8" t="s">
        <v>370</v>
      </c>
      <c r="N231" s="8" t="s">
        <v>396</v>
      </c>
      <c r="O231" s="20">
        <v>5</v>
      </c>
      <c r="P231" s="8" t="s">
        <v>86</v>
      </c>
      <c r="Q231" s="8" t="s">
        <v>100</v>
      </c>
      <c r="R231" s="8" t="s">
        <v>1178</v>
      </c>
      <c r="S231" s="8" t="s">
        <v>100</v>
      </c>
      <c r="T231" s="8" t="s">
        <v>55</v>
      </c>
      <c r="U231" s="8" t="s">
        <v>1188</v>
      </c>
      <c r="V231" s="8" t="s">
        <v>1189</v>
      </c>
      <c r="W231" s="12">
        <v>495</v>
      </c>
      <c r="X231" s="12">
        <f t="shared" si="15"/>
        <v>2475</v>
      </c>
      <c r="Y231" s="12">
        <f t="shared" si="18"/>
        <v>128.70000000000002</v>
      </c>
      <c r="Z231" s="12">
        <f t="shared" si="16"/>
        <v>643.50000000000011</v>
      </c>
      <c r="AA231" s="17">
        <f t="shared" si="19"/>
        <v>114.91071428571429</v>
      </c>
      <c r="AB231" s="17">
        <f t="shared" si="17"/>
        <v>574.55357142857144</v>
      </c>
    </row>
    <row r="232" spans="1:28" ht="80.099999999999994" customHeight="1" x14ac:dyDescent="0.45">
      <c r="A232" s="8" t="s">
        <v>1190</v>
      </c>
      <c r="B232" s="9"/>
      <c r="C232" s="9"/>
      <c r="D232" s="9"/>
      <c r="E232" s="8" t="s">
        <v>1174</v>
      </c>
      <c r="F232" s="8" t="s">
        <v>1175</v>
      </c>
      <c r="G232" s="8" t="s">
        <v>358</v>
      </c>
      <c r="H232" s="8" t="s">
        <v>359</v>
      </c>
      <c r="I232" s="8" t="s">
        <v>1176</v>
      </c>
      <c r="J232" s="8" t="s">
        <v>1191</v>
      </c>
      <c r="K232" s="8" t="s">
        <v>47</v>
      </c>
      <c r="L232" s="8" t="s">
        <v>800</v>
      </c>
      <c r="M232" s="8" t="s">
        <v>370</v>
      </c>
      <c r="N232" s="8" t="s">
        <v>396</v>
      </c>
      <c r="O232" s="20">
        <v>1</v>
      </c>
      <c r="P232" s="8" t="s">
        <v>86</v>
      </c>
      <c r="Q232" s="8" t="s">
        <v>100</v>
      </c>
      <c r="R232" s="8" t="s">
        <v>1178</v>
      </c>
      <c r="S232" s="8" t="s">
        <v>100</v>
      </c>
      <c r="T232" s="8" t="s">
        <v>55</v>
      </c>
      <c r="U232" s="8" t="s">
        <v>1192</v>
      </c>
      <c r="V232" s="8" t="s">
        <v>1193</v>
      </c>
      <c r="W232" s="12">
        <v>495</v>
      </c>
      <c r="X232" s="12">
        <f t="shared" si="15"/>
        <v>495</v>
      </c>
      <c r="Y232" s="12">
        <f t="shared" si="18"/>
        <v>128.70000000000002</v>
      </c>
      <c r="Z232" s="12">
        <f t="shared" si="16"/>
        <v>128.70000000000002</v>
      </c>
      <c r="AA232" s="17">
        <f t="shared" si="19"/>
        <v>114.91071428571429</v>
      </c>
      <c r="AB232" s="17">
        <f t="shared" si="17"/>
        <v>114.91071428571429</v>
      </c>
    </row>
    <row r="233" spans="1:28" ht="80.099999999999994" customHeight="1" x14ac:dyDescent="0.45">
      <c r="A233" s="8" t="s">
        <v>1194</v>
      </c>
      <c r="B233" s="9"/>
      <c r="C233" s="9"/>
      <c r="D233" s="9"/>
      <c r="E233" s="8" t="s">
        <v>1195</v>
      </c>
      <c r="F233" s="8" t="s">
        <v>1196</v>
      </c>
      <c r="G233" s="8" t="s">
        <v>43</v>
      </c>
      <c r="H233" s="8" t="s">
        <v>44</v>
      </c>
      <c r="I233" s="8" t="s">
        <v>369</v>
      </c>
      <c r="J233" s="8" t="s">
        <v>1177</v>
      </c>
      <c r="K233" s="8" t="s">
        <v>47</v>
      </c>
      <c r="L233" s="8" t="s">
        <v>800</v>
      </c>
      <c r="M233" s="8" t="s">
        <v>370</v>
      </c>
      <c r="N233" s="8" t="s">
        <v>396</v>
      </c>
      <c r="O233" s="20">
        <v>3</v>
      </c>
      <c r="P233" s="8" t="s">
        <v>397</v>
      </c>
      <c r="Q233" s="8" t="s">
        <v>456</v>
      </c>
      <c r="R233" s="8" t="s">
        <v>1197</v>
      </c>
      <c r="S233" s="8" t="s">
        <v>100</v>
      </c>
      <c r="T233" s="8" t="s">
        <v>55</v>
      </c>
      <c r="U233" s="8" t="s">
        <v>1198</v>
      </c>
      <c r="V233" s="8" t="s">
        <v>1199</v>
      </c>
      <c r="W233" s="12">
        <v>995</v>
      </c>
      <c r="X233" s="12">
        <f t="shared" si="15"/>
        <v>2985</v>
      </c>
      <c r="Y233" s="12">
        <f t="shared" si="18"/>
        <v>258.7</v>
      </c>
      <c r="Z233" s="12">
        <f t="shared" si="16"/>
        <v>776.09999999999991</v>
      </c>
      <c r="AA233" s="17">
        <f t="shared" si="19"/>
        <v>230.98214285714283</v>
      </c>
      <c r="AB233" s="17">
        <f t="shared" si="17"/>
        <v>692.94642857142844</v>
      </c>
    </row>
    <row r="234" spans="1:28" ht="80.099999999999994" customHeight="1" x14ac:dyDescent="0.45">
      <c r="A234" s="8" t="s">
        <v>1200</v>
      </c>
      <c r="B234" s="9"/>
      <c r="C234" s="9"/>
      <c r="D234" s="9"/>
      <c r="E234" s="8" t="s">
        <v>1195</v>
      </c>
      <c r="F234" s="8" t="s">
        <v>1196</v>
      </c>
      <c r="G234" s="8" t="s">
        <v>43</v>
      </c>
      <c r="H234" s="8" t="s">
        <v>44</v>
      </c>
      <c r="I234" s="8" t="s">
        <v>369</v>
      </c>
      <c r="J234" s="8" t="s">
        <v>692</v>
      </c>
      <c r="K234" s="8" t="s">
        <v>47</v>
      </c>
      <c r="L234" s="8" t="s">
        <v>800</v>
      </c>
      <c r="M234" s="8" t="s">
        <v>370</v>
      </c>
      <c r="N234" s="8" t="s">
        <v>396</v>
      </c>
      <c r="O234" s="20">
        <v>2</v>
      </c>
      <c r="P234" s="8" t="s">
        <v>397</v>
      </c>
      <c r="Q234" s="8" t="s">
        <v>456</v>
      </c>
      <c r="R234" s="8" t="s">
        <v>1197</v>
      </c>
      <c r="S234" s="8" t="s">
        <v>100</v>
      </c>
      <c r="T234" s="8" t="s">
        <v>55</v>
      </c>
      <c r="U234" s="8" t="s">
        <v>1201</v>
      </c>
      <c r="V234" s="8" t="s">
        <v>1202</v>
      </c>
      <c r="W234" s="12">
        <v>995</v>
      </c>
      <c r="X234" s="12">
        <f t="shared" si="15"/>
        <v>1990</v>
      </c>
      <c r="Y234" s="12">
        <f t="shared" si="18"/>
        <v>258.7</v>
      </c>
      <c r="Z234" s="12">
        <f t="shared" si="16"/>
        <v>517.4</v>
      </c>
      <c r="AA234" s="17">
        <f t="shared" si="19"/>
        <v>230.98214285714283</v>
      </c>
      <c r="AB234" s="17">
        <f t="shared" si="17"/>
        <v>461.96428571428567</v>
      </c>
    </row>
    <row r="235" spans="1:28" ht="80.099999999999994" customHeight="1" x14ac:dyDescent="0.45">
      <c r="A235" s="8" t="s">
        <v>1203</v>
      </c>
      <c r="B235" s="9"/>
      <c r="C235" s="9"/>
      <c r="D235" s="9"/>
      <c r="E235" s="8" t="s">
        <v>1195</v>
      </c>
      <c r="F235" s="8" t="s">
        <v>1196</v>
      </c>
      <c r="G235" s="8" t="s">
        <v>43</v>
      </c>
      <c r="H235" s="8" t="s">
        <v>44</v>
      </c>
      <c r="I235" s="8" t="s">
        <v>369</v>
      </c>
      <c r="J235" s="8" t="s">
        <v>704</v>
      </c>
      <c r="K235" s="8" t="s">
        <v>47</v>
      </c>
      <c r="L235" s="8" t="s">
        <v>800</v>
      </c>
      <c r="M235" s="8" t="s">
        <v>370</v>
      </c>
      <c r="N235" s="8" t="s">
        <v>396</v>
      </c>
      <c r="O235" s="20">
        <v>2</v>
      </c>
      <c r="P235" s="8" t="s">
        <v>397</v>
      </c>
      <c r="Q235" s="8" t="s">
        <v>456</v>
      </c>
      <c r="R235" s="8" t="s">
        <v>1197</v>
      </c>
      <c r="S235" s="8" t="s">
        <v>100</v>
      </c>
      <c r="T235" s="8" t="s">
        <v>55</v>
      </c>
      <c r="U235" s="8" t="s">
        <v>1204</v>
      </c>
      <c r="V235" s="8" t="s">
        <v>1205</v>
      </c>
      <c r="W235" s="12">
        <v>995</v>
      </c>
      <c r="X235" s="12">
        <f t="shared" si="15"/>
        <v>1990</v>
      </c>
      <c r="Y235" s="12">
        <f t="shared" si="18"/>
        <v>258.7</v>
      </c>
      <c r="Z235" s="12">
        <f t="shared" si="16"/>
        <v>517.4</v>
      </c>
      <c r="AA235" s="17">
        <f t="shared" si="19"/>
        <v>230.98214285714283</v>
      </c>
      <c r="AB235" s="17">
        <f t="shared" si="17"/>
        <v>461.96428571428567</v>
      </c>
    </row>
    <row r="236" spans="1:28" ht="80.099999999999994" customHeight="1" x14ac:dyDescent="0.45">
      <c r="A236" s="8" t="s">
        <v>1206</v>
      </c>
      <c r="B236" s="9"/>
      <c r="C236" s="9"/>
      <c r="D236" s="9"/>
      <c r="E236" s="8" t="s">
        <v>1195</v>
      </c>
      <c r="F236" s="8" t="s">
        <v>1196</v>
      </c>
      <c r="G236" s="8" t="s">
        <v>43</v>
      </c>
      <c r="H236" s="8" t="s">
        <v>44</v>
      </c>
      <c r="I236" s="8" t="s">
        <v>369</v>
      </c>
      <c r="J236" s="8" t="s">
        <v>719</v>
      </c>
      <c r="K236" s="8" t="s">
        <v>47</v>
      </c>
      <c r="L236" s="8" t="s">
        <v>800</v>
      </c>
      <c r="M236" s="8" t="s">
        <v>370</v>
      </c>
      <c r="N236" s="8" t="s">
        <v>396</v>
      </c>
      <c r="O236" s="20">
        <v>3</v>
      </c>
      <c r="P236" s="8" t="s">
        <v>397</v>
      </c>
      <c r="Q236" s="8" t="s">
        <v>456</v>
      </c>
      <c r="R236" s="8" t="s">
        <v>1197</v>
      </c>
      <c r="S236" s="8" t="s">
        <v>100</v>
      </c>
      <c r="T236" s="8" t="s">
        <v>55</v>
      </c>
      <c r="U236" s="8" t="s">
        <v>1207</v>
      </c>
      <c r="V236" s="8" t="s">
        <v>1208</v>
      </c>
      <c r="W236" s="12">
        <v>995</v>
      </c>
      <c r="X236" s="12">
        <f t="shared" si="15"/>
        <v>2985</v>
      </c>
      <c r="Y236" s="12">
        <f t="shared" si="18"/>
        <v>258.7</v>
      </c>
      <c r="Z236" s="12">
        <f t="shared" si="16"/>
        <v>776.09999999999991</v>
      </c>
      <c r="AA236" s="17">
        <f t="shared" si="19"/>
        <v>230.98214285714283</v>
      </c>
      <c r="AB236" s="17">
        <f t="shared" si="17"/>
        <v>692.94642857142844</v>
      </c>
    </row>
    <row r="237" spans="1:28" ht="80.099999999999994" customHeight="1" x14ac:dyDescent="0.45">
      <c r="A237" s="8" t="s">
        <v>1209</v>
      </c>
      <c r="B237" s="9"/>
      <c r="C237" s="9"/>
      <c r="D237" s="9"/>
      <c r="E237" s="8" t="s">
        <v>1195</v>
      </c>
      <c r="F237" s="8" t="s">
        <v>1196</v>
      </c>
      <c r="G237" s="8" t="s">
        <v>43</v>
      </c>
      <c r="H237" s="8" t="s">
        <v>44</v>
      </c>
      <c r="I237" s="8" t="s">
        <v>369</v>
      </c>
      <c r="J237" s="8" t="s">
        <v>1191</v>
      </c>
      <c r="K237" s="8" t="s">
        <v>47</v>
      </c>
      <c r="L237" s="8" t="s">
        <v>800</v>
      </c>
      <c r="M237" s="8" t="s">
        <v>370</v>
      </c>
      <c r="N237" s="8" t="s">
        <v>396</v>
      </c>
      <c r="O237" s="20">
        <v>1</v>
      </c>
      <c r="P237" s="8" t="s">
        <v>397</v>
      </c>
      <c r="Q237" s="8" t="s">
        <v>456</v>
      </c>
      <c r="R237" s="8" t="s">
        <v>1197</v>
      </c>
      <c r="S237" s="8" t="s">
        <v>100</v>
      </c>
      <c r="T237" s="8" t="s">
        <v>55</v>
      </c>
      <c r="U237" s="8" t="s">
        <v>1210</v>
      </c>
      <c r="V237" s="8" t="s">
        <v>1211</v>
      </c>
      <c r="W237" s="12">
        <v>995</v>
      </c>
      <c r="X237" s="12">
        <f t="shared" si="15"/>
        <v>995</v>
      </c>
      <c r="Y237" s="12">
        <f t="shared" si="18"/>
        <v>258.7</v>
      </c>
      <c r="Z237" s="12">
        <f t="shared" si="16"/>
        <v>258.7</v>
      </c>
      <c r="AA237" s="17">
        <f t="shared" si="19"/>
        <v>230.98214285714283</v>
      </c>
      <c r="AB237" s="17">
        <f t="shared" si="17"/>
        <v>230.98214285714283</v>
      </c>
    </row>
    <row r="238" spans="1:28" ht="80.099999999999994" customHeight="1" x14ac:dyDescent="0.45">
      <c r="A238" s="8" t="s">
        <v>1212</v>
      </c>
      <c r="B238" s="9"/>
      <c r="C238" s="9"/>
      <c r="D238" s="9"/>
      <c r="E238" s="8" t="s">
        <v>1213</v>
      </c>
      <c r="F238" s="8" t="s">
        <v>1214</v>
      </c>
      <c r="G238" s="8" t="s">
        <v>117</v>
      </c>
      <c r="H238" s="8" t="s">
        <v>118</v>
      </c>
      <c r="I238" s="8" t="s">
        <v>984</v>
      </c>
      <c r="J238" s="8" t="s">
        <v>704</v>
      </c>
      <c r="K238" s="8" t="s">
        <v>47</v>
      </c>
      <c r="L238" s="8" t="s">
        <v>800</v>
      </c>
      <c r="M238" s="8" t="s">
        <v>370</v>
      </c>
      <c r="N238" s="8" t="s">
        <v>1215</v>
      </c>
      <c r="O238" s="20">
        <v>1</v>
      </c>
      <c r="P238" s="8" t="s">
        <v>86</v>
      </c>
      <c r="Q238" s="8" t="s">
        <v>100</v>
      </c>
      <c r="R238" s="8" t="s">
        <v>1216</v>
      </c>
      <c r="S238" s="8" t="s">
        <v>100</v>
      </c>
      <c r="T238" s="8" t="s">
        <v>55</v>
      </c>
      <c r="U238" s="8" t="s">
        <v>1217</v>
      </c>
      <c r="V238" s="8" t="s">
        <v>1218</v>
      </c>
      <c r="W238" s="12">
        <v>695</v>
      </c>
      <c r="X238" s="12">
        <f t="shared" si="15"/>
        <v>695</v>
      </c>
      <c r="Y238" s="12">
        <f t="shared" si="18"/>
        <v>180.70000000000002</v>
      </c>
      <c r="Z238" s="12">
        <f t="shared" si="16"/>
        <v>180.70000000000002</v>
      </c>
      <c r="AA238" s="17">
        <f t="shared" si="19"/>
        <v>161.33928571428572</v>
      </c>
      <c r="AB238" s="17">
        <f t="shared" si="17"/>
        <v>161.33928571428572</v>
      </c>
    </row>
    <row r="239" spans="1:28" ht="80.099999999999994" customHeight="1" x14ac:dyDescent="0.45">
      <c r="A239" s="8" t="s">
        <v>1219</v>
      </c>
      <c r="B239" s="9"/>
      <c r="C239" s="9"/>
      <c r="D239" s="9"/>
      <c r="E239" s="8" t="s">
        <v>1220</v>
      </c>
      <c r="F239" s="8" t="s">
        <v>1221</v>
      </c>
      <c r="G239" s="8" t="s">
        <v>117</v>
      </c>
      <c r="H239" s="8" t="s">
        <v>118</v>
      </c>
      <c r="I239" s="8" t="s">
        <v>1222</v>
      </c>
      <c r="J239" s="8" t="s">
        <v>198</v>
      </c>
      <c r="K239" s="8" t="s">
        <v>47</v>
      </c>
      <c r="L239" s="8" t="s">
        <v>800</v>
      </c>
      <c r="M239" s="8" t="s">
        <v>370</v>
      </c>
      <c r="N239" s="8" t="s">
        <v>1215</v>
      </c>
      <c r="O239" s="20">
        <v>9</v>
      </c>
      <c r="P239" s="8" t="s">
        <v>175</v>
      </c>
      <c r="Q239" s="8" t="s">
        <v>100</v>
      </c>
      <c r="R239" s="8" t="s">
        <v>1223</v>
      </c>
      <c r="S239" s="8" t="s">
        <v>100</v>
      </c>
      <c r="T239" s="8" t="s">
        <v>55</v>
      </c>
      <c r="U239" s="8" t="s">
        <v>1224</v>
      </c>
      <c r="V239" s="8" t="s">
        <v>1225</v>
      </c>
      <c r="W239" s="12">
        <v>995</v>
      </c>
      <c r="X239" s="12">
        <f t="shared" si="15"/>
        <v>8955</v>
      </c>
      <c r="Y239" s="12">
        <f t="shared" si="18"/>
        <v>258.7</v>
      </c>
      <c r="Z239" s="12">
        <f t="shared" si="16"/>
        <v>2328.2999999999997</v>
      </c>
      <c r="AA239" s="17">
        <f t="shared" si="19"/>
        <v>230.98214285714283</v>
      </c>
      <c r="AB239" s="17">
        <f t="shared" si="17"/>
        <v>2078.8392857142853</v>
      </c>
    </row>
    <row r="240" spans="1:28" ht="80.099999999999994" customHeight="1" x14ac:dyDescent="0.45">
      <c r="A240" s="8" t="s">
        <v>1226</v>
      </c>
      <c r="B240" s="9"/>
      <c r="C240" s="9"/>
      <c r="D240" s="9"/>
      <c r="E240" s="8" t="s">
        <v>1220</v>
      </c>
      <c r="F240" s="8" t="s">
        <v>1221</v>
      </c>
      <c r="G240" s="8" t="s">
        <v>117</v>
      </c>
      <c r="H240" s="8" t="s">
        <v>118</v>
      </c>
      <c r="I240" s="8" t="s">
        <v>1222</v>
      </c>
      <c r="J240" s="8" t="s">
        <v>202</v>
      </c>
      <c r="K240" s="8" t="s">
        <v>47</v>
      </c>
      <c r="L240" s="8" t="s">
        <v>800</v>
      </c>
      <c r="M240" s="8" t="s">
        <v>370</v>
      </c>
      <c r="N240" s="8" t="s">
        <v>1215</v>
      </c>
      <c r="O240" s="20">
        <v>5</v>
      </c>
      <c r="P240" s="8" t="s">
        <v>175</v>
      </c>
      <c r="Q240" s="8" t="s">
        <v>100</v>
      </c>
      <c r="R240" s="8" t="s">
        <v>1223</v>
      </c>
      <c r="S240" s="8" t="s">
        <v>100</v>
      </c>
      <c r="T240" s="8" t="s">
        <v>55</v>
      </c>
      <c r="U240" s="8" t="s">
        <v>1227</v>
      </c>
      <c r="V240" s="8" t="s">
        <v>1228</v>
      </c>
      <c r="W240" s="12">
        <v>995</v>
      </c>
      <c r="X240" s="12">
        <f t="shared" si="15"/>
        <v>4975</v>
      </c>
      <c r="Y240" s="12">
        <f t="shared" si="18"/>
        <v>258.7</v>
      </c>
      <c r="Z240" s="12">
        <f t="shared" si="16"/>
        <v>1293.5</v>
      </c>
      <c r="AA240" s="17">
        <f t="shared" si="19"/>
        <v>230.98214285714283</v>
      </c>
      <c r="AB240" s="17">
        <f t="shared" si="17"/>
        <v>1154.9107142857142</v>
      </c>
    </row>
    <row r="241" spans="1:28" ht="80.099999999999994" customHeight="1" x14ac:dyDescent="0.45">
      <c r="A241" s="8" t="s">
        <v>1229</v>
      </c>
      <c r="B241" s="9"/>
      <c r="C241" s="9"/>
      <c r="D241" s="9"/>
      <c r="E241" s="8" t="s">
        <v>1220</v>
      </c>
      <c r="F241" s="8" t="s">
        <v>1221</v>
      </c>
      <c r="G241" s="8" t="s">
        <v>117</v>
      </c>
      <c r="H241" s="8" t="s">
        <v>118</v>
      </c>
      <c r="I241" s="8" t="s">
        <v>1222</v>
      </c>
      <c r="J241" s="8" t="s">
        <v>206</v>
      </c>
      <c r="K241" s="8" t="s">
        <v>47</v>
      </c>
      <c r="L241" s="8" t="s">
        <v>800</v>
      </c>
      <c r="M241" s="8" t="s">
        <v>370</v>
      </c>
      <c r="N241" s="8" t="s">
        <v>1215</v>
      </c>
      <c r="O241" s="20">
        <v>2</v>
      </c>
      <c r="P241" s="8" t="s">
        <v>175</v>
      </c>
      <c r="Q241" s="8" t="s">
        <v>100</v>
      </c>
      <c r="R241" s="8" t="s">
        <v>1223</v>
      </c>
      <c r="S241" s="8" t="s">
        <v>100</v>
      </c>
      <c r="T241" s="8" t="s">
        <v>55</v>
      </c>
      <c r="U241" s="8" t="s">
        <v>1230</v>
      </c>
      <c r="V241" s="8" t="s">
        <v>1231</v>
      </c>
      <c r="W241" s="12">
        <v>995</v>
      </c>
      <c r="X241" s="12">
        <f t="shared" si="15"/>
        <v>1990</v>
      </c>
      <c r="Y241" s="12">
        <f t="shared" si="18"/>
        <v>258.7</v>
      </c>
      <c r="Z241" s="12">
        <f t="shared" si="16"/>
        <v>517.4</v>
      </c>
      <c r="AA241" s="17">
        <f t="shared" si="19"/>
        <v>230.98214285714283</v>
      </c>
      <c r="AB241" s="17">
        <f t="shared" si="17"/>
        <v>461.96428571428567</v>
      </c>
    </row>
    <row r="242" spans="1:28" ht="80.099999999999994" customHeight="1" x14ac:dyDescent="0.45">
      <c r="A242" s="8" t="s">
        <v>1232</v>
      </c>
      <c r="B242" s="9"/>
      <c r="C242" s="9"/>
      <c r="D242" s="9"/>
      <c r="E242" s="8" t="s">
        <v>1233</v>
      </c>
      <c r="F242" s="8" t="s">
        <v>1234</v>
      </c>
      <c r="G242" s="8" t="s">
        <v>290</v>
      </c>
      <c r="H242" s="8" t="s">
        <v>291</v>
      </c>
      <c r="I242" s="8" t="s">
        <v>1235</v>
      </c>
      <c r="J242" s="8" t="s">
        <v>194</v>
      </c>
      <c r="K242" s="8" t="s">
        <v>47</v>
      </c>
      <c r="L242" s="8" t="s">
        <v>800</v>
      </c>
      <c r="M242" s="8" t="s">
        <v>370</v>
      </c>
      <c r="N242" s="8" t="s">
        <v>1215</v>
      </c>
      <c r="O242" s="20">
        <v>1</v>
      </c>
      <c r="P242" s="8" t="s">
        <v>86</v>
      </c>
      <c r="Q242" s="8" t="s">
        <v>100</v>
      </c>
      <c r="R242" s="8" t="s">
        <v>1236</v>
      </c>
      <c r="S242" s="8" t="s">
        <v>100</v>
      </c>
      <c r="T242" s="8" t="s">
        <v>55</v>
      </c>
      <c r="U242" s="8" t="s">
        <v>1237</v>
      </c>
      <c r="V242" s="8" t="s">
        <v>1238</v>
      </c>
      <c r="W242" s="12">
        <v>445</v>
      </c>
      <c r="X242" s="12">
        <f t="shared" si="15"/>
        <v>445</v>
      </c>
      <c r="Y242" s="12">
        <f t="shared" si="18"/>
        <v>115.7</v>
      </c>
      <c r="Z242" s="12">
        <f t="shared" si="16"/>
        <v>115.7</v>
      </c>
      <c r="AA242" s="17">
        <f t="shared" si="19"/>
        <v>103.30357142857142</v>
      </c>
      <c r="AB242" s="17">
        <f t="shared" si="17"/>
        <v>103.30357142857142</v>
      </c>
    </row>
    <row r="243" spans="1:28" ht="80.099999999999994" customHeight="1" x14ac:dyDescent="0.45">
      <c r="A243" s="8" t="s">
        <v>1239</v>
      </c>
      <c r="B243" s="9"/>
      <c r="C243" s="9"/>
      <c r="D243" s="9"/>
      <c r="E243" s="8" t="s">
        <v>1233</v>
      </c>
      <c r="F243" s="8" t="s">
        <v>1234</v>
      </c>
      <c r="G243" s="8" t="s">
        <v>290</v>
      </c>
      <c r="H243" s="8" t="s">
        <v>291</v>
      </c>
      <c r="I243" s="8" t="s">
        <v>1235</v>
      </c>
      <c r="J243" s="8" t="s">
        <v>206</v>
      </c>
      <c r="K243" s="8" t="s">
        <v>47</v>
      </c>
      <c r="L243" s="8" t="s">
        <v>800</v>
      </c>
      <c r="M243" s="8" t="s">
        <v>370</v>
      </c>
      <c r="N243" s="8" t="s">
        <v>1215</v>
      </c>
      <c r="O243" s="20">
        <v>2</v>
      </c>
      <c r="P243" s="8" t="s">
        <v>86</v>
      </c>
      <c r="Q243" s="8" t="s">
        <v>100</v>
      </c>
      <c r="R243" s="8" t="s">
        <v>1236</v>
      </c>
      <c r="S243" s="8" t="s">
        <v>100</v>
      </c>
      <c r="T243" s="8" t="s">
        <v>55</v>
      </c>
      <c r="U243" s="8" t="s">
        <v>1240</v>
      </c>
      <c r="V243" s="8" t="s">
        <v>1241</v>
      </c>
      <c r="W243" s="12">
        <v>445</v>
      </c>
      <c r="X243" s="12">
        <f t="shared" si="15"/>
        <v>890</v>
      </c>
      <c r="Y243" s="12">
        <f t="shared" si="18"/>
        <v>115.7</v>
      </c>
      <c r="Z243" s="12">
        <f t="shared" si="16"/>
        <v>231.4</v>
      </c>
      <c r="AA243" s="17">
        <f t="shared" si="19"/>
        <v>103.30357142857142</v>
      </c>
      <c r="AB243" s="17">
        <f t="shared" si="17"/>
        <v>206.60714285714283</v>
      </c>
    </row>
    <row r="244" spans="1:28" ht="80.099999999999994" customHeight="1" x14ac:dyDescent="0.45">
      <c r="A244" s="8" t="s">
        <v>1242</v>
      </c>
      <c r="B244" s="9"/>
      <c r="C244" s="9"/>
      <c r="D244" s="9"/>
      <c r="E244" s="8" t="s">
        <v>1243</v>
      </c>
      <c r="F244" s="8" t="s">
        <v>1244</v>
      </c>
      <c r="G244" s="8" t="s">
        <v>43</v>
      </c>
      <c r="H244" s="8" t="s">
        <v>44</v>
      </c>
      <c r="I244" s="8" t="s">
        <v>902</v>
      </c>
      <c r="J244" s="8" t="s">
        <v>1015</v>
      </c>
      <c r="K244" s="8" t="s">
        <v>47</v>
      </c>
      <c r="L244" s="8" t="s">
        <v>800</v>
      </c>
      <c r="M244" s="8" t="s">
        <v>370</v>
      </c>
      <c r="N244" s="8" t="s">
        <v>1215</v>
      </c>
      <c r="O244" s="20">
        <v>1</v>
      </c>
      <c r="P244" s="8" t="s">
        <v>86</v>
      </c>
      <c r="Q244" s="8" t="s">
        <v>100</v>
      </c>
      <c r="R244" s="8" t="s">
        <v>1245</v>
      </c>
      <c r="S244" s="8" t="s">
        <v>100</v>
      </c>
      <c r="T244" s="8" t="s">
        <v>55</v>
      </c>
      <c r="U244" s="8" t="s">
        <v>1246</v>
      </c>
      <c r="V244" s="8" t="s">
        <v>1247</v>
      </c>
      <c r="W244" s="12">
        <v>395</v>
      </c>
      <c r="X244" s="12">
        <f t="shared" si="15"/>
        <v>395</v>
      </c>
      <c r="Y244" s="12">
        <f t="shared" si="18"/>
        <v>102.7</v>
      </c>
      <c r="Z244" s="12">
        <f t="shared" si="16"/>
        <v>102.7</v>
      </c>
      <c r="AA244" s="17">
        <f t="shared" si="19"/>
        <v>91.696428571428569</v>
      </c>
      <c r="AB244" s="17">
        <f t="shared" si="17"/>
        <v>91.696428571428569</v>
      </c>
    </row>
    <row r="245" spans="1:28" ht="80.099999999999994" customHeight="1" x14ac:dyDescent="0.45">
      <c r="A245" s="8" t="s">
        <v>1248</v>
      </c>
      <c r="B245" s="9"/>
      <c r="C245" s="9"/>
      <c r="D245" s="9"/>
      <c r="E245" s="8" t="s">
        <v>1249</v>
      </c>
      <c r="F245" s="8" t="s">
        <v>1250</v>
      </c>
      <c r="G245" s="8" t="s">
        <v>358</v>
      </c>
      <c r="H245" s="8" t="s">
        <v>359</v>
      </c>
      <c r="I245" s="8" t="s">
        <v>369</v>
      </c>
      <c r="J245" s="8" t="s">
        <v>1177</v>
      </c>
      <c r="K245" s="8" t="s">
        <v>47</v>
      </c>
      <c r="L245" s="8" t="s">
        <v>800</v>
      </c>
      <c r="M245" s="8" t="s">
        <v>406</v>
      </c>
      <c r="N245" s="8" t="s">
        <v>1251</v>
      </c>
      <c r="O245" s="20">
        <v>1</v>
      </c>
      <c r="P245" s="8" t="s">
        <v>408</v>
      </c>
      <c r="Q245" s="8" t="s">
        <v>100</v>
      </c>
      <c r="R245" s="8" t="s">
        <v>1252</v>
      </c>
      <c r="S245" s="8" t="s">
        <v>100</v>
      </c>
      <c r="T245" s="8" t="s">
        <v>55</v>
      </c>
      <c r="U245" s="8" t="s">
        <v>1253</v>
      </c>
      <c r="V245" s="8" t="s">
        <v>1254</v>
      </c>
      <c r="W245" s="12">
        <v>2450</v>
      </c>
      <c r="X245" s="12">
        <f t="shared" si="15"/>
        <v>2450</v>
      </c>
      <c r="Y245" s="12">
        <f t="shared" si="18"/>
        <v>637</v>
      </c>
      <c r="Z245" s="12">
        <f t="shared" si="16"/>
        <v>637</v>
      </c>
      <c r="AA245" s="17">
        <f t="shared" si="19"/>
        <v>568.75</v>
      </c>
      <c r="AB245" s="17">
        <f t="shared" si="17"/>
        <v>568.75</v>
      </c>
    </row>
    <row r="246" spans="1:28" ht="80.099999999999994" customHeight="1" x14ac:dyDescent="0.45">
      <c r="A246" s="8" t="s">
        <v>1255</v>
      </c>
      <c r="B246" s="9"/>
      <c r="C246" s="9"/>
      <c r="D246" s="9"/>
      <c r="E246" s="8" t="s">
        <v>1249</v>
      </c>
      <c r="F246" s="8" t="s">
        <v>1250</v>
      </c>
      <c r="G246" s="8" t="s">
        <v>358</v>
      </c>
      <c r="H246" s="8" t="s">
        <v>359</v>
      </c>
      <c r="I246" s="8" t="s">
        <v>369</v>
      </c>
      <c r="J246" s="8" t="s">
        <v>692</v>
      </c>
      <c r="K246" s="8" t="s">
        <v>47</v>
      </c>
      <c r="L246" s="8" t="s">
        <v>800</v>
      </c>
      <c r="M246" s="8" t="s">
        <v>406</v>
      </c>
      <c r="N246" s="8" t="s">
        <v>1251</v>
      </c>
      <c r="O246" s="20">
        <v>1</v>
      </c>
      <c r="P246" s="8" t="s">
        <v>408</v>
      </c>
      <c r="Q246" s="8" t="s">
        <v>100</v>
      </c>
      <c r="R246" s="8" t="s">
        <v>1252</v>
      </c>
      <c r="S246" s="8" t="s">
        <v>100</v>
      </c>
      <c r="T246" s="8" t="s">
        <v>55</v>
      </c>
      <c r="U246" s="8" t="s">
        <v>1256</v>
      </c>
      <c r="V246" s="8" t="s">
        <v>1257</v>
      </c>
      <c r="W246" s="12">
        <v>2450</v>
      </c>
      <c r="X246" s="12">
        <f t="shared" si="15"/>
        <v>2450</v>
      </c>
      <c r="Y246" s="12">
        <f t="shared" si="18"/>
        <v>637</v>
      </c>
      <c r="Z246" s="12">
        <f t="shared" si="16"/>
        <v>637</v>
      </c>
      <c r="AA246" s="17">
        <f t="shared" si="19"/>
        <v>568.75</v>
      </c>
      <c r="AB246" s="17">
        <f t="shared" si="17"/>
        <v>568.75</v>
      </c>
    </row>
    <row r="247" spans="1:28" ht="80.099999999999994" customHeight="1" x14ac:dyDescent="0.45">
      <c r="A247" s="8" t="s">
        <v>1258</v>
      </c>
      <c r="B247" s="9"/>
      <c r="C247" s="9"/>
      <c r="D247" s="9"/>
      <c r="E247" s="8" t="s">
        <v>1259</v>
      </c>
      <c r="F247" s="8" t="s">
        <v>1260</v>
      </c>
      <c r="G247" s="8" t="s">
        <v>140</v>
      </c>
      <c r="H247" s="8" t="s">
        <v>991</v>
      </c>
      <c r="I247" s="8" t="s">
        <v>369</v>
      </c>
      <c r="J247" s="8" t="s">
        <v>1177</v>
      </c>
      <c r="K247" s="8" t="s">
        <v>47</v>
      </c>
      <c r="L247" s="8" t="s">
        <v>800</v>
      </c>
      <c r="M247" s="8" t="s">
        <v>406</v>
      </c>
      <c r="N247" s="8" t="s">
        <v>1251</v>
      </c>
      <c r="O247" s="20">
        <v>1</v>
      </c>
      <c r="P247" s="8" t="s">
        <v>86</v>
      </c>
      <c r="Q247" s="8" t="s">
        <v>100</v>
      </c>
      <c r="R247" s="8" t="s">
        <v>1252</v>
      </c>
      <c r="S247" s="8" t="s">
        <v>100</v>
      </c>
      <c r="T247" s="8" t="s">
        <v>55</v>
      </c>
      <c r="U247" s="8" t="s">
        <v>1261</v>
      </c>
      <c r="V247" s="8" t="s">
        <v>1262</v>
      </c>
      <c r="W247" s="12">
        <v>1750</v>
      </c>
      <c r="X247" s="12">
        <f t="shared" si="15"/>
        <v>1750</v>
      </c>
      <c r="Y247" s="12">
        <f t="shared" si="18"/>
        <v>455</v>
      </c>
      <c r="Z247" s="12">
        <f t="shared" si="16"/>
        <v>455</v>
      </c>
      <c r="AA247" s="17">
        <f t="shared" si="19"/>
        <v>406.24999999999994</v>
      </c>
      <c r="AB247" s="17">
        <f t="shared" si="17"/>
        <v>406.24999999999994</v>
      </c>
    </row>
    <row r="248" spans="1:28" ht="80.099999999999994" customHeight="1" x14ac:dyDescent="0.45">
      <c r="A248" s="8" t="s">
        <v>1263</v>
      </c>
      <c r="B248" s="9"/>
      <c r="C248" s="9"/>
      <c r="D248" s="9"/>
      <c r="E248" s="8" t="s">
        <v>1259</v>
      </c>
      <c r="F248" s="8" t="s">
        <v>1260</v>
      </c>
      <c r="G248" s="8" t="s">
        <v>140</v>
      </c>
      <c r="H248" s="8" t="s">
        <v>991</v>
      </c>
      <c r="I248" s="8" t="s">
        <v>369</v>
      </c>
      <c r="J248" s="8" t="s">
        <v>692</v>
      </c>
      <c r="K248" s="8" t="s">
        <v>47</v>
      </c>
      <c r="L248" s="8" t="s">
        <v>800</v>
      </c>
      <c r="M248" s="8" t="s">
        <v>406</v>
      </c>
      <c r="N248" s="8" t="s">
        <v>1251</v>
      </c>
      <c r="O248" s="20">
        <v>1</v>
      </c>
      <c r="P248" s="8" t="s">
        <v>86</v>
      </c>
      <c r="Q248" s="8" t="s">
        <v>100</v>
      </c>
      <c r="R248" s="8" t="s">
        <v>1252</v>
      </c>
      <c r="S248" s="8" t="s">
        <v>100</v>
      </c>
      <c r="T248" s="8" t="s">
        <v>55</v>
      </c>
      <c r="U248" s="8" t="s">
        <v>1264</v>
      </c>
      <c r="V248" s="8" t="s">
        <v>1265</v>
      </c>
      <c r="W248" s="12">
        <v>1750</v>
      </c>
      <c r="X248" s="12">
        <f t="shared" si="15"/>
        <v>1750</v>
      </c>
      <c r="Y248" s="12">
        <f t="shared" si="18"/>
        <v>455</v>
      </c>
      <c r="Z248" s="12">
        <f t="shared" si="16"/>
        <v>455</v>
      </c>
      <c r="AA248" s="17">
        <f t="shared" si="19"/>
        <v>406.24999999999994</v>
      </c>
      <c r="AB248" s="17">
        <f t="shared" si="17"/>
        <v>406.24999999999994</v>
      </c>
    </row>
    <row r="249" spans="1:28" ht="80.099999999999994" customHeight="1" x14ac:dyDescent="0.45">
      <c r="A249" s="8" t="s">
        <v>1266</v>
      </c>
      <c r="B249" s="9"/>
      <c r="C249" s="9"/>
      <c r="D249" s="9"/>
      <c r="E249" s="8" t="s">
        <v>1267</v>
      </c>
      <c r="F249" s="8" t="s">
        <v>1268</v>
      </c>
      <c r="G249" s="8" t="s">
        <v>117</v>
      </c>
      <c r="H249" s="8" t="s">
        <v>118</v>
      </c>
      <c r="I249" s="8" t="s">
        <v>1269</v>
      </c>
      <c r="J249" s="8" t="s">
        <v>190</v>
      </c>
      <c r="K249" s="8" t="s">
        <v>47</v>
      </c>
      <c r="L249" s="8" t="s">
        <v>800</v>
      </c>
      <c r="M249" s="8" t="s">
        <v>406</v>
      </c>
      <c r="N249" s="8" t="s">
        <v>1270</v>
      </c>
      <c r="O249" s="20">
        <v>1</v>
      </c>
      <c r="P249" s="8" t="s">
        <v>1271</v>
      </c>
      <c r="Q249" s="8" t="s">
        <v>1271</v>
      </c>
      <c r="R249" s="8" t="s">
        <v>1272</v>
      </c>
      <c r="S249" s="8" t="s">
        <v>100</v>
      </c>
      <c r="T249" s="8" t="s">
        <v>55</v>
      </c>
      <c r="U249" s="8" t="s">
        <v>1273</v>
      </c>
      <c r="V249" s="8" t="s">
        <v>1274</v>
      </c>
      <c r="W249" s="12">
        <v>795</v>
      </c>
      <c r="X249" s="12">
        <f t="shared" si="15"/>
        <v>795</v>
      </c>
      <c r="Y249" s="12">
        <f t="shared" si="18"/>
        <v>206.70000000000002</v>
      </c>
      <c r="Z249" s="12">
        <f t="shared" si="16"/>
        <v>206.70000000000002</v>
      </c>
      <c r="AA249" s="17">
        <f t="shared" si="19"/>
        <v>184.55357142857142</v>
      </c>
      <c r="AB249" s="17">
        <f t="shared" si="17"/>
        <v>184.55357142857142</v>
      </c>
    </row>
    <row r="250" spans="1:28" ht="80.099999999999994" customHeight="1" x14ac:dyDescent="0.45">
      <c r="A250" s="8" t="s">
        <v>1275</v>
      </c>
      <c r="B250" s="9"/>
      <c r="C250" s="9"/>
      <c r="D250" s="9"/>
      <c r="E250" s="8" t="s">
        <v>1267</v>
      </c>
      <c r="F250" s="8" t="s">
        <v>1268</v>
      </c>
      <c r="G250" s="8" t="s">
        <v>117</v>
      </c>
      <c r="H250" s="8" t="s">
        <v>118</v>
      </c>
      <c r="I250" s="8" t="s">
        <v>1269</v>
      </c>
      <c r="J250" s="8" t="s">
        <v>194</v>
      </c>
      <c r="K250" s="8" t="s">
        <v>47</v>
      </c>
      <c r="L250" s="8" t="s">
        <v>800</v>
      </c>
      <c r="M250" s="8" t="s">
        <v>406</v>
      </c>
      <c r="N250" s="8" t="s">
        <v>1270</v>
      </c>
      <c r="O250" s="20">
        <v>7</v>
      </c>
      <c r="P250" s="8" t="s">
        <v>1271</v>
      </c>
      <c r="Q250" s="8" t="s">
        <v>1271</v>
      </c>
      <c r="R250" s="8" t="s">
        <v>1272</v>
      </c>
      <c r="S250" s="8" t="s">
        <v>100</v>
      </c>
      <c r="T250" s="8" t="s">
        <v>55</v>
      </c>
      <c r="U250" s="8" t="s">
        <v>1276</v>
      </c>
      <c r="V250" s="8" t="s">
        <v>1277</v>
      </c>
      <c r="W250" s="12">
        <v>795</v>
      </c>
      <c r="X250" s="12">
        <f t="shared" si="15"/>
        <v>5565</v>
      </c>
      <c r="Y250" s="12">
        <f t="shared" si="18"/>
        <v>206.70000000000002</v>
      </c>
      <c r="Z250" s="12">
        <f t="shared" si="16"/>
        <v>1446.9</v>
      </c>
      <c r="AA250" s="17">
        <f t="shared" si="19"/>
        <v>184.55357142857142</v>
      </c>
      <c r="AB250" s="17">
        <f t="shared" si="17"/>
        <v>1291.875</v>
      </c>
    </row>
    <row r="251" spans="1:28" ht="80.099999999999994" customHeight="1" x14ac:dyDescent="0.45">
      <c r="A251" s="8" t="s">
        <v>1278</v>
      </c>
      <c r="B251" s="9"/>
      <c r="C251" s="9"/>
      <c r="D251" s="9"/>
      <c r="E251" s="8" t="s">
        <v>1267</v>
      </c>
      <c r="F251" s="8" t="s">
        <v>1268</v>
      </c>
      <c r="G251" s="8" t="s">
        <v>117</v>
      </c>
      <c r="H251" s="8" t="s">
        <v>118</v>
      </c>
      <c r="I251" s="8" t="s">
        <v>1269</v>
      </c>
      <c r="J251" s="8" t="s">
        <v>198</v>
      </c>
      <c r="K251" s="8" t="s">
        <v>47</v>
      </c>
      <c r="L251" s="8" t="s">
        <v>800</v>
      </c>
      <c r="M251" s="8" t="s">
        <v>406</v>
      </c>
      <c r="N251" s="8" t="s">
        <v>1270</v>
      </c>
      <c r="O251" s="20">
        <v>1</v>
      </c>
      <c r="P251" s="8" t="s">
        <v>1271</v>
      </c>
      <c r="Q251" s="8" t="s">
        <v>1271</v>
      </c>
      <c r="R251" s="8" t="s">
        <v>1272</v>
      </c>
      <c r="S251" s="8" t="s">
        <v>100</v>
      </c>
      <c r="T251" s="8" t="s">
        <v>55</v>
      </c>
      <c r="U251" s="8" t="s">
        <v>1279</v>
      </c>
      <c r="V251" s="8" t="s">
        <v>1280</v>
      </c>
      <c r="W251" s="12">
        <v>795</v>
      </c>
      <c r="X251" s="12">
        <f t="shared" si="15"/>
        <v>795</v>
      </c>
      <c r="Y251" s="12">
        <f t="shared" si="18"/>
        <v>206.70000000000002</v>
      </c>
      <c r="Z251" s="12">
        <f t="shared" si="16"/>
        <v>206.70000000000002</v>
      </c>
      <c r="AA251" s="17">
        <f t="shared" si="19"/>
        <v>184.55357142857142</v>
      </c>
      <c r="AB251" s="17">
        <f t="shared" si="17"/>
        <v>184.55357142857142</v>
      </c>
    </row>
    <row r="252" spans="1:28" ht="80.099999999999994" customHeight="1" x14ac:dyDescent="0.45">
      <c r="A252" s="8" t="s">
        <v>1281</v>
      </c>
      <c r="B252" s="9"/>
      <c r="C252" s="9"/>
      <c r="D252" s="9"/>
      <c r="E252" s="8" t="s">
        <v>1282</v>
      </c>
      <c r="F252" s="8" t="s">
        <v>1283</v>
      </c>
      <c r="G252" s="8" t="s">
        <v>43</v>
      </c>
      <c r="H252" s="8" t="s">
        <v>44</v>
      </c>
      <c r="I252" s="8" t="s">
        <v>1284</v>
      </c>
      <c r="J252" s="8" t="s">
        <v>198</v>
      </c>
      <c r="K252" s="8" t="s">
        <v>47</v>
      </c>
      <c r="L252" s="8" t="s">
        <v>800</v>
      </c>
      <c r="M252" s="8" t="s">
        <v>406</v>
      </c>
      <c r="N252" s="8" t="s">
        <v>1270</v>
      </c>
      <c r="O252" s="20">
        <v>1</v>
      </c>
      <c r="P252" s="8" t="s">
        <v>86</v>
      </c>
      <c r="Q252" s="8" t="s">
        <v>86</v>
      </c>
      <c r="R252" s="8" t="s">
        <v>1285</v>
      </c>
      <c r="S252" s="8" t="s">
        <v>100</v>
      </c>
      <c r="T252" s="8" t="s">
        <v>55</v>
      </c>
      <c r="U252" s="8" t="s">
        <v>1286</v>
      </c>
      <c r="V252" s="8" t="s">
        <v>1287</v>
      </c>
      <c r="W252" s="12">
        <v>895</v>
      </c>
      <c r="X252" s="12">
        <f t="shared" si="15"/>
        <v>895</v>
      </c>
      <c r="Y252" s="12">
        <f t="shared" si="18"/>
        <v>232.70000000000002</v>
      </c>
      <c r="Z252" s="12">
        <f t="shared" si="16"/>
        <v>232.70000000000002</v>
      </c>
      <c r="AA252" s="17">
        <f t="shared" si="19"/>
        <v>207.76785714285714</v>
      </c>
      <c r="AB252" s="17">
        <f t="shared" si="17"/>
        <v>207.76785714285714</v>
      </c>
    </row>
    <row r="253" spans="1:28" ht="80.099999999999994" customHeight="1" x14ac:dyDescent="0.45">
      <c r="A253" s="8" t="s">
        <v>1288</v>
      </c>
      <c r="B253" s="9"/>
      <c r="C253" s="9"/>
      <c r="D253" s="9"/>
      <c r="E253" s="8" t="s">
        <v>1282</v>
      </c>
      <c r="F253" s="8" t="s">
        <v>1283</v>
      </c>
      <c r="G253" s="8" t="s">
        <v>117</v>
      </c>
      <c r="H253" s="8" t="s">
        <v>118</v>
      </c>
      <c r="I253" s="8" t="s">
        <v>634</v>
      </c>
      <c r="J253" s="8" t="s">
        <v>194</v>
      </c>
      <c r="K253" s="8" t="s">
        <v>47</v>
      </c>
      <c r="L253" s="8" t="s">
        <v>800</v>
      </c>
      <c r="M253" s="8" t="s">
        <v>406</v>
      </c>
      <c r="N253" s="8" t="s">
        <v>1270</v>
      </c>
      <c r="O253" s="20">
        <v>1</v>
      </c>
      <c r="P253" s="8" t="s">
        <v>86</v>
      </c>
      <c r="Q253" s="8" t="s">
        <v>86</v>
      </c>
      <c r="R253" s="8" t="s">
        <v>1285</v>
      </c>
      <c r="S253" s="8" t="s">
        <v>100</v>
      </c>
      <c r="T253" s="8" t="s">
        <v>55</v>
      </c>
      <c r="U253" s="8" t="s">
        <v>1289</v>
      </c>
      <c r="V253" s="8" t="s">
        <v>1290</v>
      </c>
      <c r="W253" s="12">
        <v>895</v>
      </c>
      <c r="X253" s="12">
        <f t="shared" si="15"/>
        <v>895</v>
      </c>
      <c r="Y253" s="12">
        <f t="shared" si="18"/>
        <v>232.70000000000002</v>
      </c>
      <c r="Z253" s="12">
        <f t="shared" si="16"/>
        <v>232.70000000000002</v>
      </c>
      <c r="AA253" s="17">
        <f t="shared" si="19"/>
        <v>207.76785714285714</v>
      </c>
      <c r="AB253" s="17">
        <f t="shared" si="17"/>
        <v>207.76785714285714</v>
      </c>
    </row>
    <row r="254" spans="1:28" ht="80.099999999999994" customHeight="1" x14ac:dyDescent="0.45">
      <c r="A254" s="8" t="s">
        <v>1291</v>
      </c>
      <c r="B254" s="9"/>
      <c r="C254" s="9"/>
      <c r="D254" s="9"/>
      <c r="E254" s="8" t="s">
        <v>1282</v>
      </c>
      <c r="F254" s="8" t="s">
        <v>1283</v>
      </c>
      <c r="G254" s="8" t="s">
        <v>117</v>
      </c>
      <c r="H254" s="8" t="s">
        <v>118</v>
      </c>
      <c r="I254" s="8" t="s">
        <v>634</v>
      </c>
      <c r="J254" s="8" t="s">
        <v>198</v>
      </c>
      <c r="K254" s="8" t="s">
        <v>47</v>
      </c>
      <c r="L254" s="8" t="s">
        <v>800</v>
      </c>
      <c r="M254" s="8" t="s">
        <v>406</v>
      </c>
      <c r="N254" s="8" t="s">
        <v>1270</v>
      </c>
      <c r="O254" s="20">
        <v>2</v>
      </c>
      <c r="P254" s="8" t="s">
        <v>86</v>
      </c>
      <c r="Q254" s="8" t="s">
        <v>86</v>
      </c>
      <c r="R254" s="8" t="s">
        <v>1285</v>
      </c>
      <c r="S254" s="8" t="s">
        <v>100</v>
      </c>
      <c r="T254" s="8" t="s">
        <v>55</v>
      </c>
      <c r="U254" s="8" t="s">
        <v>1292</v>
      </c>
      <c r="V254" s="8" t="s">
        <v>1293</v>
      </c>
      <c r="W254" s="12">
        <v>895</v>
      </c>
      <c r="X254" s="12">
        <f t="shared" si="15"/>
        <v>1790</v>
      </c>
      <c r="Y254" s="12">
        <f t="shared" si="18"/>
        <v>232.70000000000002</v>
      </c>
      <c r="Z254" s="12">
        <f t="shared" si="16"/>
        <v>465.40000000000003</v>
      </c>
      <c r="AA254" s="17">
        <f t="shared" si="19"/>
        <v>207.76785714285714</v>
      </c>
      <c r="AB254" s="17">
        <f t="shared" si="17"/>
        <v>415.53571428571428</v>
      </c>
    </row>
    <row r="255" spans="1:28" ht="80.099999999999994" customHeight="1" x14ac:dyDescent="0.45">
      <c r="A255" s="8" t="s">
        <v>1294</v>
      </c>
      <c r="B255" s="9"/>
      <c r="C255" s="9"/>
      <c r="D255" s="9"/>
      <c r="E255" s="8" t="s">
        <v>1282</v>
      </c>
      <c r="F255" s="8" t="s">
        <v>1283</v>
      </c>
      <c r="G255" s="8" t="s">
        <v>117</v>
      </c>
      <c r="H255" s="8" t="s">
        <v>118</v>
      </c>
      <c r="I255" s="8" t="s">
        <v>634</v>
      </c>
      <c r="J255" s="8" t="s">
        <v>206</v>
      </c>
      <c r="K255" s="8" t="s">
        <v>47</v>
      </c>
      <c r="L255" s="8" t="s">
        <v>800</v>
      </c>
      <c r="M255" s="8" t="s">
        <v>406</v>
      </c>
      <c r="N255" s="8" t="s">
        <v>1270</v>
      </c>
      <c r="O255" s="20">
        <v>1</v>
      </c>
      <c r="P255" s="8" t="s">
        <v>86</v>
      </c>
      <c r="Q255" s="8" t="s">
        <v>86</v>
      </c>
      <c r="R255" s="8" t="s">
        <v>1285</v>
      </c>
      <c r="S255" s="8" t="s">
        <v>100</v>
      </c>
      <c r="T255" s="8" t="s">
        <v>55</v>
      </c>
      <c r="U255" s="8" t="s">
        <v>1295</v>
      </c>
      <c r="V255" s="8" t="s">
        <v>1296</v>
      </c>
      <c r="W255" s="12">
        <v>895</v>
      </c>
      <c r="X255" s="12">
        <f t="shared" si="15"/>
        <v>895</v>
      </c>
      <c r="Y255" s="12">
        <f t="shared" si="18"/>
        <v>232.70000000000002</v>
      </c>
      <c r="Z255" s="12">
        <f t="shared" si="16"/>
        <v>232.70000000000002</v>
      </c>
      <c r="AA255" s="17">
        <f t="shared" si="19"/>
        <v>207.76785714285714</v>
      </c>
      <c r="AB255" s="17">
        <f t="shared" si="17"/>
        <v>207.76785714285714</v>
      </c>
    </row>
    <row r="256" spans="1:28" ht="80.099999999999994" customHeight="1" x14ac:dyDescent="0.45">
      <c r="A256" s="8" t="s">
        <v>1297</v>
      </c>
      <c r="B256" s="9"/>
      <c r="C256" s="9"/>
      <c r="D256" s="9"/>
      <c r="E256" s="8" t="s">
        <v>1298</v>
      </c>
      <c r="F256" s="8" t="s">
        <v>1299</v>
      </c>
      <c r="G256" s="8" t="s">
        <v>136</v>
      </c>
      <c r="H256" s="8" t="s">
        <v>282</v>
      </c>
      <c r="I256" s="8" t="s">
        <v>1300</v>
      </c>
      <c r="J256" s="8" t="s">
        <v>194</v>
      </c>
      <c r="K256" s="8" t="s">
        <v>47</v>
      </c>
      <c r="L256" s="8" t="s">
        <v>800</v>
      </c>
      <c r="M256" s="8" t="s">
        <v>406</v>
      </c>
      <c r="N256" s="8" t="s">
        <v>1270</v>
      </c>
      <c r="O256" s="20">
        <v>6</v>
      </c>
      <c r="P256" s="8" t="s">
        <v>86</v>
      </c>
      <c r="Q256" s="8" t="s">
        <v>100</v>
      </c>
      <c r="R256" s="8" t="s">
        <v>1301</v>
      </c>
      <c r="S256" s="8" t="s">
        <v>100</v>
      </c>
      <c r="T256" s="8" t="s">
        <v>55</v>
      </c>
      <c r="U256" s="8" t="s">
        <v>1302</v>
      </c>
      <c r="V256" s="8" t="s">
        <v>1303</v>
      </c>
      <c r="W256" s="12">
        <v>650</v>
      </c>
      <c r="X256" s="12">
        <f t="shared" si="15"/>
        <v>3900</v>
      </c>
      <c r="Y256" s="12">
        <f t="shared" si="18"/>
        <v>169</v>
      </c>
      <c r="Z256" s="12">
        <f t="shared" si="16"/>
        <v>1014</v>
      </c>
      <c r="AA256" s="17">
        <f t="shared" si="19"/>
        <v>150.89285714285714</v>
      </c>
      <c r="AB256" s="17">
        <f t="shared" si="17"/>
        <v>905.35714285714289</v>
      </c>
    </row>
    <row r="257" spans="1:28" ht="80.099999999999994" customHeight="1" x14ac:dyDescent="0.45">
      <c r="A257" s="8" t="s">
        <v>1304</v>
      </c>
      <c r="B257" s="9"/>
      <c r="C257" s="9"/>
      <c r="D257" s="9"/>
      <c r="E257" s="8" t="s">
        <v>1298</v>
      </c>
      <c r="F257" s="8" t="s">
        <v>1299</v>
      </c>
      <c r="G257" s="8" t="s">
        <v>136</v>
      </c>
      <c r="H257" s="8" t="s">
        <v>282</v>
      </c>
      <c r="I257" s="8" t="s">
        <v>1300</v>
      </c>
      <c r="J257" s="8" t="s">
        <v>198</v>
      </c>
      <c r="K257" s="8" t="s">
        <v>47</v>
      </c>
      <c r="L257" s="8" t="s">
        <v>800</v>
      </c>
      <c r="M257" s="8" t="s">
        <v>406</v>
      </c>
      <c r="N257" s="8" t="s">
        <v>1270</v>
      </c>
      <c r="O257" s="20">
        <v>7</v>
      </c>
      <c r="P257" s="8" t="s">
        <v>86</v>
      </c>
      <c r="Q257" s="8" t="s">
        <v>100</v>
      </c>
      <c r="R257" s="8" t="s">
        <v>1301</v>
      </c>
      <c r="S257" s="8" t="s">
        <v>100</v>
      </c>
      <c r="T257" s="8" t="s">
        <v>55</v>
      </c>
      <c r="U257" s="8" t="s">
        <v>1305</v>
      </c>
      <c r="V257" s="8" t="s">
        <v>1306</v>
      </c>
      <c r="W257" s="12">
        <v>650</v>
      </c>
      <c r="X257" s="12">
        <f t="shared" si="15"/>
        <v>4550</v>
      </c>
      <c r="Y257" s="12">
        <f t="shared" si="18"/>
        <v>169</v>
      </c>
      <c r="Z257" s="12">
        <f t="shared" si="16"/>
        <v>1183</v>
      </c>
      <c r="AA257" s="17">
        <f t="shared" si="19"/>
        <v>150.89285714285714</v>
      </c>
      <c r="AB257" s="17">
        <f t="shared" si="17"/>
        <v>1056.25</v>
      </c>
    </row>
    <row r="258" spans="1:28" ht="80.099999999999994" customHeight="1" x14ac:dyDescent="0.45">
      <c r="A258" s="8" t="s">
        <v>1307</v>
      </c>
      <c r="B258" s="9"/>
      <c r="C258" s="9"/>
      <c r="D258" s="9"/>
      <c r="E258" s="8" t="s">
        <v>1298</v>
      </c>
      <c r="F258" s="8" t="s">
        <v>1299</v>
      </c>
      <c r="G258" s="8" t="s">
        <v>136</v>
      </c>
      <c r="H258" s="8" t="s">
        <v>282</v>
      </c>
      <c r="I258" s="8" t="s">
        <v>1300</v>
      </c>
      <c r="J258" s="8" t="s">
        <v>202</v>
      </c>
      <c r="K258" s="8" t="s">
        <v>47</v>
      </c>
      <c r="L258" s="8" t="s">
        <v>800</v>
      </c>
      <c r="M258" s="8" t="s">
        <v>406</v>
      </c>
      <c r="N258" s="8" t="s">
        <v>1270</v>
      </c>
      <c r="O258" s="20">
        <v>4</v>
      </c>
      <c r="P258" s="8" t="s">
        <v>86</v>
      </c>
      <c r="Q258" s="8" t="s">
        <v>100</v>
      </c>
      <c r="R258" s="8" t="s">
        <v>1301</v>
      </c>
      <c r="S258" s="8" t="s">
        <v>100</v>
      </c>
      <c r="T258" s="8" t="s">
        <v>55</v>
      </c>
      <c r="U258" s="8" t="s">
        <v>1308</v>
      </c>
      <c r="V258" s="8" t="s">
        <v>1309</v>
      </c>
      <c r="W258" s="12">
        <v>650</v>
      </c>
      <c r="X258" s="12">
        <f t="shared" si="15"/>
        <v>2600</v>
      </c>
      <c r="Y258" s="12">
        <f t="shared" si="18"/>
        <v>169</v>
      </c>
      <c r="Z258" s="12">
        <f t="shared" si="16"/>
        <v>676</v>
      </c>
      <c r="AA258" s="17">
        <f t="shared" si="19"/>
        <v>150.89285714285714</v>
      </c>
      <c r="AB258" s="17">
        <f t="shared" si="17"/>
        <v>603.57142857142856</v>
      </c>
    </row>
    <row r="259" spans="1:28" ht="80.099999999999994" customHeight="1" x14ac:dyDescent="0.45">
      <c r="A259" s="8" t="s">
        <v>1310</v>
      </c>
      <c r="B259" s="9"/>
      <c r="C259" s="9"/>
      <c r="D259" s="9"/>
      <c r="E259" s="8" t="s">
        <v>1298</v>
      </c>
      <c r="F259" s="8" t="s">
        <v>1299</v>
      </c>
      <c r="G259" s="8" t="s">
        <v>136</v>
      </c>
      <c r="H259" s="8" t="s">
        <v>282</v>
      </c>
      <c r="I259" s="8" t="s">
        <v>1300</v>
      </c>
      <c r="J259" s="8" t="s">
        <v>206</v>
      </c>
      <c r="K259" s="8" t="s">
        <v>47</v>
      </c>
      <c r="L259" s="8" t="s">
        <v>800</v>
      </c>
      <c r="M259" s="8" t="s">
        <v>406</v>
      </c>
      <c r="N259" s="8" t="s">
        <v>1270</v>
      </c>
      <c r="O259" s="20">
        <v>2</v>
      </c>
      <c r="P259" s="8" t="s">
        <v>86</v>
      </c>
      <c r="Q259" s="8" t="s">
        <v>100</v>
      </c>
      <c r="R259" s="8" t="s">
        <v>1301</v>
      </c>
      <c r="S259" s="8" t="s">
        <v>100</v>
      </c>
      <c r="T259" s="8" t="s">
        <v>55</v>
      </c>
      <c r="U259" s="8" t="s">
        <v>1311</v>
      </c>
      <c r="V259" s="8" t="s">
        <v>1312</v>
      </c>
      <c r="W259" s="12">
        <v>650</v>
      </c>
      <c r="X259" s="12">
        <f t="shared" si="15"/>
        <v>1300</v>
      </c>
      <c r="Y259" s="12">
        <f t="shared" si="18"/>
        <v>169</v>
      </c>
      <c r="Z259" s="12">
        <f t="shared" si="16"/>
        <v>338</v>
      </c>
      <c r="AA259" s="17">
        <f t="shared" si="19"/>
        <v>150.89285714285714</v>
      </c>
      <c r="AB259" s="17">
        <f t="shared" si="17"/>
        <v>301.78571428571428</v>
      </c>
    </row>
    <row r="260" spans="1:28" ht="80.099999999999994" customHeight="1" x14ac:dyDescent="0.45">
      <c r="A260" s="8" t="s">
        <v>1313</v>
      </c>
      <c r="B260" s="9"/>
      <c r="C260" s="9"/>
      <c r="D260" s="9"/>
      <c r="E260" s="8" t="s">
        <v>1298</v>
      </c>
      <c r="F260" s="8" t="s">
        <v>1299</v>
      </c>
      <c r="G260" s="8" t="s">
        <v>136</v>
      </c>
      <c r="H260" s="8" t="s">
        <v>282</v>
      </c>
      <c r="I260" s="8" t="s">
        <v>1300</v>
      </c>
      <c r="J260" s="8" t="s">
        <v>1015</v>
      </c>
      <c r="K260" s="8" t="s">
        <v>47</v>
      </c>
      <c r="L260" s="8" t="s">
        <v>800</v>
      </c>
      <c r="M260" s="8" t="s">
        <v>406</v>
      </c>
      <c r="N260" s="8" t="s">
        <v>1270</v>
      </c>
      <c r="O260" s="20">
        <v>2</v>
      </c>
      <c r="P260" s="8" t="s">
        <v>86</v>
      </c>
      <c r="Q260" s="8" t="s">
        <v>100</v>
      </c>
      <c r="R260" s="8" t="s">
        <v>1301</v>
      </c>
      <c r="S260" s="8" t="s">
        <v>100</v>
      </c>
      <c r="T260" s="8" t="s">
        <v>55</v>
      </c>
      <c r="U260" s="8" t="s">
        <v>1314</v>
      </c>
      <c r="V260" s="8" t="s">
        <v>1315</v>
      </c>
      <c r="W260" s="12">
        <v>650</v>
      </c>
      <c r="X260" s="12">
        <f t="shared" si="15"/>
        <v>1300</v>
      </c>
      <c r="Y260" s="12">
        <f t="shared" si="18"/>
        <v>169</v>
      </c>
      <c r="Z260" s="12">
        <f t="shared" si="16"/>
        <v>338</v>
      </c>
      <c r="AA260" s="17">
        <f t="shared" si="19"/>
        <v>150.89285714285714</v>
      </c>
      <c r="AB260" s="17">
        <f t="shared" si="17"/>
        <v>301.78571428571428</v>
      </c>
    </row>
    <row r="261" spans="1:28" ht="80.099999999999994" customHeight="1" x14ac:dyDescent="0.45">
      <c r="A261" s="8" t="s">
        <v>1316</v>
      </c>
      <c r="B261" s="9"/>
      <c r="C261" s="9"/>
      <c r="D261" s="9"/>
      <c r="E261" s="8" t="s">
        <v>1317</v>
      </c>
      <c r="F261" s="8" t="s">
        <v>1318</v>
      </c>
      <c r="G261" s="8" t="s">
        <v>358</v>
      </c>
      <c r="H261" s="8" t="s">
        <v>359</v>
      </c>
      <c r="I261" s="8" t="s">
        <v>1176</v>
      </c>
      <c r="J261" s="8" t="s">
        <v>194</v>
      </c>
      <c r="K261" s="8" t="s">
        <v>47</v>
      </c>
      <c r="L261" s="8" t="s">
        <v>800</v>
      </c>
      <c r="M261" s="8" t="s">
        <v>560</v>
      </c>
      <c r="N261" s="8" t="s">
        <v>561</v>
      </c>
      <c r="O261" s="20">
        <v>1</v>
      </c>
      <c r="P261" s="8" t="s">
        <v>86</v>
      </c>
      <c r="Q261" s="8" t="s">
        <v>86</v>
      </c>
      <c r="R261" s="8" t="s">
        <v>1272</v>
      </c>
      <c r="S261" s="8" t="s">
        <v>100</v>
      </c>
      <c r="T261" s="8" t="s">
        <v>55</v>
      </c>
      <c r="U261" s="8" t="s">
        <v>1319</v>
      </c>
      <c r="V261" s="8" t="s">
        <v>1320</v>
      </c>
      <c r="W261" s="12">
        <v>795</v>
      </c>
      <c r="X261" s="12">
        <f t="shared" si="15"/>
        <v>795</v>
      </c>
      <c r="Y261" s="12">
        <f t="shared" si="18"/>
        <v>206.70000000000002</v>
      </c>
      <c r="Z261" s="12">
        <f t="shared" si="16"/>
        <v>206.70000000000002</v>
      </c>
      <c r="AA261" s="17">
        <f t="shared" si="19"/>
        <v>184.55357142857142</v>
      </c>
      <c r="AB261" s="17">
        <f t="shared" si="17"/>
        <v>184.55357142857142</v>
      </c>
    </row>
    <row r="262" spans="1:28" ht="80.099999999999994" customHeight="1" x14ac:dyDescent="0.45">
      <c r="A262" s="8" t="s">
        <v>1321</v>
      </c>
      <c r="B262" s="9"/>
      <c r="C262" s="9"/>
      <c r="D262" s="9"/>
      <c r="E262" s="8" t="s">
        <v>1317</v>
      </c>
      <c r="F262" s="8" t="s">
        <v>1318</v>
      </c>
      <c r="G262" s="8" t="s">
        <v>358</v>
      </c>
      <c r="H262" s="8" t="s">
        <v>359</v>
      </c>
      <c r="I262" s="8" t="s">
        <v>1176</v>
      </c>
      <c r="J262" s="8" t="s">
        <v>202</v>
      </c>
      <c r="K262" s="8" t="s">
        <v>47</v>
      </c>
      <c r="L262" s="8" t="s">
        <v>800</v>
      </c>
      <c r="M262" s="8" t="s">
        <v>560</v>
      </c>
      <c r="N262" s="8" t="s">
        <v>561</v>
      </c>
      <c r="O262" s="20">
        <v>1</v>
      </c>
      <c r="P262" s="8" t="s">
        <v>86</v>
      </c>
      <c r="Q262" s="8" t="s">
        <v>86</v>
      </c>
      <c r="R262" s="8" t="s">
        <v>1272</v>
      </c>
      <c r="S262" s="8" t="s">
        <v>100</v>
      </c>
      <c r="T262" s="8" t="s">
        <v>55</v>
      </c>
      <c r="U262" s="8" t="s">
        <v>1322</v>
      </c>
      <c r="V262" s="8" t="s">
        <v>1323</v>
      </c>
      <c r="W262" s="12">
        <v>795</v>
      </c>
      <c r="X262" s="12">
        <f t="shared" si="15"/>
        <v>795</v>
      </c>
      <c r="Y262" s="12">
        <f t="shared" si="18"/>
        <v>206.70000000000002</v>
      </c>
      <c r="Z262" s="12">
        <f t="shared" si="16"/>
        <v>206.70000000000002</v>
      </c>
      <c r="AA262" s="17">
        <f t="shared" si="19"/>
        <v>184.55357142857142</v>
      </c>
      <c r="AB262" s="17">
        <f t="shared" si="17"/>
        <v>184.55357142857142</v>
      </c>
    </row>
    <row r="263" spans="1:28" ht="80.099999999999994" customHeight="1" x14ac:dyDescent="0.45">
      <c r="A263" s="8" t="s">
        <v>1324</v>
      </c>
      <c r="B263" s="9"/>
      <c r="C263" s="9"/>
      <c r="D263" s="9"/>
      <c r="E263" s="8" t="s">
        <v>1317</v>
      </c>
      <c r="F263" s="8" t="s">
        <v>1318</v>
      </c>
      <c r="G263" s="8" t="s">
        <v>358</v>
      </c>
      <c r="H263" s="8" t="s">
        <v>359</v>
      </c>
      <c r="I263" s="8" t="s">
        <v>1176</v>
      </c>
      <c r="J263" s="8" t="s">
        <v>206</v>
      </c>
      <c r="K263" s="8" t="s">
        <v>47</v>
      </c>
      <c r="L263" s="8" t="s">
        <v>800</v>
      </c>
      <c r="M263" s="8" t="s">
        <v>560</v>
      </c>
      <c r="N263" s="8" t="s">
        <v>561</v>
      </c>
      <c r="O263" s="20">
        <v>1</v>
      </c>
      <c r="P263" s="8" t="s">
        <v>86</v>
      </c>
      <c r="Q263" s="8" t="s">
        <v>86</v>
      </c>
      <c r="R263" s="8" t="s">
        <v>1272</v>
      </c>
      <c r="S263" s="8" t="s">
        <v>100</v>
      </c>
      <c r="T263" s="8" t="s">
        <v>55</v>
      </c>
      <c r="U263" s="8" t="s">
        <v>1325</v>
      </c>
      <c r="V263" s="8" t="s">
        <v>1326</v>
      </c>
      <c r="W263" s="12">
        <v>795</v>
      </c>
      <c r="X263" s="12">
        <f t="shared" si="15"/>
        <v>795</v>
      </c>
      <c r="Y263" s="12">
        <f t="shared" si="18"/>
        <v>206.70000000000002</v>
      </c>
      <c r="Z263" s="12">
        <f t="shared" si="16"/>
        <v>206.70000000000002</v>
      </c>
      <c r="AA263" s="17">
        <f t="shared" si="19"/>
        <v>184.55357142857142</v>
      </c>
      <c r="AB263" s="17">
        <f t="shared" si="17"/>
        <v>184.55357142857142</v>
      </c>
    </row>
    <row r="264" spans="1:28" ht="80.099999999999994" customHeight="1" x14ac:dyDescent="0.45">
      <c r="A264" s="8" t="s">
        <v>1327</v>
      </c>
      <c r="B264" s="9"/>
      <c r="C264" s="9"/>
      <c r="D264" s="9"/>
      <c r="E264" s="8" t="s">
        <v>1317</v>
      </c>
      <c r="F264" s="8" t="s">
        <v>1318</v>
      </c>
      <c r="G264" s="8" t="s">
        <v>358</v>
      </c>
      <c r="H264" s="8" t="s">
        <v>359</v>
      </c>
      <c r="I264" s="8" t="s">
        <v>1176</v>
      </c>
      <c r="J264" s="8" t="s">
        <v>1011</v>
      </c>
      <c r="K264" s="8" t="s">
        <v>47</v>
      </c>
      <c r="L264" s="8" t="s">
        <v>800</v>
      </c>
      <c r="M264" s="8" t="s">
        <v>560</v>
      </c>
      <c r="N264" s="8" t="s">
        <v>561</v>
      </c>
      <c r="O264" s="20">
        <v>1</v>
      </c>
      <c r="P264" s="8" t="s">
        <v>86</v>
      </c>
      <c r="Q264" s="8" t="s">
        <v>86</v>
      </c>
      <c r="R264" s="8" t="s">
        <v>1272</v>
      </c>
      <c r="S264" s="8" t="s">
        <v>100</v>
      </c>
      <c r="T264" s="8" t="s">
        <v>55</v>
      </c>
      <c r="U264" s="8" t="s">
        <v>1328</v>
      </c>
      <c r="V264" s="8" t="s">
        <v>1329</v>
      </c>
      <c r="W264" s="12">
        <v>795</v>
      </c>
      <c r="X264" s="12">
        <f t="shared" si="15"/>
        <v>795</v>
      </c>
      <c r="Y264" s="12">
        <f t="shared" si="18"/>
        <v>206.70000000000002</v>
      </c>
      <c r="Z264" s="12">
        <f t="shared" si="16"/>
        <v>206.70000000000002</v>
      </c>
      <c r="AA264" s="17">
        <f t="shared" si="19"/>
        <v>184.55357142857142</v>
      </c>
      <c r="AB264" s="17">
        <f t="shared" si="17"/>
        <v>184.55357142857142</v>
      </c>
    </row>
    <row r="265" spans="1:28" ht="80.099999999999994" customHeight="1" x14ac:dyDescent="0.45">
      <c r="A265" s="8" t="s">
        <v>1330</v>
      </c>
      <c r="B265" s="9"/>
      <c r="C265" s="9"/>
      <c r="D265" s="9"/>
      <c r="E265" s="8" t="s">
        <v>1317</v>
      </c>
      <c r="F265" s="8" t="s">
        <v>1318</v>
      </c>
      <c r="G265" s="8" t="s">
        <v>358</v>
      </c>
      <c r="H265" s="8" t="s">
        <v>359</v>
      </c>
      <c r="I265" s="8" t="s">
        <v>1176</v>
      </c>
      <c r="J265" s="8" t="s">
        <v>1015</v>
      </c>
      <c r="K265" s="8" t="s">
        <v>47</v>
      </c>
      <c r="L265" s="8" t="s">
        <v>800</v>
      </c>
      <c r="M265" s="8" t="s">
        <v>560</v>
      </c>
      <c r="N265" s="8" t="s">
        <v>561</v>
      </c>
      <c r="O265" s="20">
        <v>1</v>
      </c>
      <c r="P265" s="8" t="s">
        <v>86</v>
      </c>
      <c r="Q265" s="8" t="s">
        <v>86</v>
      </c>
      <c r="R265" s="8" t="s">
        <v>1272</v>
      </c>
      <c r="S265" s="8" t="s">
        <v>100</v>
      </c>
      <c r="T265" s="8" t="s">
        <v>55</v>
      </c>
      <c r="U265" s="8" t="s">
        <v>1331</v>
      </c>
      <c r="V265" s="8" t="s">
        <v>1332</v>
      </c>
      <c r="W265" s="12">
        <v>795</v>
      </c>
      <c r="X265" s="12">
        <f t="shared" si="15"/>
        <v>795</v>
      </c>
      <c r="Y265" s="12">
        <f t="shared" si="18"/>
        <v>206.70000000000002</v>
      </c>
      <c r="Z265" s="12">
        <f t="shared" si="16"/>
        <v>206.70000000000002</v>
      </c>
      <c r="AA265" s="17">
        <f t="shared" si="19"/>
        <v>184.55357142857142</v>
      </c>
      <c r="AB265" s="17">
        <f t="shared" si="17"/>
        <v>184.55357142857142</v>
      </c>
    </row>
    <row r="266" spans="1:28" ht="80.099999999999994" customHeight="1" x14ac:dyDescent="0.45">
      <c r="A266" s="8" t="s">
        <v>1333</v>
      </c>
      <c r="B266" s="9"/>
      <c r="C266" s="9"/>
      <c r="D266" s="9"/>
      <c r="E266" s="8" t="s">
        <v>1334</v>
      </c>
      <c r="F266" s="8" t="s">
        <v>1335</v>
      </c>
      <c r="G266" s="8" t="s">
        <v>154</v>
      </c>
      <c r="H266" s="8" t="s">
        <v>155</v>
      </c>
      <c r="I266" s="8" t="s">
        <v>369</v>
      </c>
      <c r="J266" s="8" t="s">
        <v>1177</v>
      </c>
      <c r="K266" s="8" t="s">
        <v>47</v>
      </c>
      <c r="L266" s="8" t="s">
        <v>800</v>
      </c>
      <c r="M266" s="8" t="s">
        <v>406</v>
      </c>
      <c r="N266" s="8" t="s">
        <v>1270</v>
      </c>
      <c r="O266" s="20">
        <v>3</v>
      </c>
      <c r="P266" s="8" t="s">
        <v>86</v>
      </c>
      <c r="Q266" s="8" t="s">
        <v>86</v>
      </c>
      <c r="R266" s="8" t="s">
        <v>1336</v>
      </c>
      <c r="S266" s="8" t="s">
        <v>100</v>
      </c>
      <c r="T266" s="8" t="s">
        <v>55</v>
      </c>
      <c r="U266" s="8" t="s">
        <v>1337</v>
      </c>
      <c r="V266" s="8" t="s">
        <v>1338</v>
      </c>
      <c r="W266" s="12">
        <v>750</v>
      </c>
      <c r="X266" s="12">
        <f t="shared" si="15"/>
        <v>2250</v>
      </c>
      <c r="Y266" s="12">
        <f t="shared" si="18"/>
        <v>195</v>
      </c>
      <c r="Z266" s="12">
        <f t="shared" si="16"/>
        <v>585</v>
      </c>
      <c r="AA266" s="17">
        <f t="shared" si="19"/>
        <v>174.10714285714283</v>
      </c>
      <c r="AB266" s="17">
        <f t="shared" si="17"/>
        <v>522.32142857142844</v>
      </c>
    </row>
    <row r="267" spans="1:28" ht="80.099999999999994" customHeight="1" x14ac:dyDescent="0.45">
      <c r="A267" s="8" t="s">
        <v>1339</v>
      </c>
      <c r="B267" s="9"/>
      <c r="C267" s="9"/>
      <c r="D267" s="9"/>
      <c r="E267" s="8" t="s">
        <v>1334</v>
      </c>
      <c r="F267" s="8" t="s">
        <v>1335</v>
      </c>
      <c r="G267" s="8" t="s">
        <v>154</v>
      </c>
      <c r="H267" s="8" t="s">
        <v>155</v>
      </c>
      <c r="I267" s="8" t="s">
        <v>369</v>
      </c>
      <c r="J267" s="8" t="s">
        <v>692</v>
      </c>
      <c r="K267" s="8" t="s">
        <v>47</v>
      </c>
      <c r="L267" s="8" t="s">
        <v>800</v>
      </c>
      <c r="M267" s="8" t="s">
        <v>406</v>
      </c>
      <c r="N267" s="8" t="s">
        <v>1270</v>
      </c>
      <c r="O267" s="20">
        <v>3</v>
      </c>
      <c r="P267" s="8" t="s">
        <v>86</v>
      </c>
      <c r="Q267" s="8" t="s">
        <v>86</v>
      </c>
      <c r="R267" s="8" t="s">
        <v>1336</v>
      </c>
      <c r="S267" s="8" t="s">
        <v>100</v>
      </c>
      <c r="T267" s="8" t="s">
        <v>55</v>
      </c>
      <c r="U267" s="8" t="s">
        <v>1340</v>
      </c>
      <c r="V267" s="8" t="s">
        <v>1341</v>
      </c>
      <c r="W267" s="12">
        <v>750</v>
      </c>
      <c r="X267" s="12">
        <f t="shared" si="15"/>
        <v>2250</v>
      </c>
      <c r="Y267" s="12">
        <f t="shared" si="18"/>
        <v>195</v>
      </c>
      <c r="Z267" s="12">
        <f t="shared" si="16"/>
        <v>585</v>
      </c>
      <c r="AA267" s="17">
        <f t="shared" si="19"/>
        <v>174.10714285714283</v>
      </c>
      <c r="AB267" s="17">
        <f t="shared" si="17"/>
        <v>522.32142857142844</v>
      </c>
    </row>
    <row r="268" spans="1:28" ht="80.099999999999994" customHeight="1" x14ac:dyDescent="0.45">
      <c r="A268" s="8" t="s">
        <v>1342</v>
      </c>
      <c r="B268" s="9"/>
      <c r="C268" s="9"/>
      <c r="D268" s="9"/>
      <c r="E268" s="8" t="s">
        <v>1334</v>
      </c>
      <c r="F268" s="8" t="s">
        <v>1335</v>
      </c>
      <c r="G268" s="8" t="s">
        <v>154</v>
      </c>
      <c r="H268" s="8" t="s">
        <v>155</v>
      </c>
      <c r="I268" s="8" t="s">
        <v>369</v>
      </c>
      <c r="J268" s="8" t="s">
        <v>704</v>
      </c>
      <c r="K268" s="8" t="s">
        <v>47</v>
      </c>
      <c r="L268" s="8" t="s">
        <v>800</v>
      </c>
      <c r="M268" s="8" t="s">
        <v>406</v>
      </c>
      <c r="N268" s="8" t="s">
        <v>1270</v>
      </c>
      <c r="O268" s="20">
        <v>1</v>
      </c>
      <c r="P268" s="8" t="s">
        <v>86</v>
      </c>
      <c r="Q268" s="8" t="s">
        <v>86</v>
      </c>
      <c r="R268" s="8" t="s">
        <v>1336</v>
      </c>
      <c r="S268" s="8" t="s">
        <v>100</v>
      </c>
      <c r="T268" s="8" t="s">
        <v>55</v>
      </c>
      <c r="U268" s="8" t="s">
        <v>1343</v>
      </c>
      <c r="V268" s="8" t="s">
        <v>1344</v>
      </c>
      <c r="W268" s="12">
        <v>750</v>
      </c>
      <c r="X268" s="12">
        <f t="shared" si="15"/>
        <v>750</v>
      </c>
      <c r="Y268" s="12">
        <f t="shared" si="18"/>
        <v>195</v>
      </c>
      <c r="Z268" s="12">
        <f t="shared" si="16"/>
        <v>195</v>
      </c>
      <c r="AA268" s="17">
        <f t="shared" si="19"/>
        <v>174.10714285714283</v>
      </c>
      <c r="AB268" s="17">
        <f t="shared" si="17"/>
        <v>174.10714285714283</v>
      </c>
    </row>
    <row r="269" spans="1:28" ht="80.099999999999994" customHeight="1" x14ac:dyDescent="0.45">
      <c r="A269" s="8" t="s">
        <v>1345</v>
      </c>
      <c r="B269" s="9"/>
      <c r="C269" s="9"/>
      <c r="D269" s="9"/>
      <c r="E269" s="8" t="s">
        <v>1334</v>
      </c>
      <c r="F269" s="8" t="s">
        <v>1335</v>
      </c>
      <c r="G269" s="8" t="s">
        <v>154</v>
      </c>
      <c r="H269" s="8" t="s">
        <v>155</v>
      </c>
      <c r="I269" s="8" t="s">
        <v>369</v>
      </c>
      <c r="J269" s="8" t="s">
        <v>719</v>
      </c>
      <c r="K269" s="8" t="s">
        <v>47</v>
      </c>
      <c r="L269" s="8" t="s">
        <v>800</v>
      </c>
      <c r="M269" s="8" t="s">
        <v>406</v>
      </c>
      <c r="N269" s="8" t="s">
        <v>1270</v>
      </c>
      <c r="O269" s="20">
        <v>1</v>
      </c>
      <c r="P269" s="8" t="s">
        <v>86</v>
      </c>
      <c r="Q269" s="8" t="s">
        <v>86</v>
      </c>
      <c r="R269" s="8" t="s">
        <v>1336</v>
      </c>
      <c r="S269" s="8" t="s">
        <v>100</v>
      </c>
      <c r="T269" s="8" t="s">
        <v>55</v>
      </c>
      <c r="U269" s="8" t="s">
        <v>1346</v>
      </c>
      <c r="V269" s="8" t="s">
        <v>1347</v>
      </c>
      <c r="W269" s="12">
        <v>750</v>
      </c>
      <c r="X269" s="12">
        <f t="shared" si="15"/>
        <v>750</v>
      </c>
      <c r="Y269" s="12">
        <f t="shared" si="18"/>
        <v>195</v>
      </c>
      <c r="Z269" s="12">
        <f t="shared" si="16"/>
        <v>195</v>
      </c>
      <c r="AA269" s="17">
        <f t="shared" si="19"/>
        <v>174.10714285714283</v>
      </c>
      <c r="AB269" s="17">
        <f t="shared" si="17"/>
        <v>174.10714285714283</v>
      </c>
    </row>
    <row r="270" spans="1:28" ht="80.099999999999994" customHeight="1" x14ac:dyDescent="0.45">
      <c r="A270" s="8" t="s">
        <v>1348</v>
      </c>
      <c r="B270" s="9"/>
      <c r="C270" s="9"/>
      <c r="D270" s="9"/>
      <c r="E270" s="8" t="s">
        <v>1349</v>
      </c>
      <c r="F270" s="8" t="s">
        <v>1350</v>
      </c>
      <c r="G270" s="8" t="s">
        <v>117</v>
      </c>
      <c r="H270" s="8" t="s">
        <v>118</v>
      </c>
      <c r="I270" s="8" t="s">
        <v>634</v>
      </c>
      <c r="J270" s="8" t="s">
        <v>194</v>
      </c>
      <c r="K270" s="8" t="s">
        <v>47</v>
      </c>
      <c r="L270" s="8" t="s">
        <v>800</v>
      </c>
      <c r="M270" s="8" t="s">
        <v>406</v>
      </c>
      <c r="N270" s="8" t="s">
        <v>1270</v>
      </c>
      <c r="O270" s="20">
        <v>2</v>
      </c>
      <c r="P270" s="8" t="s">
        <v>86</v>
      </c>
      <c r="Q270" s="8" t="s">
        <v>456</v>
      </c>
      <c r="R270" s="8" t="s">
        <v>1351</v>
      </c>
      <c r="S270" s="8" t="s">
        <v>100</v>
      </c>
      <c r="T270" s="8" t="s">
        <v>55</v>
      </c>
      <c r="U270" s="8" t="s">
        <v>1352</v>
      </c>
      <c r="V270" s="8" t="s">
        <v>1353</v>
      </c>
      <c r="W270" s="12">
        <v>1250</v>
      </c>
      <c r="X270" s="12">
        <f t="shared" si="15"/>
        <v>2500</v>
      </c>
      <c r="Y270" s="12">
        <f t="shared" si="18"/>
        <v>325</v>
      </c>
      <c r="Z270" s="12">
        <f t="shared" si="16"/>
        <v>650</v>
      </c>
      <c r="AA270" s="17">
        <f t="shared" si="19"/>
        <v>290.17857142857139</v>
      </c>
      <c r="AB270" s="17">
        <f t="shared" si="17"/>
        <v>580.35714285714278</v>
      </c>
    </row>
    <row r="271" spans="1:28" ht="80.099999999999994" customHeight="1" x14ac:dyDescent="0.45">
      <c r="A271" s="8" t="s">
        <v>1354</v>
      </c>
      <c r="B271" s="9"/>
      <c r="C271" s="9"/>
      <c r="D271" s="9"/>
      <c r="E271" s="8" t="s">
        <v>1349</v>
      </c>
      <c r="F271" s="8" t="s">
        <v>1350</v>
      </c>
      <c r="G271" s="8" t="s">
        <v>117</v>
      </c>
      <c r="H271" s="8" t="s">
        <v>118</v>
      </c>
      <c r="I271" s="8" t="s">
        <v>634</v>
      </c>
      <c r="J271" s="8" t="s">
        <v>198</v>
      </c>
      <c r="K271" s="8" t="s">
        <v>47</v>
      </c>
      <c r="L271" s="8" t="s">
        <v>800</v>
      </c>
      <c r="M271" s="8" t="s">
        <v>406</v>
      </c>
      <c r="N271" s="8" t="s">
        <v>1270</v>
      </c>
      <c r="O271" s="20">
        <v>4</v>
      </c>
      <c r="P271" s="8" t="s">
        <v>86</v>
      </c>
      <c r="Q271" s="8" t="s">
        <v>456</v>
      </c>
      <c r="R271" s="8" t="s">
        <v>1351</v>
      </c>
      <c r="S271" s="8" t="s">
        <v>100</v>
      </c>
      <c r="T271" s="8" t="s">
        <v>55</v>
      </c>
      <c r="U271" s="8" t="s">
        <v>1355</v>
      </c>
      <c r="V271" s="8" t="s">
        <v>1356</v>
      </c>
      <c r="W271" s="12">
        <v>1250</v>
      </c>
      <c r="X271" s="12">
        <f t="shared" ref="X271:X334" si="20">SUM(W271*O271)</f>
        <v>5000</v>
      </c>
      <c r="Y271" s="12">
        <f t="shared" si="18"/>
        <v>325</v>
      </c>
      <c r="Z271" s="12">
        <f t="shared" ref="Z271:Z334" si="21">SUM(Y271*O271)</f>
        <v>1300</v>
      </c>
      <c r="AA271" s="17">
        <f t="shared" si="19"/>
        <v>290.17857142857139</v>
      </c>
      <c r="AB271" s="17">
        <f t="shared" ref="AB271:AB334" si="22">SUM(AA271*O271)</f>
        <v>1160.7142857142856</v>
      </c>
    </row>
    <row r="272" spans="1:28" ht="80.099999999999994" customHeight="1" x14ac:dyDescent="0.45">
      <c r="A272" s="8" t="s">
        <v>1357</v>
      </c>
      <c r="B272" s="9"/>
      <c r="C272" s="9"/>
      <c r="D272" s="9"/>
      <c r="E272" s="8" t="s">
        <v>1349</v>
      </c>
      <c r="F272" s="8" t="s">
        <v>1350</v>
      </c>
      <c r="G272" s="8" t="s">
        <v>117</v>
      </c>
      <c r="H272" s="8" t="s">
        <v>118</v>
      </c>
      <c r="I272" s="8" t="s">
        <v>634</v>
      </c>
      <c r="J272" s="8" t="s">
        <v>202</v>
      </c>
      <c r="K272" s="8" t="s">
        <v>47</v>
      </c>
      <c r="L272" s="8" t="s">
        <v>800</v>
      </c>
      <c r="M272" s="8" t="s">
        <v>406</v>
      </c>
      <c r="N272" s="8" t="s">
        <v>1270</v>
      </c>
      <c r="O272" s="20">
        <v>2</v>
      </c>
      <c r="P272" s="8" t="s">
        <v>86</v>
      </c>
      <c r="Q272" s="8" t="s">
        <v>456</v>
      </c>
      <c r="R272" s="8" t="s">
        <v>1351</v>
      </c>
      <c r="S272" s="8" t="s">
        <v>100</v>
      </c>
      <c r="T272" s="8" t="s">
        <v>55</v>
      </c>
      <c r="U272" s="8" t="s">
        <v>1358</v>
      </c>
      <c r="V272" s="8" t="s">
        <v>1359</v>
      </c>
      <c r="W272" s="12">
        <v>1250</v>
      </c>
      <c r="X272" s="12">
        <f t="shared" si="20"/>
        <v>2500</v>
      </c>
      <c r="Y272" s="12">
        <f t="shared" ref="Y272:Y335" si="23">SUM(W272*26%)</f>
        <v>325</v>
      </c>
      <c r="Z272" s="12">
        <f t="shared" si="21"/>
        <v>650</v>
      </c>
      <c r="AA272" s="17">
        <f t="shared" ref="AA272:AA335" si="24">SUM(Y272/1.12)</f>
        <v>290.17857142857139</v>
      </c>
      <c r="AB272" s="17">
        <f t="shared" si="22"/>
        <v>580.35714285714278</v>
      </c>
    </row>
    <row r="273" spans="1:28" ht="80.099999999999994" customHeight="1" x14ac:dyDescent="0.45">
      <c r="A273" s="8" t="s">
        <v>1360</v>
      </c>
      <c r="B273" s="9"/>
      <c r="C273" s="9"/>
      <c r="D273" s="9"/>
      <c r="E273" s="8" t="s">
        <v>1349</v>
      </c>
      <c r="F273" s="8" t="s">
        <v>1350</v>
      </c>
      <c r="G273" s="8" t="s">
        <v>117</v>
      </c>
      <c r="H273" s="8" t="s">
        <v>118</v>
      </c>
      <c r="I273" s="8" t="s">
        <v>634</v>
      </c>
      <c r="J273" s="8" t="s">
        <v>206</v>
      </c>
      <c r="K273" s="8" t="s">
        <v>47</v>
      </c>
      <c r="L273" s="8" t="s">
        <v>800</v>
      </c>
      <c r="M273" s="8" t="s">
        <v>406</v>
      </c>
      <c r="N273" s="8" t="s">
        <v>1270</v>
      </c>
      <c r="O273" s="20">
        <v>3</v>
      </c>
      <c r="P273" s="8" t="s">
        <v>86</v>
      </c>
      <c r="Q273" s="8" t="s">
        <v>456</v>
      </c>
      <c r="R273" s="8" t="s">
        <v>1351</v>
      </c>
      <c r="S273" s="8" t="s">
        <v>100</v>
      </c>
      <c r="T273" s="8" t="s">
        <v>55</v>
      </c>
      <c r="U273" s="8" t="s">
        <v>1361</v>
      </c>
      <c r="V273" s="8" t="s">
        <v>1362</v>
      </c>
      <c r="W273" s="12">
        <v>1250</v>
      </c>
      <c r="X273" s="12">
        <f t="shared" si="20"/>
        <v>3750</v>
      </c>
      <c r="Y273" s="12">
        <f t="shared" si="23"/>
        <v>325</v>
      </c>
      <c r="Z273" s="12">
        <f t="shared" si="21"/>
        <v>975</v>
      </c>
      <c r="AA273" s="17">
        <f t="shared" si="24"/>
        <v>290.17857142857139</v>
      </c>
      <c r="AB273" s="17">
        <f t="shared" si="22"/>
        <v>870.53571428571422</v>
      </c>
    </row>
    <row r="274" spans="1:28" ht="80.099999999999994" customHeight="1" x14ac:dyDescent="0.45">
      <c r="A274" s="8" t="s">
        <v>1363</v>
      </c>
      <c r="B274" s="9"/>
      <c r="C274" s="9"/>
      <c r="D274" s="9"/>
      <c r="E274" s="8" t="s">
        <v>1349</v>
      </c>
      <c r="F274" s="8" t="s">
        <v>1350</v>
      </c>
      <c r="G274" s="8" t="s">
        <v>117</v>
      </c>
      <c r="H274" s="8" t="s">
        <v>118</v>
      </c>
      <c r="I274" s="8" t="s">
        <v>634</v>
      </c>
      <c r="J274" s="8" t="s">
        <v>1011</v>
      </c>
      <c r="K274" s="8" t="s">
        <v>47</v>
      </c>
      <c r="L274" s="8" t="s">
        <v>800</v>
      </c>
      <c r="M274" s="8" t="s">
        <v>406</v>
      </c>
      <c r="N274" s="8" t="s">
        <v>1270</v>
      </c>
      <c r="O274" s="20">
        <v>2</v>
      </c>
      <c r="P274" s="8" t="s">
        <v>86</v>
      </c>
      <c r="Q274" s="8" t="s">
        <v>456</v>
      </c>
      <c r="R274" s="8" t="s">
        <v>1351</v>
      </c>
      <c r="S274" s="8" t="s">
        <v>100</v>
      </c>
      <c r="T274" s="8" t="s">
        <v>55</v>
      </c>
      <c r="U274" s="8" t="s">
        <v>1364</v>
      </c>
      <c r="V274" s="8" t="s">
        <v>1365</v>
      </c>
      <c r="W274" s="12">
        <v>1250</v>
      </c>
      <c r="X274" s="12">
        <f t="shared" si="20"/>
        <v>2500</v>
      </c>
      <c r="Y274" s="12">
        <f t="shared" si="23"/>
        <v>325</v>
      </c>
      <c r="Z274" s="12">
        <f t="shared" si="21"/>
        <v>650</v>
      </c>
      <c r="AA274" s="17">
        <f t="shared" si="24"/>
        <v>290.17857142857139</v>
      </c>
      <c r="AB274" s="17">
        <f t="shared" si="22"/>
        <v>580.35714285714278</v>
      </c>
    </row>
    <row r="275" spans="1:28" ht="80.099999999999994" customHeight="1" x14ac:dyDescent="0.45">
      <c r="A275" s="8" t="s">
        <v>1366</v>
      </c>
      <c r="B275" s="9"/>
      <c r="C275" s="9"/>
      <c r="D275" s="9"/>
      <c r="E275" s="8" t="s">
        <v>1367</v>
      </c>
      <c r="F275" s="8" t="s">
        <v>1368</v>
      </c>
      <c r="G275" s="8" t="s">
        <v>290</v>
      </c>
      <c r="H275" s="8" t="s">
        <v>291</v>
      </c>
      <c r="I275" s="8" t="s">
        <v>369</v>
      </c>
      <c r="J275" s="8" t="s">
        <v>1015</v>
      </c>
      <c r="K275" s="8" t="s">
        <v>47</v>
      </c>
      <c r="L275" s="8" t="s">
        <v>800</v>
      </c>
      <c r="M275" s="8" t="s">
        <v>406</v>
      </c>
      <c r="N275" s="8" t="s">
        <v>1270</v>
      </c>
      <c r="O275" s="20">
        <v>1</v>
      </c>
      <c r="P275" s="8" t="s">
        <v>1369</v>
      </c>
      <c r="Q275" s="8" t="s">
        <v>100</v>
      </c>
      <c r="R275" s="8" t="s">
        <v>1370</v>
      </c>
      <c r="S275" s="8" t="s">
        <v>100</v>
      </c>
      <c r="T275" s="8" t="s">
        <v>55</v>
      </c>
      <c r="U275" s="8" t="s">
        <v>1371</v>
      </c>
      <c r="V275" s="8" t="s">
        <v>1372</v>
      </c>
      <c r="W275" s="12">
        <v>1150</v>
      </c>
      <c r="X275" s="12">
        <f t="shared" si="20"/>
        <v>1150</v>
      </c>
      <c r="Y275" s="12">
        <f t="shared" si="23"/>
        <v>299</v>
      </c>
      <c r="Z275" s="12">
        <f t="shared" si="21"/>
        <v>299</v>
      </c>
      <c r="AA275" s="17">
        <f t="shared" si="24"/>
        <v>266.96428571428567</v>
      </c>
      <c r="AB275" s="17">
        <f t="shared" si="22"/>
        <v>266.96428571428567</v>
      </c>
    </row>
    <row r="276" spans="1:28" ht="80.099999999999994" customHeight="1" x14ac:dyDescent="0.45">
      <c r="A276" s="8" t="s">
        <v>1373</v>
      </c>
      <c r="B276" s="9"/>
      <c r="C276" s="9"/>
      <c r="D276" s="9"/>
      <c r="E276" s="8" t="s">
        <v>1367</v>
      </c>
      <c r="F276" s="8" t="s">
        <v>1368</v>
      </c>
      <c r="G276" s="8" t="s">
        <v>290</v>
      </c>
      <c r="H276" s="8" t="s">
        <v>291</v>
      </c>
      <c r="I276" s="8" t="s">
        <v>369</v>
      </c>
      <c r="J276" s="8" t="s">
        <v>1019</v>
      </c>
      <c r="K276" s="8" t="s">
        <v>47</v>
      </c>
      <c r="L276" s="8" t="s">
        <v>800</v>
      </c>
      <c r="M276" s="8" t="s">
        <v>406</v>
      </c>
      <c r="N276" s="8" t="s">
        <v>1270</v>
      </c>
      <c r="O276" s="20">
        <v>1</v>
      </c>
      <c r="P276" s="8" t="s">
        <v>1369</v>
      </c>
      <c r="Q276" s="8" t="s">
        <v>100</v>
      </c>
      <c r="R276" s="8" t="s">
        <v>1370</v>
      </c>
      <c r="S276" s="8" t="s">
        <v>100</v>
      </c>
      <c r="T276" s="8" t="s">
        <v>55</v>
      </c>
      <c r="U276" s="8" t="s">
        <v>1374</v>
      </c>
      <c r="V276" s="8" t="s">
        <v>1375</v>
      </c>
      <c r="W276" s="12">
        <v>1150</v>
      </c>
      <c r="X276" s="12">
        <f t="shared" si="20"/>
        <v>1150</v>
      </c>
      <c r="Y276" s="12">
        <f t="shared" si="23"/>
        <v>299</v>
      </c>
      <c r="Z276" s="12">
        <f t="shared" si="21"/>
        <v>299</v>
      </c>
      <c r="AA276" s="17">
        <f t="shared" si="24"/>
        <v>266.96428571428567</v>
      </c>
      <c r="AB276" s="17">
        <f t="shared" si="22"/>
        <v>266.96428571428567</v>
      </c>
    </row>
    <row r="277" spans="1:28" ht="80.099999999999994" customHeight="1" x14ac:dyDescent="0.45">
      <c r="A277" s="8" t="s">
        <v>1376</v>
      </c>
      <c r="B277" s="9"/>
      <c r="C277" s="9"/>
      <c r="D277" s="9"/>
      <c r="E277" s="8" t="s">
        <v>1367</v>
      </c>
      <c r="F277" s="8" t="s">
        <v>1368</v>
      </c>
      <c r="G277" s="8" t="s">
        <v>290</v>
      </c>
      <c r="H277" s="8" t="s">
        <v>291</v>
      </c>
      <c r="I277" s="8" t="s">
        <v>369</v>
      </c>
      <c r="J277" s="8" t="s">
        <v>1023</v>
      </c>
      <c r="K277" s="8" t="s">
        <v>47</v>
      </c>
      <c r="L277" s="8" t="s">
        <v>800</v>
      </c>
      <c r="M277" s="8" t="s">
        <v>406</v>
      </c>
      <c r="N277" s="8" t="s">
        <v>1270</v>
      </c>
      <c r="O277" s="20">
        <v>1</v>
      </c>
      <c r="P277" s="8" t="s">
        <v>1369</v>
      </c>
      <c r="Q277" s="8" t="s">
        <v>100</v>
      </c>
      <c r="R277" s="8" t="s">
        <v>1370</v>
      </c>
      <c r="S277" s="8" t="s">
        <v>100</v>
      </c>
      <c r="T277" s="8" t="s">
        <v>55</v>
      </c>
      <c r="U277" s="8" t="s">
        <v>1377</v>
      </c>
      <c r="V277" s="8" t="s">
        <v>1378</v>
      </c>
      <c r="W277" s="12">
        <v>1150</v>
      </c>
      <c r="X277" s="12">
        <f t="shared" si="20"/>
        <v>1150</v>
      </c>
      <c r="Y277" s="12">
        <f t="shared" si="23"/>
        <v>299</v>
      </c>
      <c r="Z277" s="12">
        <f t="shared" si="21"/>
        <v>299</v>
      </c>
      <c r="AA277" s="17">
        <f t="shared" si="24"/>
        <v>266.96428571428567</v>
      </c>
      <c r="AB277" s="17">
        <f t="shared" si="22"/>
        <v>266.96428571428567</v>
      </c>
    </row>
    <row r="278" spans="1:28" ht="80.099999999999994" customHeight="1" x14ac:dyDescent="0.45">
      <c r="A278" s="8" t="s">
        <v>1379</v>
      </c>
      <c r="B278" s="9"/>
      <c r="C278" s="9"/>
      <c r="D278" s="9"/>
      <c r="E278" s="8" t="s">
        <v>1380</v>
      </c>
      <c r="F278" s="8" t="s">
        <v>1381</v>
      </c>
      <c r="G278" s="8" t="s">
        <v>698</v>
      </c>
      <c r="H278" s="8" t="s">
        <v>699</v>
      </c>
      <c r="I278" s="8" t="s">
        <v>1382</v>
      </c>
      <c r="J278" s="8" t="s">
        <v>202</v>
      </c>
      <c r="K278" s="8" t="s">
        <v>47</v>
      </c>
      <c r="L278" s="8" t="s">
        <v>800</v>
      </c>
      <c r="M278" s="8" t="s">
        <v>406</v>
      </c>
      <c r="N278" s="8" t="s">
        <v>1270</v>
      </c>
      <c r="O278" s="20">
        <v>1</v>
      </c>
      <c r="P278" s="8" t="s">
        <v>1383</v>
      </c>
      <c r="Q278" s="8" t="s">
        <v>1383</v>
      </c>
      <c r="R278" s="8" t="s">
        <v>1384</v>
      </c>
      <c r="S278" s="8" t="s">
        <v>100</v>
      </c>
      <c r="T278" s="8" t="s">
        <v>55</v>
      </c>
      <c r="U278" s="8" t="s">
        <v>1385</v>
      </c>
      <c r="V278" s="8" t="s">
        <v>1386</v>
      </c>
      <c r="W278" s="12">
        <v>695</v>
      </c>
      <c r="X278" s="12">
        <f t="shared" si="20"/>
        <v>695</v>
      </c>
      <c r="Y278" s="12">
        <f t="shared" si="23"/>
        <v>180.70000000000002</v>
      </c>
      <c r="Z278" s="12">
        <f t="shared" si="21"/>
        <v>180.70000000000002</v>
      </c>
      <c r="AA278" s="17">
        <f t="shared" si="24"/>
        <v>161.33928571428572</v>
      </c>
      <c r="AB278" s="17">
        <f t="shared" si="22"/>
        <v>161.33928571428572</v>
      </c>
    </row>
    <row r="279" spans="1:28" ht="80.099999999999994" customHeight="1" x14ac:dyDescent="0.45">
      <c r="A279" s="8" t="s">
        <v>1387</v>
      </c>
      <c r="B279" s="9"/>
      <c r="C279" s="9"/>
      <c r="D279" s="9"/>
      <c r="E279" s="8" t="s">
        <v>1388</v>
      </c>
      <c r="F279" s="8" t="s">
        <v>1389</v>
      </c>
      <c r="G279" s="8" t="s">
        <v>154</v>
      </c>
      <c r="H279" s="8" t="s">
        <v>155</v>
      </c>
      <c r="I279" s="8" t="s">
        <v>1390</v>
      </c>
      <c r="J279" s="8" t="s">
        <v>194</v>
      </c>
      <c r="K279" s="8" t="s">
        <v>47</v>
      </c>
      <c r="L279" s="8" t="s">
        <v>800</v>
      </c>
      <c r="M279" s="8" t="s">
        <v>406</v>
      </c>
      <c r="N279" s="8" t="s">
        <v>1270</v>
      </c>
      <c r="O279" s="20">
        <v>3</v>
      </c>
      <c r="P279" s="8" t="s">
        <v>86</v>
      </c>
      <c r="Q279" s="8" t="s">
        <v>100</v>
      </c>
      <c r="R279" s="8" t="s">
        <v>1285</v>
      </c>
      <c r="S279" s="8" t="s">
        <v>100</v>
      </c>
      <c r="T279" s="8" t="s">
        <v>55</v>
      </c>
      <c r="U279" s="8" t="s">
        <v>1391</v>
      </c>
      <c r="V279" s="8" t="s">
        <v>1392</v>
      </c>
      <c r="W279" s="12">
        <v>550</v>
      </c>
      <c r="X279" s="12">
        <f t="shared" si="20"/>
        <v>1650</v>
      </c>
      <c r="Y279" s="12">
        <f t="shared" si="23"/>
        <v>143</v>
      </c>
      <c r="Z279" s="12">
        <f t="shared" si="21"/>
        <v>429</v>
      </c>
      <c r="AA279" s="17">
        <f t="shared" si="24"/>
        <v>127.67857142857142</v>
      </c>
      <c r="AB279" s="17">
        <f t="shared" si="22"/>
        <v>383.03571428571422</v>
      </c>
    </row>
    <row r="280" spans="1:28" ht="80.099999999999994" customHeight="1" x14ac:dyDescent="0.45">
      <c r="A280" s="8" t="s">
        <v>1393</v>
      </c>
      <c r="B280" s="9"/>
      <c r="C280" s="9"/>
      <c r="D280" s="9"/>
      <c r="E280" s="8" t="s">
        <v>1388</v>
      </c>
      <c r="F280" s="8" t="s">
        <v>1389</v>
      </c>
      <c r="G280" s="8" t="s">
        <v>154</v>
      </c>
      <c r="H280" s="8" t="s">
        <v>155</v>
      </c>
      <c r="I280" s="8" t="s">
        <v>1390</v>
      </c>
      <c r="J280" s="8" t="s">
        <v>198</v>
      </c>
      <c r="K280" s="8" t="s">
        <v>47</v>
      </c>
      <c r="L280" s="8" t="s">
        <v>800</v>
      </c>
      <c r="M280" s="8" t="s">
        <v>406</v>
      </c>
      <c r="N280" s="8" t="s">
        <v>1270</v>
      </c>
      <c r="O280" s="20">
        <v>1</v>
      </c>
      <c r="P280" s="8" t="s">
        <v>86</v>
      </c>
      <c r="Q280" s="8" t="s">
        <v>100</v>
      </c>
      <c r="R280" s="8" t="s">
        <v>1285</v>
      </c>
      <c r="S280" s="8" t="s">
        <v>100</v>
      </c>
      <c r="T280" s="8" t="s">
        <v>55</v>
      </c>
      <c r="U280" s="8" t="s">
        <v>1394</v>
      </c>
      <c r="V280" s="8" t="s">
        <v>1395</v>
      </c>
      <c r="W280" s="12">
        <v>550</v>
      </c>
      <c r="X280" s="12">
        <f t="shared" si="20"/>
        <v>550</v>
      </c>
      <c r="Y280" s="12">
        <f t="shared" si="23"/>
        <v>143</v>
      </c>
      <c r="Z280" s="12">
        <f t="shared" si="21"/>
        <v>143</v>
      </c>
      <c r="AA280" s="17">
        <f t="shared" si="24"/>
        <v>127.67857142857142</v>
      </c>
      <c r="AB280" s="17">
        <f t="shared" si="22"/>
        <v>127.67857142857142</v>
      </c>
    </row>
    <row r="281" spans="1:28" ht="80.099999999999994" customHeight="1" x14ac:dyDescent="0.45">
      <c r="A281" s="8" t="s">
        <v>1396</v>
      </c>
      <c r="B281" s="9"/>
      <c r="C281" s="9"/>
      <c r="D281" s="9"/>
      <c r="E281" s="8" t="s">
        <v>1388</v>
      </c>
      <c r="F281" s="8" t="s">
        <v>1389</v>
      </c>
      <c r="G281" s="8" t="s">
        <v>154</v>
      </c>
      <c r="H281" s="8" t="s">
        <v>155</v>
      </c>
      <c r="I281" s="8" t="s">
        <v>1390</v>
      </c>
      <c r="J281" s="8" t="s">
        <v>202</v>
      </c>
      <c r="K281" s="8" t="s">
        <v>47</v>
      </c>
      <c r="L281" s="8" t="s">
        <v>800</v>
      </c>
      <c r="M281" s="8" t="s">
        <v>406</v>
      </c>
      <c r="N281" s="8" t="s">
        <v>1270</v>
      </c>
      <c r="O281" s="20">
        <v>4</v>
      </c>
      <c r="P281" s="8" t="s">
        <v>86</v>
      </c>
      <c r="Q281" s="8" t="s">
        <v>100</v>
      </c>
      <c r="R281" s="8" t="s">
        <v>1285</v>
      </c>
      <c r="S281" s="8" t="s">
        <v>100</v>
      </c>
      <c r="T281" s="8" t="s">
        <v>55</v>
      </c>
      <c r="U281" s="8" t="s">
        <v>1397</v>
      </c>
      <c r="V281" s="8" t="s">
        <v>1398</v>
      </c>
      <c r="W281" s="12">
        <v>550</v>
      </c>
      <c r="X281" s="12">
        <f t="shared" si="20"/>
        <v>2200</v>
      </c>
      <c r="Y281" s="12">
        <f t="shared" si="23"/>
        <v>143</v>
      </c>
      <c r="Z281" s="12">
        <f t="shared" si="21"/>
        <v>572</v>
      </c>
      <c r="AA281" s="17">
        <f t="shared" si="24"/>
        <v>127.67857142857142</v>
      </c>
      <c r="AB281" s="17">
        <f t="shared" si="22"/>
        <v>510.71428571428567</v>
      </c>
    </row>
    <row r="282" spans="1:28" ht="80.099999999999994" customHeight="1" x14ac:dyDescent="0.45">
      <c r="A282" s="8" t="s">
        <v>1399</v>
      </c>
      <c r="B282" s="9"/>
      <c r="C282" s="9"/>
      <c r="D282" s="9"/>
      <c r="E282" s="8" t="s">
        <v>1388</v>
      </c>
      <c r="F282" s="8" t="s">
        <v>1389</v>
      </c>
      <c r="G282" s="8" t="s">
        <v>154</v>
      </c>
      <c r="H282" s="8" t="s">
        <v>155</v>
      </c>
      <c r="I282" s="8" t="s">
        <v>1390</v>
      </c>
      <c r="J282" s="8" t="s">
        <v>206</v>
      </c>
      <c r="K282" s="8" t="s">
        <v>47</v>
      </c>
      <c r="L282" s="8" t="s">
        <v>800</v>
      </c>
      <c r="M282" s="8" t="s">
        <v>406</v>
      </c>
      <c r="N282" s="8" t="s">
        <v>1270</v>
      </c>
      <c r="O282" s="20">
        <v>3</v>
      </c>
      <c r="P282" s="8" t="s">
        <v>86</v>
      </c>
      <c r="Q282" s="8" t="s">
        <v>100</v>
      </c>
      <c r="R282" s="8" t="s">
        <v>1285</v>
      </c>
      <c r="S282" s="8" t="s">
        <v>100</v>
      </c>
      <c r="T282" s="8" t="s">
        <v>55</v>
      </c>
      <c r="U282" s="8" t="s">
        <v>1400</v>
      </c>
      <c r="V282" s="8" t="s">
        <v>1401</v>
      </c>
      <c r="W282" s="12">
        <v>550</v>
      </c>
      <c r="X282" s="12">
        <f t="shared" si="20"/>
        <v>1650</v>
      </c>
      <c r="Y282" s="12">
        <f t="shared" si="23"/>
        <v>143</v>
      </c>
      <c r="Z282" s="12">
        <f t="shared" si="21"/>
        <v>429</v>
      </c>
      <c r="AA282" s="17">
        <f t="shared" si="24"/>
        <v>127.67857142857142</v>
      </c>
      <c r="AB282" s="17">
        <f t="shared" si="22"/>
        <v>383.03571428571422</v>
      </c>
    </row>
    <row r="283" spans="1:28" ht="80.099999999999994" customHeight="1" x14ac:dyDescent="0.45">
      <c r="A283" s="8" t="s">
        <v>1402</v>
      </c>
      <c r="B283" s="9"/>
      <c r="C283" s="9"/>
      <c r="D283" s="9"/>
      <c r="E283" s="8" t="s">
        <v>1388</v>
      </c>
      <c r="F283" s="8" t="s">
        <v>1389</v>
      </c>
      <c r="G283" s="8" t="s">
        <v>154</v>
      </c>
      <c r="H283" s="8" t="s">
        <v>155</v>
      </c>
      <c r="I283" s="8" t="s">
        <v>1390</v>
      </c>
      <c r="J283" s="8" t="s">
        <v>1011</v>
      </c>
      <c r="K283" s="8" t="s">
        <v>47</v>
      </c>
      <c r="L283" s="8" t="s">
        <v>800</v>
      </c>
      <c r="M283" s="8" t="s">
        <v>406</v>
      </c>
      <c r="N283" s="8" t="s">
        <v>1270</v>
      </c>
      <c r="O283" s="20">
        <v>2</v>
      </c>
      <c r="P283" s="8" t="s">
        <v>86</v>
      </c>
      <c r="Q283" s="8" t="s">
        <v>100</v>
      </c>
      <c r="R283" s="8" t="s">
        <v>1285</v>
      </c>
      <c r="S283" s="8" t="s">
        <v>100</v>
      </c>
      <c r="T283" s="8" t="s">
        <v>55</v>
      </c>
      <c r="U283" s="8" t="s">
        <v>1403</v>
      </c>
      <c r="V283" s="8" t="s">
        <v>1404</v>
      </c>
      <c r="W283" s="12">
        <v>550</v>
      </c>
      <c r="X283" s="12">
        <f t="shared" si="20"/>
        <v>1100</v>
      </c>
      <c r="Y283" s="12">
        <f t="shared" si="23"/>
        <v>143</v>
      </c>
      <c r="Z283" s="12">
        <f t="shared" si="21"/>
        <v>286</v>
      </c>
      <c r="AA283" s="17">
        <f t="shared" si="24"/>
        <v>127.67857142857142</v>
      </c>
      <c r="AB283" s="17">
        <f t="shared" si="22"/>
        <v>255.35714285714283</v>
      </c>
    </row>
    <row r="284" spans="1:28" ht="80.099999999999994" customHeight="1" x14ac:dyDescent="0.45">
      <c r="A284" s="8" t="s">
        <v>1405</v>
      </c>
      <c r="B284" s="9"/>
      <c r="C284" s="9"/>
      <c r="D284" s="9"/>
      <c r="E284" s="8" t="s">
        <v>1388</v>
      </c>
      <c r="F284" s="8" t="s">
        <v>1389</v>
      </c>
      <c r="G284" s="8" t="s">
        <v>154</v>
      </c>
      <c r="H284" s="8" t="s">
        <v>155</v>
      </c>
      <c r="I284" s="8" t="s">
        <v>1390</v>
      </c>
      <c r="J284" s="8" t="s">
        <v>1015</v>
      </c>
      <c r="K284" s="8" t="s">
        <v>47</v>
      </c>
      <c r="L284" s="8" t="s">
        <v>800</v>
      </c>
      <c r="M284" s="8" t="s">
        <v>406</v>
      </c>
      <c r="N284" s="8" t="s">
        <v>1270</v>
      </c>
      <c r="O284" s="20">
        <v>4</v>
      </c>
      <c r="P284" s="8" t="s">
        <v>86</v>
      </c>
      <c r="Q284" s="8" t="s">
        <v>100</v>
      </c>
      <c r="R284" s="8" t="s">
        <v>1285</v>
      </c>
      <c r="S284" s="8" t="s">
        <v>100</v>
      </c>
      <c r="T284" s="8" t="s">
        <v>55</v>
      </c>
      <c r="U284" s="8" t="s">
        <v>1406</v>
      </c>
      <c r="V284" s="8" t="s">
        <v>1407</v>
      </c>
      <c r="W284" s="12">
        <v>550</v>
      </c>
      <c r="X284" s="12">
        <f t="shared" si="20"/>
        <v>2200</v>
      </c>
      <c r="Y284" s="12">
        <f t="shared" si="23"/>
        <v>143</v>
      </c>
      <c r="Z284" s="12">
        <f t="shared" si="21"/>
        <v>572</v>
      </c>
      <c r="AA284" s="17">
        <f t="shared" si="24"/>
        <v>127.67857142857142</v>
      </c>
      <c r="AB284" s="17">
        <f t="shared" si="22"/>
        <v>510.71428571428567</v>
      </c>
    </row>
    <row r="285" spans="1:28" ht="80.099999999999994" customHeight="1" x14ac:dyDescent="0.45">
      <c r="A285" s="8" t="s">
        <v>1408</v>
      </c>
      <c r="B285" s="9"/>
      <c r="C285" s="9"/>
      <c r="D285" s="9"/>
      <c r="E285" s="8" t="s">
        <v>1388</v>
      </c>
      <c r="F285" s="8" t="s">
        <v>1389</v>
      </c>
      <c r="G285" s="8" t="s">
        <v>154</v>
      </c>
      <c r="H285" s="8" t="s">
        <v>155</v>
      </c>
      <c r="I285" s="8" t="s">
        <v>1390</v>
      </c>
      <c r="J285" s="8" t="s">
        <v>1019</v>
      </c>
      <c r="K285" s="8" t="s">
        <v>47</v>
      </c>
      <c r="L285" s="8" t="s">
        <v>800</v>
      </c>
      <c r="M285" s="8" t="s">
        <v>406</v>
      </c>
      <c r="N285" s="8" t="s">
        <v>1270</v>
      </c>
      <c r="O285" s="20">
        <v>2</v>
      </c>
      <c r="P285" s="8" t="s">
        <v>86</v>
      </c>
      <c r="Q285" s="8" t="s">
        <v>100</v>
      </c>
      <c r="R285" s="8" t="s">
        <v>1285</v>
      </c>
      <c r="S285" s="8" t="s">
        <v>100</v>
      </c>
      <c r="T285" s="8" t="s">
        <v>55</v>
      </c>
      <c r="U285" s="8" t="s">
        <v>1409</v>
      </c>
      <c r="V285" s="8" t="s">
        <v>1410</v>
      </c>
      <c r="W285" s="12">
        <v>550</v>
      </c>
      <c r="X285" s="12">
        <f t="shared" si="20"/>
        <v>1100</v>
      </c>
      <c r="Y285" s="12">
        <f t="shared" si="23"/>
        <v>143</v>
      </c>
      <c r="Z285" s="12">
        <f t="shared" si="21"/>
        <v>286</v>
      </c>
      <c r="AA285" s="17">
        <f t="shared" si="24"/>
        <v>127.67857142857142</v>
      </c>
      <c r="AB285" s="17">
        <f t="shared" si="22"/>
        <v>255.35714285714283</v>
      </c>
    </row>
    <row r="286" spans="1:28" ht="80.099999999999994" customHeight="1" x14ac:dyDescent="0.45">
      <c r="A286" s="8" t="s">
        <v>1411</v>
      </c>
      <c r="B286" s="9"/>
      <c r="C286" s="9"/>
      <c r="D286" s="9"/>
      <c r="E286" s="8" t="s">
        <v>1388</v>
      </c>
      <c r="F286" s="8" t="s">
        <v>1389</v>
      </c>
      <c r="G286" s="8" t="s">
        <v>154</v>
      </c>
      <c r="H286" s="8" t="s">
        <v>155</v>
      </c>
      <c r="I286" s="8" t="s">
        <v>1390</v>
      </c>
      <c r="J286" s="8" t="s">
        <v>1023</v>
      </c>
      <c r="K286" s="8" t="s">
        <v>47</v>
      </c>
      <c r="L286" s="8" t="s">
        <v>800</v>
      </c>
      <c r="M286" s="8" t="s">
        <v>406</v>
      </c>
      <c r="N286" s="8" t="s">
        <v>1270</v>
      </c>
      <c r="O286" s="20">
        <v>2</v>
      </c>
      <c r="P286" s="8" t="s">
        <v>86</v>
      </c>
      <c r="Q286" s="8" t="s">
        <v>100</v>
      </c>
      <c r="R286" s="8" t="s">
        <v>1285</v>
      </c>
      <c r="S286" s="8" t="s">
        <v>100</v>
      </c>
      <c r="T286" s="8" t="s">
        <v>55</v>
      </c>
      <c r="U286" s="8" t="s">
        <v>1412</v>
      </c>
      <c r="V286" s="8" t="s">
        <v>1413</v>
      </c>
      <c r="W286" s="12">
        <v>550</v>
      </c>
      <c r="X286" s="12">
        <f t="shared" si="20"/>
        <v>1100</v>
      </c>
      <c r="Y286" s="12">
        <f t="shared" si="23"/>
        <v>143</v>
      </c>
      <c r="Z286" s="12">
        <f t="shared" si="21"/>
        <v>286</v>
      </c>
      <c r="AA286" s="17">
        <f t="shared" si="24"/>
        <v>127.67857142857142</v>
      </c>
      <c r="AB286" s="17">
        <f t="shared" si="22"/>
        <v>255.35714285714283</v>
      </c>
    </row>
    <row r="287" spans="1:28" ht="80.099999999999994" customHeight="1" x14ac:dyDescent="0.45">
      <c r="A287" s="8" t="s">
        <v>1414</v>
      </c>
      <c r="B287" s="9"/>
      <c r="C287" s="9"/>
      <c r="D287" s="9"/>
      <c r="E287" s="8" t="s">
        <v>1388</v>
      </c>
      <c r="F287" s="8" t="s">
        <v>1389</v>
      </c>
      <c r="G287" s="8" t="s">
        <v>392</v>
      </c>
      <c r="H287" s="8" t="s">
        <v>393</v>
      </c>
      <c r="I287" s="8" t="s">
        <v>394</v>
      </c>
      <c r="J287" s="8" t="s">
        <v>190</v>
      </c>
      <c r="K287" s="8" t="s">
        <v>47</v>
      </c>
      <c r="L287" s="8" t="s">
        <v>800</v>
      </c>
      <c r="M287" s="8" t="s">
        <v>406</v>
      </c>
      <c r="N287" s="8" t="s">
        <v>1270</v>
      </c>
      <c r="O287" s="20">
        <v>2</v>
      </c>
      <c r="P287" s="8" t="s">
        <v>86</v>
      </c>
      <c r="Q287" s="8" t="s">
        <v>100</v>
      </c>
      <c r="R287" s="8" t="s">
        <v>1285</v>
      </c>
      <c r="S287" s="8" t="s">
        <v>100</v>
      </c>
      <c r="T287" s="8" t="s">
        <v>55</v>
      </c>
      <c r="U287" s="8" t="s">
        <v>1415</v>
      </c>
      <c r="V287" s="8" t="s">
        <v>1416</v>
      </c>
      <c r="W287" s="12">
        <v>550</v>
      </c>
      <c r="X287" s="12">
        <f t="shared" si="20"/>
        <v>1100</v>
      </c>
      <c r="Y287" s="12">
        <f t="shared" si="23"/>
        <v>143</v>
      </c>
      <c r="Z287" s="12">
        <f t="shared" si="21"/>
        <v>286</v>
      </c>
      <c r="AA287" s="17">
        <f t="shared" si="24"/>
        <v>127.67857142857142</v>
      </c>
      <c r="AB287" s="17">
        <f t="shared" si="22"/>
        <v>255.35714285714283</v>
      </c>
    </row>
    <row r="288" spans="1:28" ht="80.099999999999994" customHeight="1" x14ac:dyDescent="0.45">
      <c r="A288" s="8" t="s">
        <v>1417</v>
      </c>
      <c r="B288" s="9"/>
      <c r="C288" s="9"/>
      <c r="D288" s="9"/>
      <c r="E288" s="8" t="s">
        <v>1388</v>
      </c>
      <c r="F288" s="8" t="s">
        <v>1389</v>
      </c>
      <c r="G288" s="8" t="s">
        <v>392</v>
      </c>
      <c r="H288" s="8" t="s">
        <v>393</v>
      </c>
      <c r="I288" s="8" t="s">
        <v>394</v>
      </c>
      <c r="J288" s="8" t="s">
        <v>194</v>
      </c>
      <c r="K288" s="8" t="s">
        <v>47</v>
      </c>
      <c r="L288" s="8" t="s">
        <v>800</v>
      </c>
      <c r="M288" s="8" t="s">
        <v>406</v>
      </c>
      <c r="N288" s="8" t="s">
        <v>1270</v>
      </c>
      <c r="O288" s="20">
        <v>7</v>
      </c>
      <c r="P288" s="8" t="s">
        <v>86</v>
      </c>
      <c r="Q288" s="8" t="s">
        <v>100</v>
      </c>
      <c r="R288" s="8" t="s">
        <v>1285</v>
      </c>
      <c r="S288" s="8" t="s">
        <v>100</v>
      </c>
      <c r="T288" s="8" t="s">
        <v>55</v>
      </c>
      <c r="U288" s="8" t="s">
        <v>1418</v>
      </c>
      <c r="V288" s="8" t="s">
        <v>1419</v>
      </c>
      <c r="W288" s="12">
        <v>550</v>
      </c>
      <c r="X288" s="12">
        <f t="shared" si="20"/>
        <v>3850</v>
      </c>
      <c r="Y288" s="12">
        <f t="shared" si="23"/>
        <v>143</v>
      </c>
      <c r="Z288" s="12">
        <f t="shared" si="21"/>
        <v>1001</v>
      </c>
      <c r="AA288" s="17">
        <f t="shared" si="24"/>
        <v>127.67857142857142</v>
      </c>
      <c r="AB288" s="17">
        <f t="shared" si="22"/>
        <v>893.74999999999989</v>
      </c>
    </row>
    <row r="289" spans="1:28" ht="80.099999999999994" customHeight="1" x14ac:dyDescent="0.45">
      <c r="A289" s="8" t="s">
        <v>1420</v>
      </c>
      <c r="B289" s="9"/>
      <c r="C289" s="9"/>
      <c r="D289" s="9"/>
      <c r="E289" s="8" t="s">
        <v>1388</v>
      </c>
      <c r="F289" s="8" t="s">
        <v>1389</v>
      </c>
      <c r="G289" s="8" t="s">
        <v>392</v>
      </c>
      <c r="H289" s="8" t="s">
        <v>393</v>
      </c>
      <c r="I289" s="8" t="s">
        <v>394</v>
      </c>
      <c r="J289" s="8" t="s">
        <v>198</v>
      </c>
      <c r="K289" s="8" t="s">
        <v>47</v>
      </c>
      <c r="L289" s="8" t="s">
        <v>800</v>
      </c>
      <c r="M289" s="8" t="s">
        <v>406</v>
      </c>
      <c r="N289" s="8" t="s">
        <v>1270</v>
      </c>
      <c r="O289" s="20">
        <v>5</v>
      </c>
      <c r="P289" s="8" t="s">
        <v>86</v>
      </c>
      <c r="Q289" s="8" t="s">
        <v>100</v>
      </c>
      <c r="R289" s="8" t="s">
        <v>1285</v>
      </c>
      <c r="S289" s="8" t="s">
        <v>100</v>
      </c>
      <c r="T289" s="8" t="s">
        <v>55</v>
      </c>
      <c r="U289" s="8" t="s">
        <v>1421</v>
      </c>
      <c r="V289" s="8" t="s">
        <v>1422</v>
      </c>
      <c r="W289" s="12">
        <v>550</v>
      </c>
      <c r="X289" s="12">
        <f t="shared" si="20"/>
        <v>2750</v>
      </c>
      <c r="Y289" s="12">
        <f t="shared" si="23"/>
        <v>143</v>
      </c>
      <c r="Z289" s="12">
        <f t="shared" si="21"/>
        <v>715</v>
      </c>
      <c r="AA289" s="17">
        <f t="shared" si="24"/>
        <v>127.67857142857142</v>
      </c>
      <c r="AB289" s="17">
        <f t="shared" si="22"/>
        <v>638.39285714285711</v>
      </c>
    </row>
    <row r="290" spans="1:28" ht="80.099999999999994" customHeight="1" x14ac:dyDescent="0.45">
      <c r="A290" s="8" t="s">
        <v>1423</v>
      </c>
      <c r="B290" s="9"/>
      <c r="C290" s="9"/>
      <c r="D290" s="9"/>
      <c r="E290" s="8" t="s">
        <v>1388</v>
      </c>
      <c r="F290" s="8" t="s">
        <v>1389</v>
      </c>
      <c r="G290" s="8" t="s">
        <v>392</v>
      </c>
      <c r="H290" s="8" t="s">
        <v>393</v>
      </c>
      <c r="I290" s="8" t="s">
        <v>394</v>
      </c>
      <c r="J290" s="8" t="s">
        <v>202</v>
      </c>
      <c r="K290" s="8" t="s">
        <v>47</v>
      </c>
      <c r="L290" s="8" t="s">
        <v>800</v>
      </c>
      <c r="M290" s="8" t="s">
        <v>406</v>
      </c>
      <c r="N290" s="8" t="s">
        <v>1270</v>
      </c>
      <c r="O290" s="20">
        <v>4</v>
      </c>
      <c r="P290" s="8" t="s">
        <v>86</v>
      </c>
      <c r="Q290" s="8" t="s">
        <v>100</v>
      </c>
      <c r="R290" s="8" t="s">
        <v>1285</v>
      </c>
      <c r="S290" s="8" t="s">
        <v>100</v>
      </c>
      <c r="T290" s="8" t="s">
        <v>55</v>
      </c>
      <c r="U290" s="8" t="s">
        <v>1424</v>
      </c>
      <c r="V290" s="8" t="s">
        <v>1425</v>
      </c>
      <c r="W290" s="12">
        <v>550</v>
      </c>
      <c r="X290" s="12">
        <f t="shared" si="20"/>
        <v>2200</v>
      </c>
      <c r="Y290" s="12">
        <f t="shared" si="23"/>
        <v>143</v>
      </c>
      <c r="Z290" s="12">
        <f t="shared" si="21"/>
        <v>572</v>
      </c>
      <c r="AA290" s="17">
        <f t="shared" si="24"/>
        <v>127.67857142857142</v>
      </c>
      <c r="AB290" s="17">
        <f t="shared" si="22"/>
        <v>510.71428571428567</v>
      </c>
    </row>
    <row r="291" spans="1:28" ht="80.099999999999994" customHeight="1" x14ac:dyDescent="0.45">
      <c r="A291" s="8" t="s">
        <v>1426</v>
      </c>
      <c r="B291" s="9"/>
      <c r="C291" s="9"/>
      <c r="D291" s="9"/>
      <c r="E291" s="8" t="s">
        <v>1388</v>
      </c>
      <c r="F291" s="8" t="s">
        <v>1389</v>
      </c>
      <c r="G291" s="8" t="s">
        <v>392</v>
      </c>
      <c r="H291" s="8" t="s">
        <v>393</v>
      </c>
      <c r="I291" s="8" t="s">
        <v>394</v>
      </c>
      <c r="J291" s="8" t="s">
        <v>206</v>
      </c>
      <c r="K291" s="8" t="s">
        <v>47</v>
      </c>
      <c r="L291" s="8" t="s">
        <v>800</v>
      </c>
      <c r="M291" s="8" t="s">
        <v>406</v>
      </c>
      <c r="N291" s="8" t="s">
        <v>1270</v>
      </c>
      <c r="O291" s="20">
        <v>8</v>
      </c>
      <c r="P291" s="8" t="s">
        <v>86</v>
      </c>
      <c r="Q291" s="8" t="s">
        <v>100</v>
      </c>
      <c r="R291" s="8" t="s">
        <v>1285</v>
      </c>
      <c r="S291" s="8" t="s">
        <v>100</v>
      </c>
      <c r="T291" s="8" t="s">
        <v>55</v>
      </c>
      <c r="U291" s="8" t="s">
        <v>1427</v>
      </c>
      <c r="V291" s="8" t="s">
        <v>1428</v>
      </c>
      <c r="W291" s="12">
        <v>550</v>
      </c>
      <c r="X291" s="12">
        <f t="shared" si="20"/>
        <v>4400</v>
      </c>
      <c r="Y291" s="12">
        <f t="shared" si="23"/>
        <v>143</v>
      </c>
      <c r="Z291" s="12">
        <f t="shared" si="21"/>
        <v>1144</v>
      </c>
      <c r="AA291" s="17">
        <f t="shared" si="24"/>
        <v>127.67857142857142</v>
      </c>
      <c r="AB291" s="17">
        <f t="shared" si="22"/>
        <v>1021.4285714285713</v>
      </c>
    </row>
    <row r="292" spans="1:28" ht="80.099999999999994" customHeight="1" x14ac:dyDescent="0.45">
      <c r="A292" s="8" t="s">
        <v>1429</v>
      </c>
      <c r="B292" s="9"/>
      <c r="C292" s="9"/>
      <c r="D292" s="9"/>
      <c r="E292" s="8" t="s">
        <v>1388</v>
      </c>
      <c r="F292" s="8" t="s">
        <v>1389</v>
      </c>
      <c r="G292" s="8" t="s">
        <v>392</v>
      </c>
      <c r="H292" s="8" t="s">
        <v>393</v>
      </c>
      <c r="I292" s="8" t="s">
        <v>394</v>
      </c>
      <c r="J292" s="8" t="s">
        <v>1011</v>
      </c>
      <c r="K292" s="8" t="s">
        <v>47</v>
      </c>
      <c r="L292" s="8" t="s">
        <v>800</v>
      </c>
      <c r="M292" s="8" t="s">
        <v>406</v>
      </c>
      <c r="N292" s="8" t="s">
        <v>1270</v>
      </c>
      <c r="O292" s="20">
        <v>7</v>
      </c>
      <c r="P292" s="8" t="s">
        <v>86</v>
      </c>
      <c r="Q292" s="8" t="s">
        <v>100</v>
      </c>
      <c r="R292" s="8" t="s">
        <v>1285</v>
      </c>
      <c r="S292" s="8" t="s">
        <v>100</v>
      </c>
      <c r="T292" s="8" t="s">
        <v>55</v>
      </c>
      <c r="U292" s="8" t="s">
        <v>1430</v>
      </c>
      <c r="V292" s="8" t="s">
        <v>1431</v>
      </c>
      <c r="W292" s="12">
        <v>550</v>
      </c>
      <c r="X292" s="12">
        <f t="shared" si="20"/>
        <v>3850</v>
      </c>
      <c r="Y292" s="12">
        <f t="shared" si="23"/>
        <v>143</v>
      </c>
      <c r="Z292" s="12">
        <f t="shared" si="21"/>
        <v>1001</v>
      </c>
      <c r="AA292" s="17">
        <f t="shared" si="24"/>
        <v>127.67857142857142</v>
      </c>
      <c r="AB292" s="17">
        <f t="shared" si="22"/>
        <v>893.74999999999989</v>
      </c>
    </row>
    <row r="293" spans="1:28" ht="80.099999999999994" customHeight="1" x14ac:dyDescent="0.45">
      <c r="A293" s="8" t="s">
        <v>1432</v>
      </c>
      <c r="B293" s="9"/>
      <c r="C293" s="9"/>
      <c r="D293" s="9"/>
      <c r="E293" s="8" t="s">
        <v>1388</v>
      </c>
      <c r="F293" s="8" t="s">
        <v>1389</v>
      </c>
      <c r="G293" s="8" t="s">
        <v>392</v>
      </c>
      <c r="H293" s="8" t="s">
        <v>393</v>
      </c>
      <c r="I293" s="8" t="s">
        <v>394</v>
      </c>
      <c r="J293" s="8" t="s">
        <v>1015</v>
      </c>
      <c r="K293" s="8" t="s">
        <v>47</v>
      </c>
      <c r="L293" s="8" t="s">
        <v>800</v>
      </c>
      <c r="M293" s="8" t="s">
        <v>406</v>
      </c>
      <c r="N293" s="8" t="s">
        <v>1270</v>
      </c>
      <c r="O293" s="20">
        <v>4</v>
      </c>
      <c r="P293" s="8" t="s">
        <v>86</v>
      </c>
      <c r="Q293" s="8" t="s">
        <v>100</v>
      </c>
      <c r="R293" s="8" t="s">
        <v>1285</v>
      </c>
      <c r="S293" s="8" t="s">
        <v>100</v>
      </c>
      <c r="T293" s="8" t="s">
        <v>55</v>
      </c>
      <c r="U293" s="8" t="s">
        <v>1433</v>
      </c>
      <c r="V293" s="8" t="s">
        <v>1434</v>
      </c>
      <c r="W293" s="12">
        <v>550</v>
      </c>
      <c r="X293" s="12">
        <f t="shared" si="20"/>
        <v>2200</v>
      </c>
      <c r="Y293" s="12">
        <f t="shared" si="23"/>
        <v>143</v>
      </c>
      <c r="Z293" s="12">
        <f t="shared" si="21"/>
        <v>572</v>
      </c>
      <c r="AA293" s="17">
        <f t="shared" si="24"/>
        <v>127.67857142857142</v>
      </c>
      <c r="AB293" s="17">
        <f t="shared" si="22"/>
        <v>510.71428571428567</v>
      </c>
    </row>
    <row r="294" spans="1:28" ht="80.099999999999994" customHeight="1" x14ac:dyDescent="0.45">
      <c r="A294" s="8" t="s">
        <v>1435</v>
      </c>
      <c r="B294" s="9"/>
      <c r="C294" s="9"/>
      <c r="D294" s="9"/>
      <c r="E294" s="8" t="s">
        <v>1388</v>
      </c>
      <c r="F294" s="8" t="s">
        <v>1389</v>
      </c>
      <c r="G294" s="8" t="s">
        <v>392</v>
      </c>
      <c r="H294" s="8" t="s">
        <v>393</v>
      </c>
      <c r="I294" s="8" t="s">
        <v>394</v>
      </c>
      <c r="J294" s="8" t="s">
        <v>1019</v>
      </c>
      <c r="K294" s="8" t="s">
        <v>47</v>
      </c>
      <c r="L294" s="8" t="s">
        <v>800</v>
      </c>
      <c r="M294" s="8" t="s">
        <v>406</v>
      </c>
      <c r="N294" s="8" t="s">
        <v>1270</v>
      </c>
      <c r="O294" s="20">
        <v>4</v>
      </c>
      <c r="P294" s="8" t="s">
        <v>86</v>
      </c>
      <c r="Q294" s="8" t="s">
        <v>100</v>
      </c>
      <c r="R294" s="8" t="s">
        <v>1285</v>
      </c>
      <c r="S294" s="8" t="s">
        <v>100</v>
      </c>
      <c r="T294" s="8" t="s">
        <v>55</v>
      </c>
      <c r="U294" s="8" t="s">
        <v>1436</v>
      </c>
      <c r="V294" s="8" t="s">
        <v>1437</v>
      </c>
      <c r="W294" s="12">
        <v>550</v>
      </c>
      <c r="X294" s="12">
        <f t="shared" si="20"/>
        <v>2200</v>
      </c>
      <c r="Y294" s="12">
        <f t="shared" si="23"/>
        <v>143</v>
      </c>
      <c r="Z294" s="12">
        <f t="shared" si="21"/>
        <v>572</v>
      </c>
      <c r="AA294" s="17">
        <f t="shared" si="24"/>
        <v>127.67857142857142</v>
      </c>
      <c r="AB294" s="17">
        <f t="shared" si="22"/>
        <v>510.71428571428567</v>
      </c>
    </row>
    <row r="295" spans="1:28" ht="80.099999999999994" customHeight="1" x14ac:dyDescent="0.45">
      <c r="A295" s="8" t="s">
        <v>1438</v>
      </c>
      <c r="B295" s="9"/>
      <c r="C295" s="9"/>
      <c r="D295" s="9"/>
      <c r="E295" s="8" t="s">
        <v>1388</v>
      </c>
      <c r="F295" s="8" t="s">
        <v>1389</v>
      </c>
      <c r="G295" s="8" t="s">
        <v>392</v>
      </c>
      <c r="H295" s="8" t="s">
        <v>393</v>
      </c>
      <c r="I295" s="8" t="s">
        <v>394</v>
      </c>
      <c r="J295" s="8" t="s">
        <v>1023</v>
      </c>
      <c r="K295" s="8" t="s">
        <v>47</v>
      </c>
      <c r="L295" s="8" t="s">
        <v>800</v>
      </c>
      <c r="M295" s="8" t="s">
        <v>406</v>
      </c>
      <c r="N295" s="8" t="s">
        <v>1270</v>
      </c>
      <c r="O295" s="20">
        <v>2</v>
      </c>
      <c r="P295" s="8" t="s">
        <v>86</v>
      </c>
      <c r="Q295" s="8" t="s">
        <v>100</v>
      </c>
      <c r="R295" s="8" t="s">
        <v>1285</v>
      </c>
      <c r="S295" s="8" t="s">
        <v>100</v>
      </c>
      <c r="T295" s="8" t="s">
        <v>55</v>
      </c>
      <c r="U295" s="8" t="s">
        <v>1439</v>
      </c>
      <c r="V295" s="8" t="s">
        <v>1440</v>
      </c>
      <c r="W295" s="12">
        <v>550</v>
      </c>
      <c r="X295" s="12">
        <f t="shared" si="20"/>
        <v>1100</v>
      </c>
      <c r="Y295" s="12">
        <f t="shared" si="23"/>
        <v>143</v>
      </c>
      <c r="Z295" s="12">
        <f t="shared" si="21"/>
        <v>286</v>
      </c>
      <c r="AA295" s="17">
        <f t="shared" si="24"/>
        <v>127.67857142857142</v>
      </c>
      <c r="AB295" s="17">
        <f t="shared" si="22"/>
        <v>255.35714285714283</v>
      </c>
    </row>
    <row r="296" spans="1:28" ht="80.099999999999994" customHeight="1" x14ac:dyDescent="0.45">
      <c r="A296" s="8" t="s">
        <v>1441</v>
      </c>
      <c r="B296" s="9"/>
      <c r="C296" s="9"/>
      <c r="D296" s="9"/>
      <c r="E296" s="8" t="s">
        <v>1442</v>
      </c>
      <c r="F296" s="8" t="s">
        <v>1443</v>
      </c>
      <c r="G296" s="8" t="s">
        <v>117</v>
      </c>
      <c r="H296" s="8" t="s">
        <v>118</v>
      </c>
      <c r="I296" s="8" t="s">
        <v>1444</v>
      </c>
      <c r="J296" s="8" t="s">
        <v>198</v>
      </c>
      <c r="K296" s="8" t="s">
        <v>47</v>
      </c>
      <c r="L296" s="8" t="s">
        <v>800</v>
      </c>
      <c r="M296" s="8" t="s">
        <v>406</v>
      </c>
      <c r="N296" s="8" t="s">
        <v>1270</v>
      </c>
      <c r="O296" s="20">
        <v>1</v>
      </c>
      <c r="P296" s="8" t="s">
        <v>1445</v>
      </c>
      <c r="Q296" s="8" t="s">
        <v>100</v>
      </c>
      <c r="R296" s="8" t="s">
        <v>1384</v>
      </c>
      <c r="S296" s="8" t="s">
        <v>100</v>
      </c>
      <c r="T296" s="8" t="s">
        <v>55</v>
      </c>
      <c r="U296" s="8" t="s">
        <v>1446</v>
      </c>
      <c r="V296" s="8" t="s">
        <v>1447</v>
      </c>
      <c r="W296" s="12">
        <v>645</v>
      </c>
      <c r="X296" s="12">
        <f t="shared" si="20"/>
        <v>645</v>
      </c>
      <c r="Y296" s="12">
        <f t="shared" si="23"/>
        <v>167.70000000000002</v>
      </c>
      <c r="Z296" s="12">
        <f t="shared" si="21"/>
        <v>167.70000000000002</v>
      </c>
      <c r="AA296" s="17">
        <f t="shared" si="24"/>
        <v>149.73214285714286</v>
      </c>
      <c r="AB296" s="17">
        <f t="shared" si="22"/>
        <v>149.73214285714286</v>
      </c>
    </row>
    <row r="297" spans="1:28" ht="80.099999999999994" customHeight="1" x14ac:dyDescent="0.45">
      <c r="A297" s="8" t="s">
        <v>1448</v>
      </c>
      <c r="B297" s="9"/>
      <c r="C297" s="9"/>
      <c r="D297" s="9"/>
      <c r="E297" s="8" t="s">
        <v>1449</v>
      </c>
      <c r="F297" s="8" t="s">
        <v>1450</v>
      </c>
      <c r="G297" s="8" t="s">
        <v>117</v>
      </c>
      <c r="H297" s="8" t="s">
        <v>118</v>
      </c>
      <c r="I297" s="8" t="s">
        <v>634</v>
      </c>
      <c r="J297" s="8" t="s">
        <v>1019</v>
      </c>
      <c r="K297" s="8" t="s">
        <v>47</v>
      </c>
      <c r="L297" s="8" t="s">
        <v>800</v>
      </c>
      <c r="M297" s="8" t="s">
        <v>1451</v>
      </c>
      <c r="N297" s="8" t="s">
        <v>1452</v>
      </c>
      <c r="O297" s="20">
        <v>1</v>
      </c>
      <c r="P297" s="8" t="s">
        <v>1453</v>
      </c>
      <c r="Q297" s="8" t="s">
        <v>1454</v>
      </c>
      <c r="R297" s="8" t="s">
        <v>1455</v>
      </c>
      <c r="S297" s="8" t="s">
        <v>100</v>
      </c>
      <c r="T297" s="8" t="s">
        <v>55</v>
      </c>
      <c r="U297" s="8" t="s">
        <v>1456</v>
      </c>
      <c r="V297" s="8" t="s">
        <v>1457</v>
      </c>
      <c r="W297" s="12">
        <v>4750</v>
      </c>
      <c r="X297" s="12">
        <f t="shared" si="20"/>
        <v>4750</v>
      </c>
      <c r="Y297" s="12">
        <f t="shared" si="23"/>
        <v>1235</v>
      </c>
      <c r="Z297" s="12">
        <f t="shared" si="21"/>
        <v>1235</v>
      </c>
      <c r="AA297" s="17">
        <f t="shared" si="24"/>
        <v>1102.6785714285713</v>
      </c>
      <c r="AB297" s="17">
        <f t="shared" si="22"/>
        <v>1102.6785714285713</v>
      </c>
    </row>
    <row r="298" spans="1:28" ht="80.099999999999994" customHeight="1" x14ac:dyDescent="0.45">
      <c r="A298" s="8" t="s">
        <v>1458</v>
      </c>
      <c r="B298" s="9"/>
      <c r="C298" s="9"/>
      <c r="D298" s="9"/>
      <c r="E298" s="8" t="s">
        <v>1459</v>
      </c>
      <c r="F298" s="8" t="s">
        <v>1460</v>
      </c>
      <c r="G298" s="8" t="s">
        <v>117</v>
      </c>
      <c r="H298" s="8" t="s">
        <v>118</v>
      </c>
      <c r="I298" s="8" t="s">
        <v>369</v>
      </c>
      <c r="J298" s="8" t="s">
        <v>202</v>
      </c>
      <c r="K298" s="8" t="s">
        <v>47</v>
      </c>
      <c r="L298" s="8" t="s">
        <v>800</v>
      </c>
      <c r="M298" s="8" t="s">
        <v>1451</v>
      </c>
      <c r="N298" s="8" t="s">
        <v>1461</v>
      </c>
      <c r="O298" s="20">
        <v>2</v>
      </c>
      <c r="P298" s="8" t="s">
        <v>1462</v>
      </c>
      <c r="Q298" s="8" t="s">
        <v>1463</v>
      </c>
      <c r="R298" s="8" t="s">
        <v>1464</v>
      </c>
      <c r="S298" s="8" t="s">
        <v>100</v>
      </c>
      <c r="T298" s="8" t="s">
        <v>55</v>
      </c>
      <c r="U298" s="8" t="s">
        <v>1465</v>
      </c>
      <c r="V298" s="8" t="s">
        <v>1466</v>
      </c>
      <c r="W298" s="12">
        <v>795</v>
      </c>
      <c r="X298" s="12">
        <f t="shared" si="20"/>
        <v>1590</v>
      </c>
      <c r="Y298" s="12">
        <f t="shared" si="23"/>
        <v>206.70000000000002</v>
      </c>
      <c r="Z298" s="12">
        <f t="shared" si="21"/>
        <v>413.40000000000003</v>
      </c>
      <c r="AA298" s="17">
        <f t="shared" si="24"/>
        <v>184.55357142857142</v>
      </c>
      <c r="AB298" s="17">
        <f t="shared" si="22"/>
        <v>369.10714285714283</v>
      </c>
    </row>
    <row r="299" spans="1:28" ht="80.099999999999994" customHeight="1" x14ac:dyDescent="0.45">
      <c r="A299" s="8" t="s">
        <v>1467</v>
      </c>
      <c r="B299" s="9"/>
      <c r="C299" s="9"/>
      <c r="D299" s="9"/>
      <c r="E299" s="8" t="s">
        <v>1459</v>
      </c>
      <c r="F299" s="8" t="s">
        <v>1460</v>
      </c>
      <c r="G299" s="8" t="s">
        <v>1136</v>
      </c>
      <c r="H299" s="8" t="s">
        <v>1137</v>
      </c>
      <c r="I299" s="8" t="s">
        <v>1468</v>
      </c>
      <c r="J299" s="8" t="s">
        <v>194</v>
      </c>
      <c r="K299" s="8" t="s">
        <v>47</v>
      </c>
      <c r="L299" s="8" t="s">
        <v>800</v>
      </c>
      <c r="M299" s="8" t="s">
        <v>1451</v>
      </c>
      <c r="N299" s="8" t="s">
        <v>1461</v>
      </c>
      <c r="O299" s="20">
        <v>3</v>
      </c>
      <c r="P299" s="8" t="s">
        <v>1462</v>
      </c>
      <c r="Q299" s="8" t="s">
        <v>1463</v>
      </c>
      <c r="R299" s="8" t="s">
        <v>1464</v>
      </c>
      <c r="S299" s="8" t="s">
        <v>100</v>
      </c>
      <c r="T299" s="8" t="s">
        <v>55</v>
      </c>
      <c r="U299" s="8" t="s">
        <v>1469</v>
      </c>
      <c r="V299" s="8" t="s">
        <v>1470</v>
      </c>
      <c r="W299" s="12">
        <v>795</v>
      </c>
      <c r="X299" s="12">
        <f t="shared" si="20"/>
        <v>2385</v>
      </c>
      <c r="Y299" s="12">
        <f t="shared" si="23"/>
        <v>206.70000000000002</v>
      </c>
      <c r="Z299" s="12">
        <f t="shared" si="21"/>
        <v>620.1</v>
      </c>
      <c r="AA299" s="17">
        <f t="shared" si="24"/>
        <v>184.55357142857142</v>
      </c>
      <c r="AB299" s="17">
        <f t="shared" si="22"/>
        <v>553.66071428571422</v>
      </c>
    </row>
    <row r="300" spans="1:28" ht="80.099999999999994" customHeight="1" x14ac:dyDescent="0.45">
      <c r="A300" s="8" t="s">
        <v>1471</v>
      </c>
      <c r="B300" s="9"/>
      <c r="C300" s="9"/>
      <c r="D300" s="9"/>
      <c r="E300" s="8" t="s">
        <v>1459</v>
      </c>
      <c r="F300" s="8" t="s">
        <v>1460</v>
      </c>
      <c r="G300" s="8" t="s">
        <v>1136</v>
      </c>
      <c r="H300" s="8" t="s">
        <v>1137</v>
      </c>
      <c r="I300" s="8" t="s">
        <v>1468</v>
      </c>
      <c r="J300" s="8" t="s">
        <v>198</v>
      </c>
      <c r="K300" s="8" t="s">
        <v>47</v>
      </c>
      <c r="L300" s="8" t="s">
        <v>800</v>
      </c>
      <c r="M300" s="8" t="s">
        <v>1451</v>
      </c>
      <c r="N300" s="8" t="s">
        <v>1461</v>
      </c>
      <c r="O300" s="20">
        <v>4</v>
      </c>
      <c r="P300" s="8" t="s">
        <v>1462</v>
      </c>
      <c r="Q300" s="8" t="s">
        <v>1463</v>
      </c>
      <c r="R300" s="8" t="s">
        <v>1464</v>
      </c>
      <c r="S300" s="8" t="s">
        <v>100</v>
      </c>
      <c r="T300" s="8" t="s">
        <v>55</v>
      </c>
      <c r="U300" s="8" t="s">
        <v>1472</v>
      </c>
      <c r="V300" s="8" t="s">
        <v>1473</v>
      </c>
      <c r="W300" s="12">
        <v>795</v>
      </c>
      <c r="X300" s="12">
        <f t="shared" si="20"/>
        <v>3180</v>
      </c>
      <c r="Y300" s="12">
        <f t="shared" si="23"/>
        <v>206.70000000000002</v>
      </c>
      <c r="Z300" s="12">
        <f t="shared" si="21"/>
        <v>826.80000000000007</v>
      </c>
      <c r="AA300" s="17">
        <f t="shared" si="24"/>
        <v>184.55357142857142</v>
      </c>
      <c r="AB300" s="17">
        <f t="shared" si="22"/>
        <v>738.21428571428567</v>
      </c>
    </row>
    <row r="301" spans="1:28" ht="80.099999999999994" customHeight="1" x14ac:dyDescent="0.45">
      <c r="A301" s="8" t="s">
        <v>1474</v>
      </c>
      <c r="B301" s="9"/>
      <c r="C301" s="9"/>
      <c r="D301" s="9"/>
      <c r="E301" s="8" t="s">
        <v>1459</v>
      </c>
      <c r="F301" s="8" t="s">
        <v>1460</v>
      </c>
      <c r="G301" s="8" t="s">
        <v>1136</v>
      </c>
      <c r="H301" s="8" t="s">
        <v>1137</v>
      </c>
      <c r="I301" s="8" t="s">
        <v>1468</v>
      </c>
      <c r="J301" s="8" t="s">
        <v>202</v>
      </c>
      <c r="K301" s="8" t="s">
        <v>47</v>
      </c>
      <c r="L301" s="8" t="s">
        <v>800</v>
      </c>
      <c r="M301" s="8" t="s">
        <v>1451</v>
      </c>
      <c r="N301" s="8" t="s">
        <v>1461</v>
      </c>
      <c r="O301" s="20">
        <v>3</v>
      </c>
      <c r="P301" s="8" t="s">
        <v>1462</v>
      </c>
      <c r="Q301" s="8" t="s">
        <v>1463</v>
      </c>
      <c r="R301" s="8" t="s">
        <v>1464</v>
      </c>
      <c r="S301" s="8" t="s">
        <v>100</v>
      </c>
      <c r="T301" s="8" t="s">
        <v>55</v>
      </c>
      <c r="U301" s="8" t="s">
        <v>1475</v>
      </c>
      <c r="V301" s="8" t="s">
        <v>1466</v>
      </c>
      <c r="W301" s="12">
        <v>795</v>
      </c>
      <c r="X301" s="12">
        <f t="shared" si="20"/>
        <v>2385</v>
      </c>
      <c r="Y301" s="12">
        <f t="shared" si="23"/>
        <v>206.70000000000002</v>
      </c>
      <c r="Z301" s="12">
        <f t="shared" si="21"/>
        <v>620.1</v>
      </c>
      <c r="AA301" s="17">
        <f t="shared" si="24"/>
        <v>184.55357142857142</v>
      </c>
      <c r="AB301" s="17">
        <f t="shared" si="22"/>
        <v>553.66071428571422</v>
      </c>
    </row>
    <row r="302" spans="1:28" ht="80.099999999999994" customHeight="1" x14ac:dyDescent="0.45">
      <c r="A302" s="8" t="s">
        <v>1476</v>
      </c>
      <c r="B302" s="9"/>
      <c r="C302" s="9"/>
      <c r="D302" s="9"/>
      <c r="E302" s="8" t="s">
        <v>1459</v>
      </c>
      <c r="F302" s="8" t="s">
        <v>1460</v>
      </c>
      <c r="G302" s="8" t="s">
        <v>1136</v>
      </c>
      <c r="H302" s="8" t="s">
        <v>1137</v>
      </c>
      <c r="I302" s="8" t="s">
        <v>1468</v>
      </c>
      <c r="J302" s="8" t="s">
        <v>206</v>
      </c>
      <c r="K302" s="8" t="s">
        <v>47</v>
      </c>
      <c r="L302" s="8" t="s">
        <v>800</v>
      </c>
      <c r="M302" s="8" t="s">
        <v>1451</v>
      </c>
      <c r="N302" s="8" t="s">
        <v>1461</v>
      </c>
      <c r="O302" s="20">
        <v>5</v>
      </c>
      <c r="P302" s="8" t="s">
        <v>1462</v>
      </c>
      <c r="Q302" s="8" t="s">
        <v>1463</v>
      </c>
      <c r="R302" s="8" t="s">
        <v>1464</v>
      </c>
      <c r="S302" s="8" t="s">
        <v>100</v>
      </c>
      <c r="T302" s="8" t="s">
        <v>55</v>
      </c>
      <c r="U302" s="8" t="s">
        <v>1477</v>
      </c>
      <c r="V302" s="8" t="s">
        <v>1478</v>
      </c>
      <c r="W302" s="12">
        <v>795</v>
      </c>
      <c r="X302" s="12">
        <f t="shared" si="20"/>
        <v>3975</v>
      </c>
      <c r="Y302" s="12">
        <f t="shared" si="23"/>
        <v>206.70000000000002</v>
      </c>
      <c r="Z302" s="12">
        <f t="shared" si="21"/>
        <v>1033.5</v>
      </c>
      <c r="AA302" s="17">
        <f t="shared" si="24"/>
        <v>184.55357142857142</v>
      </c>
      <c r="AB302" s="17">
        <f t="shared" si="22"/>
        <v>922.76785714285711</v>
      </c>
    </row>
    <row r="303" spans="1:28" ht="80.099999999999994" customHeight="1" x14ac:dyDescent="0.45">
      <c r="A303" s="8" t="s">
        <v>1479</v>
      </c>
      <c r="B303" s="9"/>
      <c r="C303" s="9"/>
      <c r="D303" s="9"/>
      <c r="E303" s="8" t="s">
        <v>1459</v>
      </c>
      <c r="F303" s="8" t="s">
        <v>1460</v>
      </c>
      <c r="G303" s="8" t="s">
        <v>1136</v>
      </c>
      <c r="H303" s="8" t="s">
        <v>1137</v>
      </c>
      <c r="I303" s="8" t="s">
        <v>1468</v>
      </c>
      <c r="J303" s="8" t="s">
        <v>1011</v>
      </c>
      <c r="K303" s="8" t="s">
        <v>47</v>
      </c>
      <c r="L303" s="8" t="s">
        <v>800</v>
      </c>
      <c r="M303" s="8" t="s">
        <v>1451</v>
      </c>
      <c r="N303" s="8" t="s">
        <v>1461</v>
      </c>
      <c r="O303" s="20">
        <v>4</v>
      </c>
      <c r="P303" s="8" t="s">
        <v>1462</v>
      </c>
      <c r="Q303" s="8" t="s">
        <v>1463</v>
      </c>
      <c r="R303" s="8" t="s">
        <v>1464</v>
      </c>
      <c r="S303" s="8" t="s">
        <v>100</v>
      </c>
      <c r="T303" s="8" t="s">
        <v>55</v>
      </c>
      <c r="U303" s="8" t="s">
        <v>1480</v>
      </c>
      <c r="V303" s="8" t="s">
        <v>1481</v>
      </c>
      <c r="W303" s="12">
        <v>795</v>
      </c>
      <c r="X303" s="12">
        <f t="shared" si="20"/>
        <v>3180</v>
      </c>
      <c r="Y303" s="12">
        <f t="shared" si="23"/>
        <v>206.70000000000002</v>
      </c>
      <c r="Z303" s="12">
        <f t="shared" si="21"/>
        <v>826.80000000000007</v>
      </c>
      <c r="AA303" s="17">
        <f t="shared" si="24"/>
        <v>184.55357142857142</v>
      </c>
      <c r="AB303" s="17">
        <f t="shared" si="22"/>
        <v>738.21428571428567</v>
      </c>
    </row>
    <row r="304" spans="1:28" ht="80.099999999999994" customHeight="1" x14ac:dyDescent="0.45">
      <c r="A304" s="8" t="s">
        <v>1482</v>
      </c>
      <c r="B304" s="9"/>
      <c r="C304" s="9"/>
      <c r="D304" s="9"/>
      <c r="E304" s="8" t="s">
        <v>1459</v>
      </c>
      <c r="F304" s="8" t="s">
        <v>1460</v>
      </c>
      <c r="G304" s="8" t="s">
        <v>1136</v>
      </c>
      <c r="H304" s="8" t="s">
        <v>1137</v>
      </c>
      <c r="I304" s="8" t="s">
        <v>1468</v>
      </c>
      <c r="J304" s="8" t="s">
        <v>1015</v>
      </c>
      <c r="K304" s="8" t="s">
        <v>47</v>
      </c>
      <c r="L304" s="8" t="s">
        <v>800</v>
      </c>
      <c r="M304" s="8" t="s">
        <v>1451</v>
      </c>
      <c r="N304" s="8" t="s">
        <v>1461</v>
      </c>
      <c r="O304" s="20">
        <v>4</v>
      </c>
      <c r="P304" s="8" t="s">
        <v>1462</v>
      </c>
      <c r="Q304" s="8" t="s">
        <v>1463</v>
      </c>
      <c r="R304" s="8" t="s">
        <v>1464</v>
      </c>
      <c r="S304" s="8" t="s">
        <v>100</v>
      </c>
      <c r="T304" s="8" t="s">
        <v>55</v>
      </c>
      <c r="U304" s="8" t="s">
        <v>1483</v>
      </c>
      <c r="V304" s="8" t="s">
        <v>1484</v>
      </c>
      <c r="W304" s="12">
        <v>795</v>
      </c>
      <c r="X304" s="12">
        <f t="shared" si="20"/>
        <v>3180</v>
      </c>
      <c r="Y304" s="12">
        <f t="shared" si="23"/>
        <v>206.70000000000002</v>
      </c>
      <c r="Z304" s="12">
        <f t="shared" si="21"/>
        <v>826.80000000000007</v>
      </c>
      <c r="AA304" s="17">
        <f t="shared" si="24"/>
        <v>184.55357142857142</v>
      </c>
      <c r="AB304" s="17">
        <f t="shared" si="22"/>
        <v>738.21428571428567</v>
      </c>
    </row>
    <row r="305" spans="1:28" ht="80.099999999999994" customHeight="1" x14ac:dyDescent="0.45">
      <c r="A305" s="8" t="s">
        <v>1485</v>
      </c>
      <c r="B305" s="9"/>
      <c r="C305" s="9"/>
      <c r="D305" s="9"/>
      <c r="E305" s="8" t="s">
        <v>1459</v>
      </c>
      <c r="F305" s="8" t="s">
        <v>1460</v>
      </c>
      <c r="G305" s="8" t="s">
        <v>1136</v>
      </c>
      <c r="H305" s="8" t="s">
        <v>1137</v>
      </c>
      <c r="I305" s="8" t="s">
        <v>1468</v>
      </c>
      <c r="J305" s="8" t="s">
        <v>1019</v>
      </c>
      <c r="K305" s="8" t="s">
        <v>47</v>
      </c>
      <c r="L305" s="8" t="s">
        <v>800</v>
      </c>
      <c r="M305" s="8" t="s">
        <v>1451</v>
      </c>
      <c r="N305" s="8" t="s">
        <v>1461</v>
      </c>
      <c r="O305" s="20">
        <v>4</v>
      </c>
      <c r="P305" s="8" t="s">
        <v>1462</v>
      </c>
      <c r="Q305" s="8" t="s">
        <v>1463</v>
      </c>
      <c r="R305" s="8" t="s">
        <v>1464</v>
      </c>
      <c r="S305" s="8" t="s">
        <v>100</v>
      </c>
      <c r="T305" s="8" t="s">
        <v>55</v>
      </c>
      <c r="U305" s="8" t="s">
        <v>1486</v>
      </c>
      <c r="V305" s="8" t="s">
        <v>1487</v>
      </c>
      <c r="W305" s="12">
        <v>795</v>
      </c>
      <c r="X305" s="12">
        <f t="shared" si="20"/>
        <v>3180</v>
      </c>
      <c r="Y305" s="12">
        <f t="shared" si="23"/>
        <v>206.70000000000002</v>
      </c>
      <c r="Z305" s="12">
        <f t="shared" si="21"/>
        <v>826.80000000000007</v>
      </c>
      <c r="AA305" s="17">
        <f t="shared" si="24"/>
        <v>184.55357142857142</v>
      </c>
      <c r="AB305" s="17">
        <f t="shared" si="22"/>
        <v>738.21428571428567</v>
      </c>
    </row>
    <row r="306" spans="1:28" ht="80.099999999999994" customHeight="1" x14ac:dyDescent="0.45">
      <c r="A306" s="8" t="s">
        <v>1488</v>
      </c>
      <c r="B306" s="9"/>
      <c r="C306" s="9"/>
      <c r="D306" s="9"/>
      <c r="E306" s="8" t="s">
        <v>1459</v>
      </c>
      <c r="F306" s="8" t="s">
        <v>1460</v>
      </c>
      <c r="G306" s="8" t="s">
        <v>1136</v>
      </c>
      <c r="H306" s="8" t="s">
        <v>1137</v>
      </c>
      <c r="I306" s="8" t="s">
        <v>1468</v>
      </c>
      <c r="J306" s="8" t="s">
        <v>1023</v>
      </c>
      <c r="K306" s="8" t="s">
        <v>47</v>
      </c>
      <c r="L306" s="8" t="s">
        <v>800</v>
      </c>
      <c r="M306" s="8" t="s">
        <v>1451</v>
      </c>
      <c r="N306" s="8" t="s">
        <v>1461</v>
      </c>
      <c r="O306" s="20">
        <v>3</v>
      </c>
      <c r="P306" s="8" t="s">
        <v>1462</v>
      </c>
      <c r="Q306" s="8" t="s">
        <v>1463</v>
      </c>
      <c r="R306" s="8" t="s">
        <v>1464</v>
      </c>
      <c r="S306" s="8" t="s">
        <v>100</v>
      </c>
      <c r="T306" s="8" t="s">
        <v>55</v>
      </c>
      <c r="U306" s="8" t="s">
        <v>1489</v>
      </c>
      <c r="V306" s="8" t="s">
        <v>1490</v>
      </c>
      <c r="W306" s="12">
        <v>795</v>
      </c>
      <c r="X306" s="12">
        <f t="shared" si="20"/>
        <v>2385</v>
      </c>
      <c r="Y306" s="12">
        <f t="shared" si="23"/>
        <v>206.70000000000002</v>
      </c>
      <c r="Z306" s="12">
        <f t="shared" si="21"/>
        <v>620.1</v>
      </c>
      <c r="AA306" s="17">
        <f t="shared" si="24"/>
        <v>184.55357142857142</v>
      </c>
      <c r="AB306" s="17">
        <f t="shared" si="22"/>
        <v>553.66071428571422</v>
      </c>
    </row>
    <row r="307" spans="1:28" ht="80.099999999999994" customHeight="1" x14ac:dyDescent="0.45">
      <c r="A307" s="8" t="s">
        <v>1491</v>
      </c>
      <c r="B307" s="9"/>
      <c r="C307" s="9"/>
      <c r="D307" s="9"/>
      <c r="E307" s="8" t="s">
        <v>1492</v>
      </c>
      <c r="F307" s="8" t="s">
        <v>1493</v>
      </c>
      <c r="G307" s="8" t="s">
        <v>1116</v>
      </c>
      <c r="H307" s="8" t="s">
        <v>1117</v>
      </c>
      <c r="I307" s="8" t="s">
        <v>1494</v>
      </c>
      <c r="J307" s="8" t="s">
        <v>190</v>
      </c>
      <c r="K307" s="8" t="s">
        <v>47</v>
      </c>
      <c r="L307" s="8" t="s">
        <v>800</v>
      </c>
      <c r="M307" s="8" t="s">
        <v>1451</v>
      </c>
      <c r="N307" s="8" t="s">
        <v>1461</v>
      </c>
      <c r="O307" s="20">
        <v>2</v>
      </c>
      <c r="P307" s="8" t="s">
        <v>581</v>
      </c>
      <c r="Q307" s="8" t="s">
        <v>1495</v>
      </c>
      <c r="R307" s="8" t="s">
        <v>1464</v>
      </c>
      <c r="S307" s="8" t="s">
        <v>100</v>
      </c>
      <c r="T307" s="8" t="s">
        <v>55</v>
      </c>
      <c r="U307" s="8" t="s">
        <v>1496</v>
      </c>
      <c r="V307" s="8" t="s">
        <v>1497</v>
      </c>
      <c r="W307" s="12">
        <v>795</v>
      </c>
      <c r="X307" s="12">
        <f t="shared" si="20"/>
        <v>1590</v>
      </c>
      <c r="Y307" s="12">
        <f t="shared" si="23"/>
        <v>206.70000000000002</v>
      </c>
      <c r="Z307" s="12">
        <f t="shared" si="21"/>
        <v>413.40000000000003</v>
      </c>
      <c r="AA307" s="17">
        <f t="shared" si="24"/>
        <v>184.55357142857142</v>
      </c>
      <c r="AB307" s="17">
        <f t="shared" si="22"/>
        <v>369.10714285714283</v>
      </c>
    </row>
    <row r="308" spans="1:28" ht="80.099999999999994" customHeight="1" x14ac:dyDescent="0.45">
      <c r="A308" s="8" t="s">
        <v>1498</v>
      </c>
      <c r="B308" s="9"/>
      <c r="C308" s="9"/>
      <c r="D308" s="9"/>
      <c r="E308" s="8" t="s">
        <v>1492</v>
      </c>
      <c r="F308" s="8" t="s">
        <v>1493</v>
      </c>
      <c r="G308" s="8" t="s">
        <v>1116</v>
      </c>
      <c r="H308" s="8" t="s">
        <v>1117</v>
      </c>
      <c r="I308" s="8" t="s">
        <v>1494</v>
      </c>
      <c r="J308" s="8" t="s">
        <v>194</v>
      </c>
      <c r="K308" s="8" t="s">
        <v>47</v>
      </c>
      <c r="L308" s="8" t="s">
        <v>800</v>
      </c>
      <c r="M308" s="8" t="s">
        <v>1451</v>
      </c>
      <c r="N308" s="8" t="s">
        <v>1461</v>
      </c>
      <c r="O308" s="20">
        <v>3</v>
      </c>
      <c r="P308" s="8" t="s">
        <v>581</v>
      </c>
      <c r="Q308" s="8" t="s">
        <v>1495</v>
      </c>
      <c r="R308" s="8" t="s">
        <v>1464</v>
      </c>
      <c r="S308" s="8" t="s">
        <v>100</v>
      </c>
      <c r="T308" s="8" t="s">
        <v>55</v>
      </c>
      <c r="U308" s="8" t="s">
        <v>1499</v>
      </c>
      <c r="V308" s="8" t="s">
        <v>1500</v>
      </c>
      <c r="W308" s="12">
        <v>795</v>
      </c>
      <c r="X308" s="12">
        <f t="shared" si="20"/>
        <v>2385</v>
      </c>
      <c r="Y308" s="12">
        <f t="shared" si="23"/>
        <v>206.70000000000002</v>
      </c>
      <c r="Z308" s="12">
        <f t="shared" si="21"/>
        <v>620.1</v>
      </c>
      <c r="AA308" s="17">
        <f t="shared" si="24"/>
        <v>184.55357142857142</v>
      </c>
      <c r="AB308" s="17">
        <f t="shared" si="22"/>
        <v>553.66071428571422</v>
      </c>
    </row>
    <row r="309" spans="1:28" ht="80.099999999999994" customHeight="1" x14ac:dyDescent="0.45">
      <c r="A309" s="8" t="s">
        <v>1501</v>
      </c>
      <c r="B309" s="9"/>
      <c r="C309" s="9"/>
      <c r="D309" s="9"/>
      <c r="E309" s="8" t="s">
        <v>1492</v>
      </c>
      <c r="F309" s="8" t="s">
        <v>1493</v>
      </c>
      <c r="G309" s="8" t="s">
        <v>1116</v>
      </c>
      <c r="H309" s="8" t="s">
        <v>1117</v>
      </c>
      <c r="I309" s="8" t="s">
        <v>1494</v>
      </c>
      <c r="J309" s="8" t="s">
        <v>198</v>
      </c>
      <c r="K309" s="8" t="s">
        <v>47</v>
      </c>
      <c r="L309" s="8" t="s">
        <v>800</v>
      </c>
      <c r="M309" s="8" t="s">
        <v>1451</v>
      </c>
      <c r="N309" s="8" t="s">
        <v>1461</v>
      </c>
      <c r="O309" s="20">
        <v>4</v>
      </c>
      <c r="P309" s="8" t="s">
        <v>581</v>
      </c>
      <c r="Q309" s="8" t="s">
        <v>1495</v>
      </c>
      <c r="R309" s="8" t="s">
        <v>1464</v>
      </c>
      <c r="S309" s="8" t="s">
        <v>100</v>
      </c>
      <c r="T309" s="8" t="s">
        <v>55</v>
      </c>
      <c r="U309" s="8" t="s">
        <v>1502</v>
      </c>
      <c r="V309" s="8" t="s">
        <v>1503</v>
      </c>
      <c r="W309" s="12">
        <v>795</v>
      </c>
      <c r="X309" s="12">
        <f t="shared" si="20"/>
        <v>3180</v>
      </c>
      <c r="Y309" s="12">
        <f t="shared" si="23"/>
        <v>206.70000000000002</v>
      </c>
      <c r="Z309" s="12">
        <f t="shared" si="21"/>
        <v>826.80000000000007</v>
      </c>
      <c r="AA309" s="17">
        <f t="shared" si="24"/>
        <v>184.55357142857142</v>
      </c>
      <c r="AB309" s="17">
        <f t="shared" si="22"/>
        <v>738.21428571428567</v>
      </c>
    </row>
    <row r="310" spans="1:28" ht="80.099999999999994" customHeight="1" x14ac:dyDescent="0.45">
      <c r="A310" s="8" t="s">
        <v>1504</v>
      </c>
      <c r="B310" s="9"/>
      <c r="C310" s="9"/>
      <c r="D310" s="9"/>
      <c r="E310" s="8" t="s">
        <v>1492</v>
      </c>
      <c r="F310" s="8" t="s">
        <v>1493</v>
      </c>
      <c r="G310" s="8" t="s">
        <v>1116</v>
      </c>
      <c r="H310" s="8" t="s">
        <v>1117</v>
      </c>
      <c r="I310" s="8" t="s">
        <v>1494</v>
      </c>
      <c r="J310" s="8" t="s">
        <v>202</v>
      </c>
      <c r="K310" s="8" t="s">
        <v>47</v>
      </c>
      <c r="L310" s="8" t="s">
        <v>800</v>
      </c>
      <c r="M310" s="8" t="s">
        <v>1451</v>
      </c>
      <c r="N310" s="8" t="s">
        <v>1461</v>
      </c>
      <c r="O310" s="20">
        <v>2</v>
      </c>
      <c r="P310" s="8" t="s">
        <v>581</v>
      </c>
      <c r="Q310" s="8" t="s">
        <v>1495</v>
      </c>
      <c r="R310" s="8" t="s">
        <v>1464</v>
      </c>
      <c r="S310" s="8" t="s">
        <v>100</v>
      </c>
      <c r="T310" s="8" t="s">
        <v>55</v>
      </c>
      <c r="U310" s="8" t="s">
        <v>1505</v>
      </c>
      <c r="V310" s="8" t="s">
        <v>1506</v>
      </c>
      <c r="W310" s="12">
        <v>795</v>
      </c>
      <c r="X310" s="12">
        <f t="shared" si="20"/>
        <v>1590</v>
      </c>
      <c r="Y310" s="12">
        <f t="shared" si="23"/>
        <v>206.70000000000002</v>
      </c>
      <c r="Z310" s="12">
        <f t="shared" si="21"/>
        <v>413.40000000000003</v>
      </c>
      <c r="AA310" s="17">
        <f t="shared" si="24"/>
        <v>184.55357142857142</v>
      </c>
      <c r="AB310" s="17">
        <f t="shared" si="22"/>
        <v>369.10714285714283</v>
      </c>
    </row>
    <row r="311" spans="1:28" ht="80.099999999999994" customHeight="1" x14ac:dyDescent="0.45">
      <c r="A311" s="8" t="s">
        <v>1507</v>
      </c>
      <c r="B311" s="9"/>
      <c r="C311" s="9"/>
      <c r="D311" s="9"/>
      <c r="E311" s="8" t="s">
        <v>1492</v>
      </c>
      <c r="F311" s="8" t="s">
        <v>1493</v>
      </c>
      <c r="G311" s="8" t="s">
        <v>1116</v>
      </c>
      <c r="H311" s="8" t="s">
        <v>1117</v>
      </c>
      <c r="I311" s="8" t="s">
        <v>1494</v>
      </c>
      <c r="J311" s="8" t="s">
        <v>206</v>
      </c>
      <c r="K311" s="8" t="s">
        <v>47</v>
      </c>
      <c r="L311" s="8" t="s">
        <v>800</v>
      </c>
      <c r="M311" s="8" t="s">
        <v>1451</v>
      </c>
      <c r="N311" s="8" t="s">
        <v>1461</v>
      </c>
      <c r="O311" s="20">
        <v>4</v>
      </c>
      <c r="P311" s="8" t="s">
        <v>581</v>
      </c>
      <c r="Q311" s="8" t="s">
        <v>1495</v>
      </c>
      <c r="R311" s="8" t="s">
        <v>1464</v>
      </c>
      <c r="S311" s="8" t="s">
        <v>100</v>
      </c>
      <c r="T311" s="8" t="s">
        <v>55</v>
      </c>
      <c r="U311" s="8" t="s">
        <v>1508</v>
      </c>
      <c r="V311" s="8" t="s">
        <v>1509</v>
      </c>
      <c r="W311" s="12">
        <v>795</v>
      </c>
      <c r="X311" s="12">
        <f t="shared" si="20"/>
        <v>3180</v>
      </c>
      <c r="Y311" s="12">
        <f t="shared" si="23"/>
        <v>206.70000000000002</v>
      </c>
      <c r="Z311" s="12">
        <f t="shared" si="21"/>
        <v>826.80000000000007</v>
      </c>
      <c r="AA311" s="17">
        <f t="shared" si="24"/>
        <v>184.55357142857142</v>
      </c>
      <c r="AB311" s="17">
        <f t="shared" si="22"/>
        <v>738.21428571428567</v>
      </c>
    </row>
    <row r="312" spans="1:28" ht="80.099999999999994" customHeight="1" x14ac:dyDescent="0.45">
      <c r="A312" s="8" t="s">
        <v>1510</v>
      </c>
      <c r="B312" s="9"/>
      <c r="C312" s="9"/>
      <c r="D312" s="9"/>
      <c r="E312" s="8" t="s">
        <v>1492</v>
      </c>
      <c r="F312" s="8" t="s">
        <v>1493</v>
      </c>
      <c r="G312" s="8" t="s">
        <v>1116</v>
      </c>
      <c r="H312" s="8" t="s">
        <v>1117</v>
      </c>
      <c r="I312" s="8" t="s">
        <v>1494</v>
      </c>
      <c r="J312" s="8" t="s">
        <v>1011</v>
      </c>
      <c r="K312" s="8" t="s">
        <v>47</v>
      </c>
      <c r="L312" s="8" t="s">
        <v>800</v>
      </c>
      <c r="M312" s="8" t="s">
        <v>1451</v>
      </c>
      <c r="N312" s="8" t="s">
        <v>1461</v>
      </c>
      <c r="O312" s="20">
        <v>3</v>
      </c>
      <c r="P312" s="8" t="s">
        <v>581</v>
      </c>
      <c r="Q312" s="8" t="s">
        <v>1495</v>
      </c>
      <c r="R312" s="8" t="s">
        <v>1464</v>
      </c>
      <c r="S312" s="8" t="s">
        <v>100</v>
      </c>
      <c r="T312" s="8" t="s">
        <v>55</v>
      </c>
      <c r="U312" s="8" t="s">
        <v>1511</v>
      </c>
      <c r="V312" s="8" t="s">
        <v>1512</v>
      </c>
      <c r="W312" s="12">
        <v>795</v>
      </c>
      <c r="X312" s="12">
        <f t="shared" si="20"/>
        <v>2385</v>
      </c>
      <c r="Y312" s="12">
        <f t="shared" si="23"/>
        <v>206.70000000000002</v>
      </c>
      <c r="Z312" s="12">
        <f t="shared" si="21"/>
        <v>620.1</v>
      </c>
      <c r="AA312" s="17">
        <f t="shared" si="24"/>
        <v>184.55357142857142</v>
      </c>
      <c r="AB312" s="17">
        <f t="shared" si="22"/>
        <v>553.66071428571422</v>
      </c>
    </row>
    <row r="313" spans="1:28" ht="80.099999999999994" customHeight="1" x14ac:dyDescent="0.45">
      <c r="A313" s="8" t="s">
        <v>1513</v>
      </c>
      <c r="B313" s="9"/>
      <c r="C313" s="9"/>
      <c r="D313" s="9"/>
      <c r="E313" s="8" t="s">
        <v>1492</v>
      </c>
      <c r="F313" s="8" t="s">
        <v>1493</v>
      </c>
      <c r="G313" s="8" t="s">
        <v>1116</v>
      </c>
      <c r="H313" s="8" t="s">
        <v>1117</v>
      </c>
      <c r="I313" s="8" t="s">
        <v>1494</v>
      </c>
      <c r="J313" s="8" t="s">
        <v>1015</v>
      </c>
      <c r="K313" s="8" t="s">
        <v>47</v>
      </c>
      <c r="L313" s="8" t="s">
        <v>800</v>
      </c>
      <c r="M313" s="8" t="s">
        <v>1451</v>
      </c>
      <c r="N313" s="8" t="s">
        <v>1461</v>
      </c>
      <c r="O313" s="20">
        <v>4</v>
      </c>
      <c r="P313" s="8" t="s">
        <v>581</v>
      </c>
      <c r="Q313" s="8" t="s">
        <v>1495</v>
      </c>
      <c r="R313" s="8" t="s">
        <v>1464</v>
      </c>
      <c r="S313" s="8" t="s">
        <v>100</v>
      </c>
      <c r="T313" s="8" t="s">
        <v>55</v>
      </c>
      <c r="U313" s="8" t="s">
        <v>1514</v>
      </c>
      <c r="V313" s="8" t="s">
        <v>1515</v>
      </c>
      <c r="W313" s="12">
        <v>795</v>
      </c>
      <c r="X313" s="12">
        <f t="shared" si="20"/>
        <v>3180</v>
      </c>
      <c r="Y313" s="12">
        <f t="shared" si="23"/>
        <v>206.70000000000002</v>
      </c>
      <c r="Z313" s="12">
        <f t="shared" si="21"/>
        <v>826.80000000000007</v>
      </c>
      <c r="AA313" s="17">
        <f t="shared" si="24"/>
        <v>184.55357142857142</v>
      </c>
      <c r="AB313" s="17">
        <f t="shared" si="22"/>
        <v>738.21428571428567</v>
      </c>
    </row>
    <row r="314" spans="1:28" ht="80.099999999999994" customHeight="1" x14ac:dyDescent="0.45">
      <c r="A314" s="8" t="s">
        <v>1516</v>
      </c>
      <c r="B314" s="9"/>
      <c r="C314" s="9"/>
      <c r="D314" s="9"/>
      <c r="E314" s="8" t="s">
        <v>1492</v>
      </c>
      <c r="F314" s="8" t="s">
        <v>1493</v>
      </c>
      <c r="G314" s="8" t="s">
        <v>1116</v>
      </c>
      <c r="H314" s="8" t="s">
        <v>1117</v>
      </c>
      <c r="I314" s="8" t="s">
        <v>1494</v>
      </c>
      <c r="J314" s="8" t="s">
        <v>1019</v>
      </c>
      <c r="K314" s="8" t="s">
        <v>47</v>
      </c>
      <c r="L314" s="8" t="s">
        <v>800</v>
      </c>
      <c r="M314" s="8" t="s">
        <v>1451</v>
      </c>
      <c r="N314" s="8" t="s">
        <v>1461</v>
      </c>
      <c r="O314" s="20">
        <v>4</v>
      </c>
      <c r="P314" s="8" t="s">
        <v>581</v>
      </c>
      <c r="Q314" s="8" t="s">
        <v>1495</v>
      </c>
      <c r="R314" s="8" t="s">
        <v>1464</v>
      </c>
      <c r="S314" s="8" t="s">
        <v>100</v>
      </c>
      <c r="T314" s="8" t="s">
        <v>55</v>
      </c>
      <c r="U314" s="8" t="s">
        <v>1517</v>
      </c>
      <c r="V314" s="8" t="s">
        <v>1518</v>
      </c>
      <c r="W314" s="12">
        <v>795</v>
      </c>
      <c r="X314" s="12">
        <f t="shared" si="20"/>
        <v>3180</v>
      </c>
      <c r="Y314" s="12">
        <f t="shared" si="23"/>
        <v>206.70000000000002</v>
      </c>
      <c r="Z314" s="12">
        <f t="shared" si="21"/>
        <v>826.80000000000007</v>
      </c>
      <c r="AA314" s="17">
        <f t="shared" si="24"/>
        <v>184.55357142857142</v>
      </c>
      <c r="AB314" s="17">
        <f t="shared" si="22"/>
        <v>738.21428571428567</v>
      </c>
    </row>
    <row r="315" spans="1:28" ht="80.099999999999994" customHeight="1" x14ac:dyDescent="0.45">
      <c r="A315" s="8" t="s">
        <v>1519</v>
      </c>
      <c r="B315" s="9"/>
      <c r="C315" s="9"/>
      <c r="D315" s="9"/>
      <c r="E315" s="8" t="s">
        <v>1492</v>
      </c>
      <c r="F315" s="8" t="s">
        <v>1493</v>
      </c>
      <c r="G315" s="8" t="s">
        <v>1116</v>
      </c>
      <c r="H315" s="8" t="s">
        <v>1117</v>
      </c>
      <c r="I315" s="8" t="s">
        <v>1494</v>
      </c>
      <c r="J315" s="8" t="s">
        <v>1023</v>
      </c>
      <c r="K315" s="8" t="s">
        <v>47</v>
      </c>
      <c r="L315" s="8" t="s">
        <v>800</v>
      </c>
      <c r="M315" s="8" t="s">
        <v>1451</v>
      </c>
      <c r="N315" s="8" t="s">
        <v>1461</v>
      </c>
      <c r="O315" s="20">
        <v>3</v>
      </c>
      <c r="P315" s="8" t="s">
        <v>581</v>
      </c>
      <c r="Q315" s="8" t="s">
        <v>1495</v>
      </c>
      <c r="R315" s="8" t="s">
        <v>1464</v>
      </c>
      <c r="S315" s="8" t="s">
        <v>100</v>
      </c>
      <c r="T315" s="8" t="s">
        <v>55</v>
      </c>
      <c r="U315" s="8" t="s">
        <v>1520</v>
      </c>
      <c r="V315" s="8" t="s">
        <v>1521</v>
      </c>
      <c r="W315" s="12">
        <v>795</v>
      </c>
      <c r="X315" s="12">
        <f t="shared" si="20"/>
        <v>2385</v>
      </c>
      <c r="Y315" s="12">
        <f t="shared" si="23"/>
        <v>206.70000000000002</v>
      </c>
      <c r="Z315" s="12">
        <f t="shared" si="21"/>
        <v>620.1</v>
      </c>
      <c r="AA315" s="17">
        <f t="shared" si="24"/>
        <v>184.55357142857142</v>
      </c>
      <c r="AB315" s="17">
        <f t="shared" si="22"/>
        <v>553.66071428571422</v>
      </c>
    </row>
    <row r="316" spans="1:28" ht="80.099999999999994" customHeight="1" x14ac:dyDescent="0.45">
      <c r="A316" s="8" t="s">
        <v>1522</v>
      </c>
      <c r="B316" s="9"/>
      <c r="C316" s="9"/>
      <c r="D316" s="9"/>
      <c r="E316" s="8" t="s">
        <v>1523</v>
      </c>
      <c r="F316" s="8" t="s">
        <v>1524</v>
      </c>
      <c r="G316" s="8" t="s">
        <v>117</v>
      </c>
      <c r="H316" s="8" t="s">
        <v>118</v>
      </c>
      <c r="I316" s="8" t="s">
        <v>634</v>
      </c>
      <c r="J316" s="8" t="s">
        <v>194</v>
      </c>
      <c r="K316" s="8" t="s">
        <v>47</v>
      </c>
      <c r="L316" s="8" t="s">
        <v>800</v>
      </c>
      <c r="M316" s="8" t="s">
        <v>1451</v>
      </c>
      <c r="N316" s="8" t="s">
        <v>1525</v>
      </c>
      <c r="O316" s="20">
        <v>1</v>
      </c>
      <c r="P316" s="8" t="s">
        <v>1526</v>
      </c>
      <c r="Q316" s="8" t="s">
        <v>1527</v>
      </c>
      <c r="R316" s="8" t="s">
        <v>1528</v>
      </c>
      <c r="S316" s="8" t="s">
        <v>100</v>
      </c>
      <c r="T316" s="8" t="s">
        <v>55</v>
      </c>
      <c r="U316" s="8" t="s">
        <v>1529</v>
      </c>
      <c r="V316" s="8" t="s">
        <v>1530</v>
      </c>
      <c r="W316" s="12">
        <v>2950</v>
      </c>
      <c r="X316" s="12">
        <f t="shared" si="20"/>
        <v>2950</v>
      </c>
      <c r="Y316" s="12">
        <f t="shared" si="23"/>
        <v>767</v>
      </c>
      <c r="Z316" s="12">
        <f t="shared" si="21"/>
        <v>767</v>
      </c>
      <c r="AA316" s="17">
        <f t="shared" si="24"/>
        <v>684.82142857142856</v>
      </c>
      <c r="AB316" s="17">
        <f t="shared" si="22"/>
        <v>684.82142857142856</v>
      </c>
    </row>
    <row r="317" spans="1:28" ht="80.099999999999994" customHeight="1" x14ac:dyDescent="0.45">
      <c r="A317" s="8" t="s">
        <v>1531</v>
      </c>
      <c r="B317" s="9"/>
      <c r="C317" s="9"/>
      <c r="D317" s="9"/>
      <c r="E317" s="8" t="s">
        <v>1523</v>
      </c>
      <c r="F317" s="8" t="s">
        <v>1524</v>
      </c>
      <c r="G317" s="8" t="s">
        <v>117</v>
      </c>
      <c r="H317" s="8" t="s">
        <v>118</v>
      </c>
      <c r="I317" s="8" t="s">
        <v>634</v>
      </c>
      <c r="J317" s="8" t="s">
        <v>198</v>
      </c>
      <c r="K317" s="8" t="s">
        <v>47</v>
      </c>
      <c r="L317" s="8" t="s">
        <v>800</v>
      </c>
      <c r="M317" s="8" t="s">
        <v>1451</v>
      </c>
      <c r="N317" s="8" t="s">
        <v>1525</v>
      </c>
      <c r="O317" s="20">
        <v>2</v>
      </c>
      <c r="P317" s="8" t="s">
        <v>1526</v>
      </c>
      <c r="Q317" s="8" t="s">
        <v>1527</v>
      </c>
      <c r="R317" s="8" t="s">
        <v>1528</v>
      </c>
      <c r="S317" s="8" t="s">
        <v>100</v>
      </c>
      <c r="T317" s="8" t="s">
        <v>55</v>
      </c>
      <c r="U317" s="8" t="s">
        <v>1532</v>
      </c>
      <c r="V317" s="8" t="s">
        <v>1533</v>
      </c>
      <c r="W317" s="12">
        <v>2950</v>
      </c>
      <c r="X317" s="12">
        <f t="shared" si="20"/>
        <v>5900</v>
      </c>
      <c r="Y317" s="12">
        <f t="shared" si="23"/>
        <v>767</v>
      </c>
      <c r="Z317" s="12">
        <f t="shared" si="21"/>
        <v>1534</v>
      </c>
      <c r="AA317" s="17">
        <f t="shared" si="24"/>
        <v>684.82142857142856</v>
      </c>
      <c r="AB317" s="17">
        <f t="shared" si="22"/>
        <v>1369.6428571428571</v>
      </c>
    </row>
    <row r="318" spans="1:28" ht="80.099999999999994" customHeight="1" x14ac:dyDescent="0.45">
      <c r="A318" s="8" t="s">
        <v>1534</v>
      </c>
      <c r="B318" s="9"/>
      <c r="C318" s="9"/>
      <c r="D318" s="9"/>
      <c r="E318" s="8" t="s">
        <v>1535</v>
      </c>
      <c r="F318" s="8" t="s">
        <v>1536</v>
      </c>
      <c r="G318" s="8" t="s">
        <v>1116</v>
      </c>
      <c r="H318" s="8" t="s">
        <v>1117</v>
      </c>
      <c r="I318" s="8" t="s">
        <v>1494</v>
      </c>
      <c r="J318" s="8" t="s">
        <v>198</v>
      </c>
      <c r="K318" s="8" t="s">
        <v>47</v>
      </c>
      <c r="L318" s="8" t="s">
        <v>800</v>
      </c>
      <c r="M318" s="8" t="s">
        <v>560</v>
      </c>
      <c r="N318" s="8" t="s">
        <v>1537</v>
      </c>
      <c r="O318" s="20">
        <v>6</v>
      </c>
      <c r="P318" s="8" t="s">
        <v>408</v>
      </c>
      <c r="Q318" s="8" t="s">
        <v>1538</v>
      </c>
      <c r="R318" s="8" t="s">
        <v>1539</v>
      </c>
      <c r="S318" s="8" t="s">
        <v>100</v>
      </c>
      <c r="T318" s="8" t="s">
        <v>55</v>
      </c>
      <c r="U318" s="8" t="s">
        <v>1540</v>
      </c>
      <c r="V318" s="8" t="s">
        <v>1541</v>
      </c>
      <c r="W318" s="12">
        <v>1500</v>
      </c>
      <c r="X318" s="12">
        <f t="shared" si="20"/>
        <v>9000</v>
      </c>
      <c r="Y318" s="12">
        <f t="shared" si="23"/>
        <v>390</v>
      </c>
      <c r="Z318" s="12">
        <f t="shared" si="21"/>
        <v>2340</v>
      </c>
      <c r="AA318" s="17">
        <f t="shared" si="24"/>
        <v>348.21428571428567</v>
      </c>
      <c r="AB318" s="17">
        <f t="shared" si="22"/>
        <v>2089.2857142857138</v>
      </c>
    </row>
    <row r="319" spans="1:28" ht="80.099999999999994" customHeight="1" x14ac:dyDescent="0.45">
      <c r="A319" s="8" t="s">
        <v>1542</v>
      </c>
      <c r="B319" s="9"/>
      <c r="C319" s="9"/>
      <c r="D319" s="9"/>
      <c r="E319" s="8" t="s">
        <v>1535</v>
      </c>
      <c r="F319" s="8" t="s">
        <v>1536</v>
      </c>
      <c r="G319" s="8" t="s">
        <v>1116</v>
      </c>
      <c r="H319" s="8" t="s">
        <v>1117</v>
      </c>
      <c r="I319" s="8" t="s">
        <v>1494</v>
      </c>
      <c r="J319" s="8" t="s">
        <v>202</v>
      </c>
      <c r="K319" s="8" t="s">
        <v>47</v>
      </c>
      <c r="L319" s="8" t="s">
        <v>800</v>
      </c>
      <c r="M319" s="8" t="s">
        <v>560</v>
      </c>
      <c r="N319" s="8" t="s">
        <v>1537</v>
      </c>
      <c r="O319" s="20">
        <v>2</v>
      </c>
      <c r="P319" s="8" t="s">
        <v>408</v>
      </c>
      <c r="Q319" s="8" t="s">
        <v>1538</v>
      </c>
      <c r="R319" s="8" t="s">
        <v>1539</v>
      </c>
      <c r="S319" s="8" t="s">
        <v>100</v>
      </c>
      <c r="T319" s="8" t="s">
        <v>55</v>
      </c>
      <c r="U319" s="8" t="s">
        <v>1543</v>
      </c>
      <c r="V319" s="8" t="s">
        <v>1544</v>
      </c>
      <c r="W319" s="12">
        <v>1500</v>
      </c>
      <c r="X319" s="12">
        <f t="shared" si="20"/>
        <v>3000</v>
      </c>
      <c r="Y319" s="12">
        <f t="shared" si="23"/>
        <v>390</v>
      </c>
      <c r="Z319" s="12">
        <f t="shared" si="21"/>
        <v>780</v>
      </c>
      <c r="AA319" s="17">
        <f t="shared" si="24"/>
        <v>348.21428571428567</v>
      </c>
      <c r="AB319" s="17">
        <f t="shared" si="22"/>
        <v>696.42857142857133</v>
      </c>
    </row>
    <row r="320" spans="1:28" ht="80.099999999999994" customHeight="1" x14ac:dyDescent="0.45">
      <c r="A320" s="8" t="s">
        <v>1545</v>
      </c>
      <c r="B320" s="9"/>
      <c r="C320" s="9"/>
      <c r="D320" s="9"/>
      <c r="E320" s="8" t="s">
        <v>1546</v>
      </c>
      <c r="F320" s="8" t="s">
        <v>1547</v>
      </c>
      <c r="G320" s="8" t="s">
        <v>443</v>
      </c>
      <c r="H320" s="8" t="s">
        <v>444</v>
      </c>
      <c r="I320" s="8" t="s">
        <v>369</v>
      </c>
      <c r="J320" s="8" t="s">
        <v>194</v>
      </c>
      <c r="K320" s="8" t="s">
        <v>47</v>
      </c>
      <c r="L320" s="8" t="s">
        <v>800</v>
      </c>
      <c r="M320" s="8" t="s">
        <v>560</v>
      </c>
      <c r="N320" s="8" t="s">
        <v>561</v>
      </c>
      <c r="O320" s="20">
        <v>1</v>
      </c>
      <c r="P320" s="8" t="s">
        <v>1548</v>
      </c>
      <c r="Q320" s="8" t="s">
        <v>1463</v>
      </c>
      <c r="R320" s="8" t="s">
        <v>1549</v>
      </c>
      <c r="S320" s="8" t="s">
        <v>100</v>
      </c>
      <c r="T320" s="8" t="s">
        <v>55</v>
      </c>
      <c r="U320" s="8" t="s">
        <v>1550</v>
      </c>
      <c r="V320" s="8" t="s">
        <v>1551</v>
      </c>
      <c r="W320" s="12">
        <v>1550</v>
      </c>
      <c r="X320" s="12">
        <f t="shared" si="20"/>
        <v>1550</v>
      </c>
      <c r="Y320" s="12">
        <f t="shared" si="23"/>
        <v>403</v>
      </c>
      <c r="Z320" s="12">
        <f t="shared" si="21"/>
        <v>403</v>
      </c>
      <c r="AA320" s="17">
        <f t="shared" si="24"/>
        <v>359.82142857142856</v>
      </c>
      <c r="AB320" s="17">
        <f t="shared" si="22"/>
        <v>359.82142857142856</v>
      </c>
    </row>
    <row r="321" spans="1:28" ht="80.099999999999994" customHeight="1" x14ac:dyDescent="0.45">
      <c r="A321" s="8" t="s">
        <v>1552</v>
      </c>
      <c r="B321" s="9"/>
      <c r="C321" s="9"/>
      <c r="D321" s="9"/>
      <c r="E321" s="8" t="s">
        <v>1546</v>
      </c>
      <c r="F321" s="8" t="s">
        <v>1547</v>
      </c>
      <c r="G321" s="8" t="s">
        <v>443</v>
      </c>
      <c r="H321" s="8" t="s">
        <v>444</v>
      </c>
      <c r="I321" s="8" t="s">
        <v>369</v>
      </c>
      <c r="J321" s="8" t="s">
        <v>198</v>
      </c>
      <c r="K321" s="8" t="s">
        <v>47</v>
      </c>
      <c r="L321" s="8" t="s">
        <v>800</v>
      </c>
      <c r="M321" s="8" t="s">
        <v>560</v>
      </c>
      <c r="N321" s="8" t="s">
        <v>561</v>
      </c>
      <c r="O321" s="20">
        <v>2</v>
      </c>
      <c r="P321" s="8" t="s">
        <v>1548</v>
      </c>
      <c r="Q321" s="8" t="s">
        <v>1463</v>
      </c>
      <c r="R321" s="8" t="s">
        <v>1549</v>
      </c>
      <c r="S321" s="8" t="s">
        <v>100</v>
      </c>
      <c r="T321" s="8" t="s">
        <v>55</v>
      </c>
      <c r="U321" s="8" t="s">
        <v>1553</v>
      </c>
      <c r="V321" s="8" t="s">
        <v>1554</v>
      </c>
      <c r="W321" s="12">
        <v>1550</v>
      </c>
      <c r="X321" s="12">
        <f t="shared" si="20"/>
        <v>3100</v>
      </c>
      <c r="Y321" s="12">
        <f t="shared" si="23"/>
        <v>403</v>
      </c>
      <c r="Z321" s="12">
        <f t="shared" si="21"/>
        <v>806</v>
      </c>
      <c r="AA321" s="17">
        <f t="shared" si="24"/>
        <v>359.82142857142856</v>
      </c>
      <c r="AB321" s="17">
        <f t="shared" si="22"/>
        <v>719.64285714285711</v>
      </c>
    </row>
    <row r="322" spans="1:28" ht="80.099999999999994" customHeight="1" x14ac:dyDescent="0.45">
      <c r="A322" s="8" t="s">
        <v>1555</v>
      </c>
      <c r="B322" s="9"/>
      <c r="C322" s="9"/>
      <c r="D322" s="9"/>
      <c r="E322" s="8" t="s">
        <v>1546</v>
      </c>
      <c r="F322" s="8" t="s">
        <v>1547</v>
      </c>
      <c r="G322" s="8" t="s">
        <v>443</v>
      </c>
      <c r="H322" s="8" t="s">
        <v>444</v>
      </c>
      <c r="I322" s="8" t="s">
        <v>369</v>
      </c>
      <c r="J322" s="8" t="s">
        <v>202</v>
      </c>
      <c r="K322" s="8" t="s">
        <v>47</v>
      </c>
      <c r="L322" s="8" t="s">
        <v>800</v>
      </c>
      <c r="M322" s="8" t="s">
        <v>560</v>
      </c>
      <c r="N322" s="8" t="s">
        <v>561</v>
      </c>
      <c r="O322" s="20">
        <v>1</v>
      </c>
      <c r="P322" s="8" t="s">
        <v>1548</v>
      </c>
      <c r="Q322" s="8" t="s">
        <v>1463</v>
      </c>
      <c r="R322" s="8" t="s">
        <v>1549</v>
      </c>
      <c r="S322" s="8" t="s">
        <v>100</v>
      </c>
      <c r="T322" s="8" t="s">
        <v>55</v>
      </c>
      <c r="U322" s="8" t="s">
        <v>1556</v>
      </c>
      <c r="V322" s="8" t="s">
        <v>1557</v>
      </c>
      <c r="W322" s="12">
        <v>1550</v>
      </c>
      <c r="X322" s="12">
        <f t="shared" si="20"/>
        <v>1550</v>
      </c>
      <c r="Y322" s="12">
        <f t="shared" si="23"/>
        <v>403</v>
      </c>
      <c r="Z322" s="12">
        <f t="shared" si="21"/>
        <v>403</v>
      </c>
      <c r="AA322" s="17">
        <f t="shared" si="24"/>
        <v>359.82142857142856</v>
      </c>
      <c r="AB322" s="17">
        <f t="shared" si="22"/>
        <v>359.82142857142856</v>
      </c>
    </row>
    <row r="323" spans="1:28" ht="80.099999999999994" customHeight="1" x14ac:dyDescent="0.45">
      <c r="A323" s="8" t="s">
        <v>1558</v>
      </c>
      <c r="B323" s="9"/>
      <c r="C323" s="9"/>
      <c r="D323" s="9"/>
      <c r="E323" s="8" t="s">
        <v>1546</v>
      </c>
      <c r="F323" s="8" t="s">
        <v>1547</v>
      </c>
      <c r="G323" s="8" t="s">
        <v>443</v>
      </c>
      <c r="H323" s="8" t="s">
        <v>444</v>
      </c>
      <c r="I323" s="8" t="s">
        <v>369</v>
      </c>
      <c r="J323" s="8" t="s">
        <v>206</v>
      </c>
      <c r="K323" s="8" t="s">
        <v>47</v>
      </c>
      <c r="L323" s="8" t="s">
        <v>800</v>
      </c>
      <c r="M323" s="8" t="s">
        <v>560</v>
      </c>
      <c r="N323" s="8" t="s">
        <v>561</v>
      </c>
      <c r="O323" s="20">
        <v>1</v>
      </c>
      <c r="P323" s="8" t="s">
        <v>1548</v>
      </c>
      <c r="Q323" s="8" t="s">
        <v>1463</v>
      </c>
      <c r="R323" s="8" t="s">
        <v>1549</v>
      </c>
      <c r="S323" s="8" t="s">
        <v>100</v>
      </c>
      <c r="T323" s="8" t="s">
        <v>55</v>
      </c>
      <c r="U323" s="8" t="s">
        <v>1559</v>
      </c>
      <c r="V323" s="8" t="s">
        <v>1560</v>
      </c>
      <c r="W323" s="12">
        <v>1550</v>
      </c>
      <c r="X323" s="12">
        <f t="shared" si="20"/>
        <v>1550</v>
      </c>
      <c r="Y323" s="12">
        <f t="shared" si="23"/>
        <v>403</v>
      </c>
      <c r="Z323" s="12">
        <f t="shared" si="21"/>
        <v>403</v>
      </c>
      <c r="AA323" s="17">
        <f t="shared" si="24"/>
        <v>359.82142857142856</v>
      </c>
      <c r="AB323" s="17">
        <f t="shared" si="22"/>
        <v>359.82142857142856</v>
      </c>
    </row>
    <row r="324" spans="1:28" ht="80.099999999999994" customHeight="1" x14ac:dyDescent="0.45">
      <c r="A324" s="8" t="s">
        <v>1561</v>
      </c>
      <c r="B324" s="9"/>
      <c r="C324" s="9"/>
      <c r="D324" s="9"/>
      <c r="E324" s="8" t="s">
        <v>1546</v>
      </c>
      <c r="F324" s="8" t="s">
        <v>1547</v>
      </c>
      <c r="G324" s="8" t="s">
        <v>443</v>
      </c>
      <c r="H324" s="8" t="s">
        <v>444</v>
      </c>
      <c r="I324" s="8" t="s">
        <v>369</v>
      </c>
      <c r="J324" s="8" t="s">
        <v>1015</v>
      </c>
      <c r="K324" s="8" t="s">
        <v>47</v>
      </c>
      <c r="L324" s="8" t="s">
        <v>800</v>
      </c>
      <c r="M324" s="8" t="s">
        <v>560</v>
      </c>
      <c r="N324" s="8" t="s">
        <v>561</v>
      </c>
      <c r="O324" s="20">
        <v>1</v>
      </c>
      <c r="P324" s="8" t="s">
        <v>1548</v>
      </c>
      <c r="Q324" s="8" t="s">
        <v>1463</v>
      </c>
      <c r="R324" s="8" t="s">
        <v>1549</v>
      </c>
      <c r="S324" s="8" t="s">
        <v>100</v>
      </c>
      <c r="T324" s="8" t="s">
        <v>55</v>
      </c>
      <c r="U324" s="8" t="s">
        <v>1562</v>
      </c>
      <c r="V324" s="8" t="s">
        <v>1563</v>
      </c>
      <c r="W324" s="12">
        <v>1550</v>
      </c>
      <c r="X324" s="12">
        <f t="shared" si="20"/>
        <v>1550</v>
      </c>
      <c r="Y324" s="12">
        <f t="shared" si="23"/>
        <v>403</v>
      </c>
      <c r="Z324" s="12">
        <f t="shared" si="21"/>
        <v>403</v>
      </c>
      <c r="AA324" s="17">
        <f t="shared" si="24"/>
        <v>359.82142857142856</v>
      </c>
      <c r="AB324" s="17">
        <f t="shared" si="22"/>
        <v>359.82142857142856</v>
      </c>
    </row>
    <row r="325" spans="1:28" ht="80.099999999999994" customHeight="1" x14ac:dyDescent="0.45">
      <c r="A325" s="8" t="s">
        <v>1564</v>
      </c>
      <c r="B325" s="9"/>
      <c r="C325" s="9"/>
      <c r="D325" s="9"/>
      <c r="E325" s="8" t="s">
        <v>1546</v>
      </c>
      <c r="F325" s="8" t="s">
        <v>1547</v>
      </c>
      <c r="G325" s="8" t="s">
        <v>443</v>
      </c>
      <c r="H325" s="8" t="s">
        <v>444</v>
      </c>
      <c r="I325" s="8" t="s">
        <v>369</v>
      </c>
      <c r="J325" s="8" t="s">
        <v>1019</v>
      </c>
      <c r="K325" s="8" t="s">
        <v>47</v>
      </c>
      <c r="L325" s="8" t="s">
        <v>800</v>
      </c>
      <c r="M325" s="8" t="s">
        <v>560</v>
      </c>
      <c r="N325" s="8" t="s">
        <v>561</v>
      </c>
      <c r="O325" s="20">
        <v>1</v>
      </c>
      <c r="P325" s="8" t="s">
        <v>1548</v>
      </c>
      <c r="Q325" s="8" t="s">
        <v>1463</v>
      </c>
      <c r="R325" s="8" t="s">
        <v>1549</v>
      </c>
      <c r="S325" s="8" t="s">
        <v>100</v>
      </c>
      <c r="T325" s="8" t="s">
        <v>55</v>
      </c>
      <c r="U325" s="8" t="s">
        <v>1565</v>
      </c>
      <c r="V325" s="8" t="s">
        <v>1566</v>
      </c>
      <c r="W325" s="12">
        <v>1550</v>
      </c>
      <c r="X325" s="12">
        <f t="shared" si="20"/>
        <v>1550</v>
      </c>
      <c r="Y325" s="12">
        <f t="shared" si="23"/>
        <v>403</v>
      </c>
      <c r="Z325" s="12">
        <f t="shared" si="21"/>
        <v>403</v>
      </c>
      <c r="AA325" s="17">
        <f t="shared" si="24"/>
        <v>359.82142857142856</v>
      </c>
      <c r="AB325" s="17">
        <f t="shared" si="22"/>
        <v>359.82142857142856</v>
      </c>
    </row>
    <row r="326" spans="1:28" ht="80.099999999999994" customHeight="1" x14ac:dyDescent="0.45">
      <c r="A326" s="8" t="s">
        <v>1567</v>
      </c>
      <c r="B326" s="9"/>
      <c r="C326" s="9"/>
      <c r="D326" s="9"/>
      <c r="E326" s="8" t="s">
        <v>1568</v>
      </c>
      <c r="F326" s="8" t="s">
        <v>1569</v>
      </c>
      <c r="G326" s="8" t="s">
        <v>140</v>
      </c>
      <c r="H326" s="8" t="s">
        <v>991</v>
      </c>
      <c r="I326" s="8" t="s">
        <v>1570</v>
      </c>
      <c r="J326" s="8" t="s">
        <v>198</v>
      </c>
      <c r="K326" s="8" t="s">
        <v>47</v>
      </c>
      <c r="L326" s="8" t="s">
        <v>800</v>
      </c>
      <c r="M326" s="8" t="s">
        <v>560</v>
      </c>
      <c r="N326" s="8" t="s">
        <v>561</v>
      </c>
      <c r="O326" s="20">
        <v>2</v>
      </c>
      <c r="P326" s="8" t="s">
        <v>397</v>
      </c>
      <c r="Q326" s="8" t="s">
        <v>456</v>
      </c>
      <c r="R326" s="8" t="s">
        <v>1571</v>
      </c>
      <c r="S326" s="8" t="s">
        <v>100</v>
      </c>
      <c r="T326" s="8" t="s">
        <v>55</v>
      </c>
      <c r="U326" s="8" t="s">
        <v>1572</v>
      </c>
      <c r="V326" s="8" t="s">
        <v>1573</v>
      </c>
      <c r="W326" s="12">
        <v>1250</v>
      </c>
      <c r="X326" s="12">
        <f t="shared" si="20"/>
        <v>2500</v>
      </c>
      <c r="Y326" s="12">
        <f t="shared" si="23"/>
        <v>325</v>
      </c>
      <c r="Z326" s="12">
        <f t="shared" si="21"/>
        <v>650</v>
      </c>
      <c r="AA326" s="17">
        <f t="shared" si="24"/>
        <v>290.17857142857139</v>
      </c>
      <c r="AB326" s="17">
        <f t="shared" si="22"/>
        <v>580.35714285714278</v>
      </c>
    </row>
    <row r="327" spans="1:28" ht="80.099999999999994" customHeight="1" x14ac:dyDescent="0.45">
      <c r="A327" s="8" t="s">
        <v>1574</v>
      </c>
      <c r="B327" s="9"/>
      <c r="C327" s="9"/>
      <c r="D327" s="9"/>
      <c r="E327" s="8" t="s">
        <v>1568</v>
      </c>
      <c r="F327" s="8" t="s">
        <v>1569</v>
      </c>
      <c r="G327" s="8" t="s">
        <v>140</v>
      </c>
      <c r="H327" s="8" t="s">
        <v>991</v>
      </c>
      <c r="I327" s="8" t="s">
        <v>1570</v>
      </c>
      <c r="J327" s="8" t="s">
        <v>206</v>
      </c>
      <c r="K327" s="8" t="s">
        <v>47</v>
      </c>
      <c r="L327" s="8" t="s">
        <v>800</v>
      </c>
      <c r="M327" s="8" t="s">
        <v>560</v>
      </c>
      <c r="N327" s="8" t="s">
        <v>561</v>
      </c>
      <c r="O327" s="20">
        <v>1</v>
      </c>
      <c r="P327" s="8" t="s">
        <v>397</v>
      </c>
      <c r="Q327" s="8" t="s">
        <v>456</v>
      </c>
      <c r="R327" s="8" t="s">
        <v>1571</v>
      </c>
      <c r="S327" s="8" t="s">
        <v>100</v>
      </c>
      <c r="T327" s="8" t="s">
        <v>55</v>
      </c>
      <c r="U327" s="8" t="s">
        <v>1575</v>
      </c>
      <c r="V327" s="8" t="s">
        <v>1576</v>
      </c>
      <c r="W327" s="12">
        <v>1250</v>
      </c>
      <c r="X327" s="12">
        <f t="shared" si="20"/>
        <v>1250</v>
      </c>
      <c r="Y327" s="12">
        <f t="shared" si="23"/>
        <v>325</v>
      </c>
      <c r="Z327" s="12">
        <f t="shared" si="21"/>
        <v>325</v>
      </c>
      <c r="AA327" s="17">
        <f t="shared" si="24"/>
        <v>290.17857142857139</v>
      </c>
      <c r="AB327" s="17">
        <f t="shared" si="22"/>
        <v>290.17857142857139</v>
      </c>
    </row>
    <row r="328" spans="1:28" ht="80.099999999999994" customHeight="1" x14ac:dyDescent="0.45">
      <c r="A328" s="8" t="s">
        <v>1577</v>
      </c>
      <c r="B328" s="9"/>
      <c r="C328" s="9"/>
      <c r="D328" s="9"/>
      <c r="E328" s="8" t="s">
        <v>1568</v>
      </c>
      <c r="F328" s="8" t="s">
        <v>1569</v>
      </c>
      <c r="G328" s="8" t="s">
        <v>140</v>
      </c>
      <c r="H328" s="8" t="s">
        <v>991</v>
      </c>
      <c r="I328" s="8" t="s">
        <v>1570</v>
      </c>
      <c r="J328" s="8" t="s">
        <v>1015</v>
      </c>
      <c r="K328" s="8" t="s">
        <v>47</v>
      </c>
      <c r="L328" s="8" t="s">
        <v>800</v>
      </c>
      <c r="M328" s="8" t="s">
        <v>560</v>
      </c>
      <c r="N328" s="8" t="s">
        <v>561</v>
      </c>
      <c r="O328" s="20">
        <v>1</v>
      </c>
      <c r="P328" s="8" t="s">
        <v>397</v>
      </c>
      <c r="Q328" s="8" t="s">
        <v>456</v>
      </c>
      <c r="R328" s="8" t="s">
        <v>1571</v>
      </c>
      <c r="S328" s="8" t="s">
        <v>100</v>
      </c>
      <c r="T328" s="8" t="s">
        <v>55</v>
      </c>
      <c r="U328" s="8" t="s">
        <v>1578</v>
      </c>
      <c r="V328" s="8" t="s">
        <v>1579</v>
      </c>
      <c r="W328" s="12">
        <v>1250</v>
      </c>
      <c r="X328" s="12">
        <f t="shared" si="20"/>
        <v>1250</v>
      </c>
      <c r="Y328" s="12">
        <f t="shared" si="23"/>
        <v>325</v>
      </c>
      <c r="Z328" s="12">
        <f t="shared" si="21"/>
        <v>325</v>
      </c>
      <c r="AA328" s="17">
        <f t="shared" si="24"/>
        <v>290.17857142857139</v>
      </c>
      <c r="AB328" s="17">
        <f t="shared" si="22"/>
        <v>290.17857142857139</v>
      </c>
    </row>
    <row r="329" spans="1:28" ht="80.099999999999994" customHeight="1" x14ac:dyDescent="0.45">
      <c r="A329" s="8" t="s">
        <v>1580</v>
      </c>
      <c r="B329" s="9"/>
      <c r="C329" s="9"/>
      <c r="D329" s="9"/>
      <c r="E329" s="8" t="s">
        <v>1581</v>
      </c>
      <c r="F329" s="8" t="s">
        <v>1582</v>
      </c>
      <c r="G329" s="8" t="s">
        <v>358</v>
      </c>
      <c r="H329" s="8" t="s">
        <v>359</v>
      </c>
      <c r="I329" s="8" t="s">
        <v>634</v>
      </c>
      <c r="J329" s="8" t="s">
        <v>202</v>
      </c>
      <c r="K329" s="8" t="s">
        <v>47</v>
      </c>
      <c r="L329" s="8" t="s">
        <v>800</v>
      </c>
      <c r="M329" s="8" t="s">
        <v>560</v>
      </c>
      <c r="N329" s="8" t="s">
        <v>561</v>
      </c>
      <c r="O329" s="20">
        <v>1</v>
      </c>
      <c r="P329" s="8" t="s">
        <v>1583</v>
      </c>
      <c r="Q329" s="8" t="s">
        <v>1583</v>
      </c>
      <c r="R329" s="8" t="s">
        <v>1584</v>
      </c>
      <c r="S329" s="8" t="s">
        <v>100</v>
      </c>
      <c r="T329" s="8" t="s">
        <v>55</v>
      </c>
      <c r="U329" s="8" t="s">
        <v>1585</v>
      </c>
      <c r="V329" s="8" t="s">
        <v>1586</v>
      </c>
      <c r="W329" s="12">
        <v>895</v>
      </c>
      <c r="X329" s="12">
        <f t="shared" si="20"/>
        <v>895</v>
      </c>
      <c r="Y329" s="12">
        <f t="shared" si="23"/>
        <v>232.70000000000002</v>
      </c>
      <c r="Z329" s="12">
        <f t="shared" si="21"/>
        <v>232.70000000000002</v>
      </c>
      <c r="AA329" s="17">
        <f t="shared" si="24"/>
        <v>207.76785714285714</v>
      </c>
      <c r="AB329" s="17">
        <f t="shared" si="22"/>
        <v>207.76785714285714</v>
      </c>
    </row>
    <row r="330" spans="1:28" ht="80.099999999999994" customHeight="1" x14ac:dyDescent="0.45">
      <c r="A330" s="8" t="s">
        <v>1587</v>
      </c>
      <c r="B330" s="9"/>
      <c r="C330" s="9"/>
      <c r="D330" s="9"/>
      <c r="E330" s="8" t="s">
        <v>1588</v>
      </c>
      <c r="F330" s="8" t="s">
        <v>1589</v>
      </c>
      <c r="G330" s="8" t="s">
        <v>1116</v>
      </c>
      <c r="H330" s="8" t="s">
        <v>1117</v>
      </c>
      <c r="I330" s="8" t="s">
        <v>1590</v>
      </c>
      <c r="J330" s="8" t="s">
        <v>190</v>
      </c>
      <c r="K330" s="8" t="s">
        <v>47</v>
      </c>
      <c r="L330" s="8" t="s">
        <v>800</v>
      </c>
      <c r="M330" s="8" t="s">
        <v>560</v>
      </c>
      <c r="N330" s="8" t="s">
        <v>1591</v>
      </c>
      <c r="O330" s="20">
        <v>1</v>
      </c>
      <c r="P330" s="8" t="s">
        <v>1592</v>
      </c>
      <c r="Q330" s="8" t="s">
        <v>1593</v>
      </c>
      <c r="R330" s="8" t="s">
        <v>1594</v>
      </c>
      <c r="S330" s="8" t="s">
        <v>100</v>
      </c>
      <c r="T330" s="8" t="s">
        <v>55</v>
      </c>
      <c r="U330" s="8" t="s">
        <v>1595</v>
      </c>
      <c r="V330" s="8" t="s">
        <v>1596</v>
      </c>
      <c r="W330" s="12">
        <v>3950</v>
      </c>
      <c r="X330" s="12">
        <f t="shared" si="20"/>
        <v>3950</v>
      </c>
      <c r="Y330" s="12">
        <f t="shared" si="23"/>
        <v>1027</v>
      </c>
      <c r="Z330" s="12">
        <f t="shared" si="21"/>
        <v>1027</v>
      </c>
      <c r="AA330" s="17">
        <f t="shared" si="24"/>
        <v>916.96428571428567</v>
      </c>
      <c r="AB330" s="17">
        <f t="shared" si="22"/>
        <v>916.96428571428567</v>
      </c>
    </row>
    <row r="331" spans="1:28" ht="80.099999999999994" customHeight="1" x14ac:dyDescent="0.45">
      <c r="A331" s="8" t="s">
        <v>1597</v>
      </c>
      <c r="B331" s="9"/>
      <c r="C331" s="9"/>
      <c r="D331" s="9"/>
      <c r="E331" s="8" t="s">
        <v>1598</v>
      </c>
      <c r="F331" s="8" t="s">
        <v>1599</v>
      </c>
      <c r="G331" s="8" t="s">
        <v>117</v>
      </c>
      <c r="H331" s="8" t="s">
        <v>118</v>
      </c>
      <c r="I331" s="8" t="s">
        <v>622</v>
      </c>
      <c r="J331" s="8" t="s">
        <v>202</v>
      </c>
      <c r="K331" s="8" t="s">
        <v>47</v>
      </c>
      <c r="L331" s="8" t="s">
        <v>800</v>
      </c>
      <c r="M331" s="8" t="s">
        <v>560</v>
      </c>
      <c r="N331" s="8" t="s">
        <v>1600</v>
      </c>
      <c r="O331" s="20">
        <v>1</v>
      </c>
      <c r="P331" s="8" t="s">
        <v>86</v>
      </c>
      <c r="Q331" s="8" t="s">
        <v>100</v>
      </c>
      <c r="R331" s="8" t="s">
        <v>1601</v>
      </c>
      <c r="S331" s="8" t="s">
        <v>100</v>
      </c>
      <c r="T331" s="8" t="s">
        <v>55</v>
      </c>
      <c r="U331" s="8" t="s">
        <v>1602</v>
      </c>
      <c r="V331" s="8" t="s">
        <v>1603</v>
      </c>
      <c r="W331" s="12">
        <v>2750</v>
      </c>
      <c r="X331" s="12">
        <f t="shared" si="20"/>
        <v>2750</v>
      </c>
      <c r="Y331" s="12">
        <f t="shared" si="23"/>
        <v>715</v>
      </c>
      <c r="Z331" s="12">
        <f t="shared" si="21"/>
        <v>715</v>
      </c>
      <c r="AA331" s="17">
        <f t="shared" si="24"/>
        <v>638.39285714285711</v>
      </c>
      <c r="AB331" s="17">
        <f t="shared" si="22"/>
        <v>638.39285714285711</v>
      </c>
    </row>
    <row r="332" spans="1:28" ht="80.099999999999994" customHeight="1" x14ac:dyDescent="0.45">
      <c r="A332" s="8" t="s">
        <v>1604</v>
      </c>
      <c r="B332" s="9"/>
      <c r="C332" s="9"/>
      <c r="D332" s="9"/>
      <c r="E332" s="8" t="s">
        <v>1605</v>
      </c>
      <c r="F332" s="8" t="s">
        <v>1606</v>
      </c>
      <c r="G332" s="8" t="s">
        <v>117</v>
      </c>
      <c r="H332" s="8" t="s">
        <v>118</v>
      </c>
      <c r="I332" s="8" t="s">
        <v>634</v>
      </c>
      <c r="J332" s="8" t="s">
        <v>190</v>
      </c>
      <c r="K332" s="8" t="s">
        <v>47</v>
      </c>
      <c r="L332" s="8" t="s">
        <v>800</v>
      </c>
      <c r="M332" s="8" t="s">
        <v>579</v>
      </c>
      <c r="N332" s="8" t="s">
        <v>580</v>
      </c>
      <c r="O332" s="20">
        <v>1</v>
      </c>
      <c r="P332" s="8" t="s">
        <v>1607</v>
      </c>
      <c r="Q332" s="8" t="s">
        <v>100</v>
      </c>
      <c r="R332" s="8" t="s">
        <v>1608</v>
      </c>
      <c r="S332" s="8" t="s">
        <v>100</v>
      </c>
      <c r="T332" s="8" t="s">
        <v>55</v>
      </c>
      <c r="U332" s="8" t="s">
        <v>1609</v>
      </c>
      <c r="V332" s="8" t="s">
        <v>1610</v>
      </c>
      <c r="W332" s="12">
        <v>495</v>
      </c>
      <c r="X332" s="12">
        <f t="shared" si="20"/>
        <v>495</v>
      </c>
      <c r="Y332" s="12">
        <f t="shared" si="23"/>
        <v>128.70000000000002</v>
      </c>
      <c r="Z332" s="12">
        <f t="shared" si="21"/>
        <v>128.70000000000002</v>
      </c>
      <c r="AA332" s="17">
        <f t="shared" si="24"/>
        <v>114.91071428571429</v>
      </c>
      <c r="AB332" s="17">
        <f t="shared" si="22"/>
        <v>114.91071428571429</v>
      </c>
    </row>
    <row r="333" spans="1:28" ht="80.099999999999994" customHeight="1" x14ac:dyDescent="0.45">
      <c r="A333" s="8" t="s">
        <v>1611</v>
      </c>
      <c r="B333" s="9"/>
      <c r="C333" s="9"/>
      <c r="D333" s="9"/>
      <c r="E333" s="8" t="s">
        <v>1605</v>
      </c>
      <c r="F333" s="8" t="s">
        <v>1606</v>
      </c>
      <c r="G333" s="8" t="s">
        <v>117</v>
      </c>
      <c r="H333" s="8" t="s">
        <v>118</v>
      </c>
      <c r="I333" s="8" t="s">
        <v>634</v>
      </c>
      <c r="J333" s="8" t="s">
        <v>194</v>
      </c>
      <c r="K333" s="8" t="s">
        <v>47</v>
      </c>
      <c r="L333" s="8" t="s">
        <v>800</v>
      </c>
      <c r="M333" s="8" t="s">
        <v>579</v>
      </c>
      <c r="N333" s="8" t="s">
        <v>580</v>
      </c>
      <c r="O333" s="20">
        <v>1</v>
      </c>
      <c r="P333" s="8" t="s">
        <v>1607</v>
      </c>
      <c r="Q333" s="8" t="s">
        <v>100</v>
      </c>
      <c r="R333" s="8" t="s">
        <v>1608</v>
      </c>
      <c r="S333" s="8" t="s">
        <v>100</v>
      </c>
      <c r="T333" s="8" t="s">
        <v>55</v>
      </c>
      <c r="U333" s="8" t="s">
        <v>1612</v>
      </c>
      <c r="V333" s="8" t="s">
        <v>1613</v>
      </c>
      <c r="W333" s="12">
        <v>495</v>
      </c>
      <c r="X333" s="12">
        <f t="shared" si="20"/>
        <v>495</v>
      </c>
      <c r="Y333" s="12">
        <f t="shared" si="23"/>
        <v>128.70000000000002</v>
      </c>
      <c r="Z333" s="12">
        <f t="shared" si="21"/>
        <v>128.70000000000002</v>
      </c>
      <c r="AA333" s="17">
        <f t="shared" si="24"/>
        <v>114.91071428571429</v>
      </c>
      <c r="AB333" s="17">
        <f t="shared" si="22"/>
        <v>114.91071428571429</v>
      </c>
    </row>
    <row r="334" spans="1:28" ht="80.099999999999994" customHeight="1" x14ac:dyDescent="0.45">
      <c r="A334" s="8" t="s">
        <v>1614</v>
      </c>
      <c r="B334" s="9"/>
      <c r="C334" s="9"/>
      <c r="D334" s="9"/>
      <c r="E334" s="8" t="s">
        <v>1605</v>
      </c>
      <c r="F334" s="8" t="s">
        <v>1606</v>
      </c>
      <c r="G334" s="8" t="s">
        <v>117</v>
      </c>
      <c r="H334" s="8" t="s">
        <v>118</v>
      </c>
      <c r="I334" s="8" t="s">
        <v>634</v>
      </c>
      <c r="J334" s="8" t="s">
        <v>198</v>
      </c>
      <c r="K334" s="8" t="s">
        <v>47</v>
      </c>
      <c r="L334" s="8" t="s">
        <v>800</v>
      </c>
      <c r="M334" s="8" t="s">
        <v>579</v>
      </c>
      <c r="N334" s="8" t="s">
        <v>580</v>
      </c>
      <c r="O334" s="20">
        <v>2</v>
      </c>
      <c r="P334" s="8" t="s">
        <v>1607</v>
      </c>
      <c r="Q334" s="8" t="s">
        <v>100</v>
      </c>
      <c r="R334" s="8" t="s">
        <v>1608</v>
      </c>
      <c r="S334" s="8" t="s">
        <v>100</v>
      </c>
      <c r="T334" s="8" t="s">
        <v>55</v>
      </c>
      <c r="U334" s="8" t="s">
        <v>1615</v>
      </c>
      <c r="V334" s="8" t="s">
        <v>1616</v>
      </c>
      <c r="W334" s="12">
        <v>495</v>
      </c>
      <c r="X334" s="12">
        <f t="shared" si="20"/>
        <v>990</v>
      </c>
      <c r="Y334" s="12">
        <f t="shared" si="23"/>
        <v>128.70000000000002</v>
      </c>
      <c r="Z334" s="12">
        <f t="shared" si="21"/>
        <v>257.40000000000003</v>
      </c>
      <c r="AA334" s="17">
        <f t="shared" si="24"/>
        <v>114.91071428571429</v>
      </c>
      <c r="AB334" s="17">
        <f t="shared" si="22"/>
        <v>229.82142857142858</v>
      </c>
    </row>
    <row r="335" spans="1:28" ht="80.099999999999994" customHeight="1" x14ac:dyDescent="0.45">
      <c r="A335" s="8" t="s">
        <v>1617</v>
      </c>
      <c r="B335" s="9"/>
      <c r="C335" s="9"/>
      <c r="D335" s="9"/>
      <c r="E335" s="8" t="s">
        <v>1605</v>
      </c>
      <c r="F335" s="8" t="s">
        <v>1606</v>
      </c>
      <c r="G335" s="8" t="s">
        <v>117</v>
      </c>
      <c r="H335" s="8" t="s">
        <v>118</v>
      </c>
      <c r="I335" s="8" t="s">
        <v>634</v>
      </c>
      <c r="J335" s="8" t="s">
        <v>202</v>
      </c>
      <c r="K335" s="8" t="s">
        <v>47</v>
      </c>
      <c r="L335" s="8" t="s">
        <v>800</v>
      </c>
      <c r="M335" s="8" t="s">
        <v>579</v>
      </c>
      <c r="N335" s="8" t="s">
        <v>580</v>
      </c>
      <c r="O335" s="20">
        <v>2</v>
      </c>
      <c r="P335" s="8" t="s">
        <v>1607</v>
      </c>
      <c r="Q335" s="8" t="s">
        <v>100</v>
      </c>
      <c r="R335" s="8" t="s">
        <v>1608</v>
      </c>
      <c r="S335" s="8" t="s">
        <v>100</v>
      </c>
      <c r="T335" s="8" t="s">
        <v>55</v>
      </c>
      <c r="U335" s="8" t="s">
        <v>1618</v>
      </c>
      <c r="V335" s="8" t="s">
        <v>1619</v>
      </c>
      <c r="W335" s="12">
        <v>495</v>
      </c>
      <c r="X335" s="12">
        <f t="shared" ref="X335:X398" si="25">SUM(W335*O335)</f>
        <v>990</v>
      </c>
      <c r="Y335" s="12">
        <f t="shared" si="23"/>
        <v>128.70000000000002</v>
      </c>
      <c r="Z335" s="12">
        <f t="shared" ref="Z335:Z398" si="26">SUM(Y335*O335)</f>
        <v>257.40000000000003</v>
      </c>
      <c r="AA335" s="17">
        <f t="shared" si="24"/>
        <v>114.91071428571429</v>
      </c>
      <c r="AB335" s="17">
        <f t="shared" ref="AB335:AB398" si="27">SUM(AA335*O335)</f>
        <v>229.82142857142858</v>
      </c>
    </row>
    <row r="336" spans="1:28" ht="80.099999999999994" customHeight="1" x14ac:dyDescent="0.45">
      <c r="A336" s="8" t="s">
        <v>1620</v>
      </c>
      <c r="B336" s="9"/>
      <c r="C336" s="9"/>
      <c r="D336" s="9"/>
      <c r="E336" s="8" t="s">
        <v>1605</v>
      </c>
      <c r="F336" s="8" t="s">
        <v>1606</v>
      </c>
      <c r="G336" s="8" t="s">
        <v>117</v>
      </c>
      <c r="H336" s="8" t="s">
        <v>118</v>
      </c>
      <c r="I336" s="8" t="s">
        <v>634</v>
      </c>
      <c r="J336" s="8" t="s">
        <v>206</v>
      </c>
      <c r="K336" s="8" t="s">
        <v>47</v>
      </c>
      <c r="L336" s="8" t="s">
        <v>800</v>
      </c>
      <c r="M336" s="8" t="s">
        <v>579</v>
      </c>
      <c r="N336" s="8" t="s">
        <v>580</v>
      </c>
      <c r="O336" s="20">
        <v>2</v>
      </c>
      <c r="P336" s="8" t="s">
        <v>1607</v>
      </c>
      <c r="Q336" s="8" t="s">
        <v>100</v>
      </c>
      <c r="R336" s="8" t="s">
        <v>1608</v>
      </c>
      <c r="S336" s="8" t="s">
        <v>100</v>
      </c>
      <c r="T336" s="8" t="s">
        <v>55</v>
      </c>
      <c r="U336" s="8" t="s">
        <v>1621</v>
      </c>
      <c r="V336" s="8" t="s">
        <v>1622</v>
      </c>
      <c r="W336" s="12">
        <v>495</v>
      </c>
      <c r="X336" s="12">
        <f t="shared" si="25"/>
        <v>990</v>
      </c>
      <c r="Y336" s="12">
        <f t="shared" ref="Y336:Y390" si="28">SUM(W336*26%)</f>
        <v>128.70000000000002</v>
      </c>
      <c r="Z336" s="12">
        <f t="shared" si="26"/>
        <v>257.40000000000003</v>
      </c>
      <c r="AA336" s="17">
        <f t="shared" ref="AA336:AA390" si="29">SUM(Y336/1.12)</f>
        <v>114.91071428571429</v>
      </c>
      <c r="AB336" s="17">
        <f t="shared" si="27"/>
        <v>229.82142857142858</v>
      </c>
    </row>
    <row r="337" spans="1:28" ht="80.099999999999994" customHeight="1" x14ac:dyDescent="0.45">
      <c r="A337" s="8" t="s">
        <v>1623</v>
      </c>
      <c r="B337" s="9"/>
      <c r="C337" s="9"/>
      <c r="D337" s="9"/>
      <c r="E337" s="8" t="s">
        <v>1605</v>
      </c>
      <c r="F337" s="8" t="s">
        <v>1606</v>
      </c>
      <c r="G337" s="8" t="s">
        <v>117</v>
      </c>
      <c r="H337" s="8" t="s">
        <v>118</v>
      </c>
      <c r="I337" s="8" t="s">
        <v>634</v>
      </c>
      <c r="J337" s="8" t="s">
        <v>1011</v>
      </c>
      <c r="K337" s="8" t="s">
        <v>47</v>
      </c>
      <c r="L337" s="8" t="s">
        <v>800</v>
      </c>
      <c r="M337" s="8" t="s">
        <v>579</v>
      </c>
      <c r="N337" s="8" t="s">
        <v>580</v>
      </c>
      <c r="O337" s="20">
        <v>1</v>
      </c>
      <c r="P337" s="8" t="s">
        <v>1607</v>
      </c>
      <c r="Q337" s="8" t="s">
        <v>100</v>
      </c>
      <c r="R337" s="8" t="s">
        <v>1608</v>
      </c>
      <c r="S337" s="8" t="s">
        <v>100</v>
      </c>
      <c r="T337" s="8" t="s">
        <v>55</v>
      </c>
      <c r="U337" s="8" t="s">
        <v>1624</v>
      </c>
      <c r="V337" s="8" t="s">
        <v>1625</v>
      </c>
      <c r="W337" s="12">
        <v>495</v>
      </c>
      <c r="X337" s="12">
        <f t="shared" si="25"/>
        <v>495</v>
      </c>
      <c r="Y337" s="12">
        <f t="shared" si="28"/>
        <v>128.70000000000002</v>
      </c>
      <c r="Z337" s="12">
        <f t="shared" si="26"/>
        <v>128.70000000000002</v>
      </c>
      <c r="AA337" s="17">
        <f t="shared" si="29"/>
        <v>114.91071428571429</v>
      </c>
      <c r="AB337" s="17">
        <f t="shared" si="27"/>
        <v>114.91071428571429</v>
      </c>
    </row>
    <row r="338" spans="1:28" ht="80.099999999999994" customHeight="1" x14ac:dyDescent="0.45">
      <c r="A338" s="8" t="s">
        <v>1626</v>
      </c>
      <c r="B338" s="9"/>
      <c r="C338" s="9"/>
      <c r="D338" s="9"/>
      <c r="E338" s="8" t="s">
        <v>1627</v>
      </c>
      <c r="F338" s="8" t="s">
        <v>1628</v>
      </c>
      <c r="G338" s="8" t="s">
        <v>1116</v>
      </c>
      <c r="H338" s="8" t="s">
        <v>1117</v>
      </c>
      <c r="I338" s="8" t="s">
        <v>1494</v>
      </c>
      <c r="J338" s="8" t="s">
        <v>1011</v>
      </c>
      <c r="K338" s="8" t="s">
        <v>47</v>
      </c>
      <c r="L338" s="8" t="s">
        <v>800</v>
      </c>
      <c r="M338" s="8" t="s">
        <v>579</v>
      </c>
      <c r="N338" s="8" t="s">
        <v>580</v>
      </c>
      <c r="O338" s="20">
        <v>1</v>
      </c>
      <c r="P338" s="8" t="s">
        <v>1629</v>
      </c>
      <c r="Q338" s="8" t="s">
        <v>100</v>
      </c>
      <c r="R338" s="8" t="s">
        <v>1630</v>
      </c>
      <c r="S338" s="8" t="s">
        <v>100</v>
      </c>
      <c r="T338" s="8" t="s">
        <v>55</v>
      </c>
      <c r="U338" s="8" t="s">
        <v>1631</v>
      </c>
      <c r="V338" s="8" t="s">
        <v>1632</v>
      </c>
      <c r="W338" s="12">
        <v>550</v>
      </c>
      <c r="X338" s="12">
        <f t="shared" si="25"/>
        <v>550</v>
      </c>
      <c r="Y338" s="12">
        <f t="shared" si="28"/>
        <v>143</v>
      </c>
      <c r="Z338" s="12">
        <f t="shared" si="26"/>
        <v>143</v>
      </c>
      <c r="AA338" s="17">
        <f t="shared" si="29"/>
        <v>127.67857142857142</v>
      </c>
      <c r="AB338" s="17">
        <f t="shared" si="27"/>
        <v>127.67857142857142</v>
      </c>
    </row>
    <row r="339" spans="1:28" ht="80.099999999999994" customHeight="1" x14ac:dyDescent="0.45">
      <c r="A339" s="8" t="s">
        <v>1633</v>
      </c>
      <c r="B339" s="9"/>
      <c r="C339" s="9"/>
      <c r="D339" s="9"/>
      <c r="E339" s="8" t="s">
        <v>1634</v>
      </c>
      <c r="F339" s="8" t="s">
        <v>1635</v>
      </c>
      <c r="G339" s="8" t="s">
        <v>43</v>
      </c>
      <c r="H339" s="8" t="s">
        <v>44</v>
      </c>
      <c r="I339" s="8" t="s">
        <v>1284</v>
      </c>
      <c r="J339" s="8" t="s">
        <v>198</v>
      </c>
      <c r="K339" s="8" t="s">
        <v>47</v>
      </c>
      <c r="L339" s="8" t="s">
        <v>800</v>
      </c>
      <c r="M339" s="8" t="s">
        <v>579</v>
      </c>
      <c r="N339" s="8" t="s">
        <v>580</v>
      </c>
      <c r="O339" s="20">
        <v>1</v>
      </c>
      <c r="P339" s="8" t="s">
        <v>1629</v>
      </c>
      <c r="Q339" s="8" t="s">
        <v>100</v>
      </c>
      <c r="R339" s="8" t="s">
        <v>1636</v>
      </c>
      <c r="S339" s="8" t="s">
        <v>1637</v>
      </c>
      <c r="T339" s="8" t="s">
        <v>55</v>
      </c>
      <c r="U339" s="8" t="s">
        <v>1638</v>
      </c>
      <c r="V339" s="8" t="s">
        <v>1639</v>
      </c>
      <c r="W339" s="12">
        <v>495</v>
      </c>
      <c r="X339" s="12">
        <f t="shared" si="25"/>
        <v>495</v>
      </c>
      <c r="Y339" s="12">
        <f t="shared" si="28"/>
        <v>128.70000000000002</v>
      </c>
      <c r="Z339" s="12">
        <f t="shared" si="26"/>
        <v>128.70000000000002</v>
      </c>
      <c r="AA339" s="17">
        <f t="shared" si="29"/>
        <v>114.91071428571429</v>
      </c>
      <c r="AB339" s="17">
        <f t="shared" si="27"/>
        <v>114.91071428571429</v>
      </c>
    </row>
    <row r="340" spans="1:28" ht="80.099999999999994" customHeight="1" x14ac:dyDescent="0.45">
      <c r="A340" s="8" t="s">
        <v>1640</v>
      </c>
      <c r="B340" s="9"/>
      <c r="C340" s="9"/>
      <c r="D340" s="9"/>
      <c r="E340" s="8" t="s">
        <v>1634</v>
      </c>
      <c r="F340" s="8" t="s">
        <v>1635</v>
      </c>
      <c r="G340" s="8" t="s">
        <v>43</v>
      </c>
      <c r="H340" s="8" t="s">
        <v>44</v>
      </c>
      <c r="I340" s="8" t="s">
        <v>1284</v>
      </c>
      <c r="J340" s="8" t="s">
        <v>202</v>
      </c>
      <c r="K340" s="8" t="s">
        <v>47</v>
      </c>
      <c r="L340" s="8" t="s">
        <v>800</v>
      </c>
      <c r="M340" s="8" t="s">
        <v>579</v>
      </c>
      <c r="N340" s="8" t="s">
        <v>580</v>
      </c>
      <c r="O340" s="20">
        <v>2</v>
      </c>
      <c r="P340" s="8" t="s">
        <v>1629</v>
      </c>
      <c r="Q340" s="8" t="s">
        <v>100</v>
      </c>
      <c r="R340" s="8" t="s">
        <v>1636</v>
      </c>
      <c r="S340" s="8" t="s">
        <v>1637</v>
      </c>
      <c r="T340" s="8" t="s">
        <v>55</v>
      </c>
      <c r="U340" s="8" t="s">
        <v>1641</v>
      </c>
      <c r="V340" s="8" t="s">
        <v>1642</v>
      </c>
      <c r="W340" s="12">
        <v>495</v>
      </c>
      <c r="X340" s="12">
        <f t="shared" si="25"/>
        <v>990</v>
      </c>
      <c r="Y340" s="12">
        <f t="shared" si="28"/>
        <v>128.70000000000002</v>
      </c>
      <c r="Z340" s="12">
        <f t="shared" si="26"/>
        <v>257.40000000000003</v>
      </c>
      <c r="AA340" s="17">
        <f t="shared" si="29"/>
        <v>114.91071428571429</v>
      </c>
      <c r="AB340" s="17">
        <f t="shared" si="27"/>
        <v>229.82142857142858</v>
      </c>
    </row>
    <row r="341" spans="1:28" ht="80.099999999999994" customHeight="1" x14ac:dyDescent="0.45">
      <c r="A341" s="8" t="s">
        <v>1643</v>
      </c>
      <c r="B341" s="9"/>
      <c r="C341" s="9"/>
      <c r="D341" s="9"/>
      <c r="E341" s="8" t="s">
        <v>1644</v>
      </c>
      <c r="F341" s="8" t="s">
        <v>1645</v>
      </c>
      <c r="G341" s="8" t="s">
        <v>664</v>
      </c>
      <c r="H341" s="8" t="s">
        <v>665</v>
      </c>
      <c r="I341" s="8" t="s">
        <v>622</v>
      </c>
      <c r="J341" s="8" t="s">
        <v>206</v>
      </c>
      <c r="K341" s="8" t="s">
        <v>47</v>
      </c>
      <c r="L341" s="8" t="s">
        <v>800</v>
      </c>
      <c r="M341" s="8" t="s">
        <v>579</v>
      </c>
      <c r="N341" s="8" t="s">
        <v>623</v>
      </c>
      <c r="O341" s="20">
        <v>2</v>
      </c>
      <c r="P341" s="8" t="s">
        <v>571</v>
      </c>
      <c r="Q341" s="8" t="s">
        <v>100</v>
      </c>
      <c r="R341" s="8" t="s">
        <v>1646</v>
      </c>
      <c r="S341" s="8" t="s">
        <v>100</v>
      </c>
      <c r="T341" s="8" t="s">
        <v>55</v>
      </c>
      <c r="U341" s="8" t="s">
        <v>1647</v>
      </c>
      <c r="V341" s="8" t="s">
        <v>1648</v>
      </c>
      <c r="W341" s="12">
        <v>895</v>
      </c>
      <c r="X341" s="12">
        <f t="shared" si="25"/>
        <v>1790</v>
      </c>
      <c r="Y341" s="12">
        <f t="shared" si="28"/>
        <v>232.70000000000002</v>
      </c>
      <c r="Z341" s="12">
        <f t="shared" si="26"/>
        <v>465.40000000000003</v>
      </c>
      <c r="AA341" s="17">
        <f t="shared" si="29"/>
        <v>207.76785714285714</v>
      </c>
      <c r="AB341" s="17">
        <f t="shared" si="27"/>
        <v>415.53571428571428</v>
      </c>
    </row>
    <row r="342" spans="1:28" ht="80.099999999999994" customHeight="1" x14ac:dyDescent="0.45">
      <c r="A342" s="8" t="s">
        <v>1649</v>
      </c>
      <c r="B342" s="9"/>
      <c r="C342" s="9"/>
      <c r="D342" s="9"/>
      <c r="E342" s="8" t="s">
        <v>1644</v>
      </c>
      <c r="F342" s="8" t="s">
        <v>1645</v>
      </c>
      <c r="G342" s="8" t="s">
        <v>664</v>
      </c>
      <c r="H342" s="8" t="s">
        <v>665</v>
      </c>
      <c r="I342" s="8" t="s">
        <v>622</v>
      </c>
      <c r="J342" s="8" t="s">
        <v>1011</v>
      </c>
      <c r="K342" s="8" t="s">
        <v>47</v>
      </c>
      <c r="L342" s="8" t="s">
        <v>800</v>
      </c>
      <c r="M342" s="8" t="s">
        <v>579</v>
      </c>
      <c r="N342" s="8" t="s">
        <v>623</v>
      </c>
      <c r="O342" s="20">
        <v>3</v>
      </c>
      <c r="P342" s="8" t="s">
        <v>571</v>
      </c>
      <c r="Q342" s="8" t="s">
        <v>100</v>
      </c>
      <c r="R342" s="8" t="s">
        <v>1646</v>
      </c>
      <c r="S342" s="8" t="s">
        <v>100</v>
      </c>
      <c r="T342" s="8" t="s">
        <v>55</v>
      </c>
      <c r="U342" s="8" t="s">
        <v>1650</v>
      </c>
      <c r="V342" s="8" t="s">
        <v>1651</v>
      </c>
      <c r="W342" s="12">
        <v>895</v>
      </c>
      <c r="X342" s="12">
        <f t="shared" si="25"/>
        <v>2685</v>
      </c>
      <c r="Y342" s="12">
        <f t="shared" si="28"/>
        <v>232.70000000000002</v>
      </c>
      <c r="Z342" s="12">
        <f t="shared" si="26"/>
        <v>698.1</v>
      </c>
      <c r="AA342" s="17">
        <f t="shared" si="29"/>
        <v>207.76785714285714</v>
      </c>
      <c r="AB342" s="17">
        <f t="shared" si="27"/>
        <v>623.30357142857144</v>
      </c>
    </row>
    <row r="343" spans="1:28" ht="80.099999999999994" customHeight="1" x14ac:dyDescent="0.45">
      <c r="A343" s="8" t="s">
        <v>1652</v>
      </c>
      <c r="B343" s="9"/>
      <c r="C343" s="9"/>
      <c r="D343" s="9"/>
      <c r="E343" s="8" t="s">
        <v>1644</v>
      </c>
      <c r="F343" s="8" t="s">
        <v>1645</v>
      </c>
      <c r="G343" s="8" t="s">
        <v>664</v>
      </c>
      <c r="H343" s="8" t="s">
        <v>665</v>
      </c>
      <c r="I343" s="8" t="s">
        <v>622</v>
      </c>
      <c r="J343" s="8" t="s">
        <v>1019</v>
      </c>
      <c r="K343" s="8" t="s">
        <v>47</v>
      </c>
      <c r="L343" s="8" t="s">
        <v>800</v>
      </c>
      <c r="M343" s="8" t="s">
        <v>579</v>
      </c>
      <c r="N343" s="8" t="s">
        <v>623</v>
      </c>
      <c r="O343" s="20">
        <v>2</v>
      </c>
      <c r="P343" s="8" t="s">
        <v>571</v>
      </c>
      <c r="Q343" s="8" t="s">
        <v>100</v>
      </c>
      <c r="R343" s="8" t="s">
        <v>1646</v>
      </c>
      <c r="S343" s="8" t="s">
        <v>100</v>
      </c>
      <c r="T343" s="8" t="s">
        <v>55</v>
      </c>
      <c r="U343" s="8" t="s">
        <v>1653</v>
      </c>
      <c r="V343" s="8" t="s">
        <v>1654</v>
      </c>
      <c r="W343" s="12">
        <v>895</v>
      </c>
      <c r="X343" s="12">
        <f t="shared" si="25"/>
        <v>1790</v>
      </c>
      <c r="Y343" s="12">
        <f t="shared" si="28"/>
        <v>232.70000000000002</v>
      </c>
      <c r="Z343" s="12">
        <f t="shared" si="26"/>
        <v>465.40000000000003</v>
      </c>
      <c r="AA343" s="17">
        <f t="shared" si="29"/>
        <v>207.76785714285714</v>
      </c>
      <c r="AB343" s="17">
        <f t="shared" si="27"/>
        <v>415.53571428571428</v>
      </c>
    </row>
    <row r="344" spans="1:28" ht="80.099999999999994" customHeight="1" x14ac:dyDescent="0.45">
      <c r="A344" s="8" t="s">
        <v>1655</v>
      </c>
      <c r="B344" s="9"/>
      <c r="C344" s="9"/>
      <c r="D344" s="9"/>
      <c r="E344" s="8" t="s">
        <v>1644</v>
      </c>
      <c r="F344" s="8" t="s">
        <v>1645</v>
      </c>
      <c r="G344" s="8" t="s">
        <v>664</v>
      </c>
      <c r="H344" s="8" t="s">
        <v>665</v>
      </c>
      <c r="I344" s="8" t="s">
        <v>622</v>
      </c>
      <c r="J344" s="8" t="s">
        <v>1023</v>
      </c>
      <c r="K344" s="8" t="s">
        <v>47</v>
      </c>
      <c r="L344" s="8" t="s">
        <v>800</v>
      </c>
      <c r="M344" s="8" t="s">
        <v>579</v>
      </c>
      <c r="N344" s="8" t="s">
        <v>623</v>
      </c>
      <c r="O344" s="20">
        <v>1</v>
      </c>
      <c r="P344" s="8" t="s">
        <v>571</v>
      </c>
      <c r="Q344" s="8" t="s">
        <v>100</v>
      </c>
      <c r="R344" s="8" t="s">
        <v>1646</v>
      </c>
      <c r="S344" s="8" t="s">
        <v>100</v>
      </c>
      <c r="T344" s="8" t="s">
        <v>55</v>
      </c>
      <c r="U344" s="8" t="s">
        <v>1656</v>
      </c>
      <c r="V344" s="8" t="s">
        <v>1657</v>
      </c>
      <c r="W344" s="12">
        <v>895</v>
      </c>
      <c r="X344" s="12">
        <f t="shared" si="25"/>
        <v>895</v>
      </c>
      <c r="Y344" s="12">
        <f t="shared" si="28"/>
        <v>232.70000000000002</v>
      </c>
      <c r="Z344" s="12">
        <f t="shared" si="26"/>
        <v>232.70000000000002</v>
      </c>
      <c r="AA344" s="17">
        <f t="shared" si="29"/>
        <v>207.76785714285714</v>
      </c>
      <c r="AB344" s="17">
        <f t="shared" si="27"/>
        <v>207.76785714285714</v>
      </c>
    </row>
    <row r="345" spans="1:28" ht="80.099999999999994" customHeight="1" x14ac:dyDescent="0.45">
      <c r="A345" s="8" t="s">
        <v>1658</v>
      </c>
      <c r="B345" s="9"/>
      <c r="C345" s="9"/>
      <c r="D345" s="9"/>
      <c r="E345" s="8" t="s">
        <v>1659</v>
      </c>
      <c r="F345" s="8" t="s">
        <v>1660</v>
      </c>
      <c r="G345" s="8" t="s">
        <v>117</v>
      </c>
      <c r="H345" s="8" t="s">
        <v>118</v>
      </c>
      <c r="I345" s="8" t="s">
        <v>622</v>
      </c>
      <c r="J345" s="8" t="s">
        <v>190</v>
      </c>
      <c r="K345" s="8" t="s">
        <v>47</v>
      </c>
      <c r="L345" s="8" t="s">
        <v>800</v>
      </c>
      <c r="M345" s="8" t="s">
        <v>579</v>
      </c>
      <c r="N345" s="8" t="s">
        <v>623</v>
      </c>
      <c r="O345" s="20">
        <v>3</v>
      </c>
      <c r="P345" s="8" t="s">
        <v>624</v>
      </c>
      <c r="Q345" s="8" t="s">
        <v>100</v>
      </c>
      <c r="R345" s="8" t="s">
        <v>1661</v>
      </c>
      <c r="S345" s="8" t="s">
        <v>100</v>
      </c>
      <c r="T345" s="8" t="s">
        <v>55</v>
      </c>
      <c r="U345" s="8" t="s">
        <v>1662</v>
      </c>
      <c r="V345" s="8" t="s">
        <v>1663</v>
      </c>
      <c r="W345" s="12">
        <v>550</v>
      </c>
      <c r="X345" s="12">
        <f t="shared" si="25"/>
        <v>1650</v>
      </c>
      <c r="Y345" s="12">
        <f t="shared" si="28"/>
        <v>143</v>
      </c>
      <c r="Z345" s="12">
        <f t="shared" si="26"/>
        <v>429</v>
      </c>
      <c r="AA345" s="17">
        <f t="shared" si="29"/>
        <v>127.67857142857142</v>
      </c>
      <c r="AB345" s="17">
        <f t="shared" si="27"/>
        <v>383.03571428571422</v>
      </c>
    </row>
    <row r="346" spans="1:28" ht="80.099999999999994" customHeight="1" x14ac:dyDescent="0.45">
      <c r="A346" s="8" t="s">
        <v>1664</v>
      </c>
      <c r="B346" s="9"/>
      <c r="C346" s="9"/>
      <c r="D346" s="9"/>
      <c r="E346" s="8" t="s">
        <v>1659</v>
      </c>
      <c r="F346" s="8" t="s">
        <v>1660</v>
      </c>
      <c r="G346" s="8" t="s">
        <v>117</v>
      </c>
      <c r="H346" s="8" t="s">
        <v>118</v>
      </c>
      <c r="I346" s="8" t="s">
        <v>622</v>
      </c>
      <c r="J346" s="8" t="s">
        <v>194</v>
      </c>
      <c r="K346" s="8" t="s">
        <v>47</v>
      </c>
      <c r="L346" s="8" t="s">
        <v>800</v>
      </c>
      <c r="M346" s="8" t="s">
        <v>579</v>
      </c>
      <c r="N346" s="8" t="s">
        <v>623</v>
      </c>
      <c r="O346" s="20">
        <v>4</v>
      </c>
      <c r="P346" s="8" t="s">
        <v>624</v>
      </c>
      <c r="Q346" s="8" t="s">
        <v>100</v>
      </c>
      <c r="R346" s="8" t="s">
        <v>1661</v>
      </c>
      <c r="S346" s="8" t="s">
        <v>100</v>
      </c>
      <c r="T346" s="8" t="s">
        <v>55</v>
      </c>
      <c r="U346" s="8" t="s">
        <v>1665</v>
      </c>
      <c r="V346" s="8" t="s">
        <v>1666</v>
      </c>
      <c r="W346" s="12">
        <v>550</v>
      </c>
      <c r="X346" s="12">
        <f t="shared" si="25"/>
        <v>2200</v>
      </c>
      <c r="Y346" s="12">
        <f t="shared" si="28"/>
        <v>143</v>
      </c>
      <c r="Z346" s="12">
        <f t="shared" si="26"/>
        <v>572</v>
      </c>
      <c r="AA346" s="17">
        <f t="shared" si="29"/>
        <v>127.67857142857142</v>
      </c>
      <c r="AB346" s="17">
        <f t="shared" si="27"/>
        <v>510.71428571428567</v>
      </c>
    </row>
    <row r="347" spans="1:28" ht="80.099999999999994" customHeight="1" x14ac:dyDescent="0.45">
      <c r="A347" s="8" t="s">
        <v>1667</v>
      </c>
      <c r="B347" s="9"/>
      <c r="C347" s="9"/>
      <c r="D347" s="9"/>
      <c r="E347" s="8" t="s">
        <v>1668</v>
      </c>
      <c r="F347" s="8" t="s">
        <v>1669</v>
      </c>
      <c r="G347" s="8" t="s">
        <v>648</v>
      </c>
      <c r="H347" s="8" t="s">
        <v>649</v>
      </c>
      <c r="I347" s="8" t="s">
        <v>622</v>
      </c>
      <c r="J347" s="8" t="s">
        <v>1015</v>
      </c>
      <c r="K347" s="8" t="s">
        <v>47</v>
      </c>
      <c r="L347" s="8" t="s">
        <v>800</v>
      </c>
      <c r="M347" s="8" t="s">
        <v>579</v>
      </c>
      <c r="N347" s="8" t="s">
        <v>623</v>
      </c>
      <c r="O347" s="20">
        <v>1</v>
      </c>
      <c r="P347" s="8" t="s">
        <v>571</v>
      </c>
      <c r="Q347" s="8" t="s">
        <v>100</v>
      </c>
      <c r="R347" s="8" t="s">
        <v>1670</v>
      </c>
      <c r="S347" s="8" t="s">
        <v>100</v>
      </c>
      <c r="T347" s="8" t="s">
        <v>55</v>
      </c>
      <c r="U347" s="8" t="s">
        <v>1671</v>
      </c>
      <c r="V347" s="8" t="s">
        <v>1672</v>
      </c>
      <c r="W347" s="12">
        <v>995</v>
      </c>
      <c r="X347" s="12">
        <f t="shared" si="25"/>
        <v>995</v>
      </c>
      <c r="Y347" s="12">
        <f t="shared" si="28"/>
        <v>258.7</v>
      </c>
      <c r="Z347" s="12">
        <f t="shared" si="26"/>
        <v>258.7</v>
      </c>
      <c r="AA347" s="17">
        <f t="shared" si="29"/>
        <v>230.98214285714283</v>
      </c>
      <c r="AB347" s="17">
        <f t="shared" si="27"/>
        <v>230.98214285714283</v>
      </c>
    </row>
    <row r="348" spans="1:28" ht="80.099999999999994" customHeight="1" x14ac:dyDescent="0.45">
      <c r="A348" s="8" t="s">
        <v>1673</v>
      </c>
      <c r="B348" s="9"/>
      <c r="C348" s="9"/>
      <c r="D348" s="9"/>
      <c r="E348" s="8" t="s">
        <v>1674</v>
      </c>
      <c r="F348" s="8" t="s">
        <v>1675</v>
      </c>
      <c r="G348" s="8" t="s">
        <v>664</v>
      </c>
      <c r="H348" s="8" t="s">
        <v>665</v>
      </c>
      <c r="I348" s="8" t="s">
        <v>622</v>
      </c>
      <c r="J348" s="8" t="s">
        <v>190</v>
      </c>
      <c r="K348" s="8" t="s">
        <v>47</v>
      </c>
      <c r="L348" s="8" t="s">
        <v>800</v>
      </c>
      <c r="M348" s="8" t="s">
        <v>579</v>
      </c>
      <c r="N348" s="8" t="s">
        <v>623</v>
      </c>
      <c r="O348" s="20">
        <v>3</v>
      </c>
      <c r="P348" s="8" t="s">
        <v>571</v>
      </c>
      <c r="Q348" s="8" t="s">
        <v>100</v>
      </c>
      <c r="R348" s="8" t="s">
        <v>1661</v>
      </c>
      <c r="S348" s="8" t="s">
        <v>100</v>
      </c>
      <c r="T348" s="8" t="s">
        <v>55</v>
      </c>
      <c r="U348" s="8" t="s">
        <v>1676</v>
      </c>
      <c r="V348" s="8" t="s">
        <v>1677</v>
      </c>
      <c r="W348" s="12">
        <v>495</v>
      </c>
      <c r="X348" s="12">
        <f t="shared" si="25"/>
        <v>1485</v>
      </c>
      <c r="Y348" s="12">
        <f t="shared" si="28"/>
        <v>128.70000000000002</v>
      </c>
      <c r="Z348" s="12">
        <f t="shared" si="26"/>
        <v>386.1</v>
      </c>
      <c r="AA348" s="17">
        <f t="shared" si="29"/>
        <v>114.91071428571429</v>
      </c>
      <c r="AB348" s="17">
        <f t="shared" si="27"/>
        <v>344.73214285714289</v>
      </c>
    </row>
    <row r="349" spans="1:28" ht="80.099999999999994" customHeight="1" x14ac:dyDescent="0.45">
      <c r="A349" s="8" t="s">
        <v>1678</v>
      </c>
      <c r="B349" s="9"/>
      <c r="C349" s="9"/>
      <c r="D349" s="9"/>
      <c r="E349" s="8" t="s">
        <v>1679</v>
      </c>
      <c r="F349" s="8" t="s">
        <v>1680</v>
      </c>
      <c r="G349" s="8" t="s">
        <v>664</v>
      </c>
      <c r="H349" s="8" t="s">
        <v>665</v>
      </c>
      <c r="I349" s="8" t="s">
        <v>622</v>
      </c>
      <c r="J349" s="8" t="s">
        <v>190</v>
      </c>
      <c r="K349" s="8" t="s">
        <v>47</v>
      </c>
      <c r="L349" s="8" t="s">
        <v>800</v>
      </c>
      <c r="M349" s="8" t="s">
        <v>579</v>
      </c>
      <c r="N349" s="8" t="s">
        <v>623</v>
      </c>
      <c r="O349" s="20">
        <v>38</v>
      </c>
      <c r="P349" s="8" t="s">
        <v>624</v>
      </c>
      <c r="Q349" s="8" t="s">
        <v>100</v>
      </c>
      <c r="R349" s="8" t="s">
        <v>1661</v>
      </c>
      <c r="S349" s="8" t="s">
        <v>100</v>
      </c>
      <c r="T349" s="8" t="s">
        <v>55</v>
      </c>
      <c r="U349" s="8" t="s">
        <v>1681</v>
      </c>
      <c r="V349" s="8" t="s">
        <v>1682</v>
      </c>
      <c r="W349" s="12">
        <v>575</v>
      </c>
      <c r="X349" s="12">
        <f t="shared" si="25"/>
        <v>21850</v>
      </c>
      <c r="Y349" s="12">
        <f t="shared" si="28"/>
        <v>149.5</v>
      </c>
      <c r="Z349" s="12">
        <f t="shared" si="26"/>
        <v>5681</v>
      </c>
      <c r="AA349" s="17">
        <f t="shared" si="29"/>
        <v>133.48214285714283</v>
      </c>
      <c r="AB349" s="17">
        <f t="shared" si="27"/>
        <v>5072.3214285714275</v>
      </c>
    </row>
    <row r="350" spans="1:28" ht="80.099999999999994" customHeight="1" x14ac:dyDescent="0.45">
      <c r="A350" s="8" t="s">
        <v>1683</v>
      </c>
      <c r="B350" s="9"/>
      <c r="C350" s="9"/>
      <c r="D350" s="9"/>
      <c r="E350" s="8" t="s">
        <v>1679</v>
      </c>
      <c r="F350" s="8" t="s">
        <v>1680</v>
      </c>
      <c r="G350" s="8" t="s">
        <v>664</v>
      </c>
      <c r="H350" s="8" t="s">
        <v>665</v>
      </c>
      <c r="I350" s="8" t="s">
        <v>622</v>
      </c>
      <c r="J350" s="8" t="s">
        <v>194</v>
      </c>
      <c r="K350" s="8" t="s">
        <v>47</v>
      </c>
      <c r="L350" s="8" t="s">
        <v>800</v>
      </c>
      <c r="M350" s="8" t="s">
        <v>579</v>
      </c>
      <c r="N350" s="8" t="s">
        <v>623</v>
      </c>
      <c r="O350" s="20">
        <v>55</v>
      </c>
      <c r="P350" s="8" t="s">
        <v>624</v>
      </c>
      <c r="Q350" s="8" t="s">
        <v>100</v>
      </c>
      <c r="R350" s="8" t="s">
        <v>1661</v>
      </c>
      <c r="S350" s="8" t="s">
        <v>100</v>
      </c>
      <c r="T350" s="8" t="s">
        <v>55</v>
      </c>
      <c r="U350" s="8" t="s">
        <v>1684</v>
      </c>
      <c r="V350" s="8" t="s">
        <v>1685</v>
      </c>
      <c r="W350" s="12">
        <v>575</v>
      </c>
      <c r="X350" s="12">
        <f t="shared" si="25"/>
        <v>31625</v>
      </c>
      <c r="Y350" s="12">
        <f t="shared" si="28"/>
        <v>149.5</v>
      </c>
      <c r="Z350" s="12">
        <f t="shared" si="26"/>
        <v>8222.5</v>
      </c>
      <c r="AA350" s="17">
        <f t="shared" si="29"/>
        <v>133.48214285714283</v>
      </c>
      <c r="AB350" s="17">
        <f t="shared" si="27"/>
        <v>7341.517857142856</v>
      </c>
    </row>
    <row r="351" spans="1:28" ht="80.099999999999994" customHeight="1" x14ac:dyDescent="0.45">
      <c r="A351" s="8" t="s">
        <v>1686</v>
      </c>
      <c r="B351" s="9"/>
      <c r="C351" s="9"/>
      <c r="D351" s="9"/>
      <c r="E351" s="8" t="s">
        <v>1679</v>
      </c>
      <c r="F351" s="8" t="s">
        <v>1680</v>
      </c>
      <c r="G351" s="8" t="s">
        <v>664</v>
      </c>
      <c r="H351" s="8" t="s">
        <v>665</v>
      </c>
      <c r="I351" s="8" t="s">
        <v>622</v>
      </c>
      <c r="J351" s="8" t="s">
        <v>1011</v>
      </c>
      <c r="K351" s="8" t="s">
        <v>47</v>
      </c>
      <c r="L351" s="8" t="s">
        <v>800</v>
      </c>
      <c r="M351" s="8" t="s">
        <v>579</v>
      </c>
      <c r="N351" s="8" t="s">
        <v>623</v>
      </c>
      <c r="O351" s="20">
        <v>1</v>
      </c>
      <c r="P351" s="8" t="s">
        <v>624</v>
      </c>
      <c r="Q351" s="8" t="s">
        <v>100</v>
      </c>
      <c r="R351" s="8" t="s">
        <v>1661</v>
      </c>
      <c r="S351" s="8" t="s">
        <v>100</v>
      </c>
      <c r="T351" s="8" t="s">
        <v>55</v>
      </c>
      <c r="U351" s="8" t="s">
        <v>1687</v>
      </c>
      <c r="V351" s="8" t="s">
        <v>1688</v>
      </c>
      <c r="W351" s="12">
        <v>575</v>
      </c>
      <c r="X351" s="12">
        <f t="shared" si="25"/>
        <v>575</v>
      </c>
      <c r="Y351" s="12">
        <f t="shared" si="28"/>
        <v>149.5</v>
      </c>
      <c r="Z351" s="12">
        <f t="shared" si="26"/>
        <v>149.5</v>
      </c>
      <c r="AA351" s="17">
        <f t="shared" si="29"/>
        <v>133.48214285714283</v>
      </c>
      <c r="AB351" s="17">
        <f t="shared" si="27"/>
        <v>133.48214285714283</v>
      </c>
    </row>
    <row r="352" spans="1:28" ht="80.099999999999994" customHeight="1" x14ac:dyDescent="0.45">
      <c r="A352" s="8" t="s">
        <v>1689</v>
      </c>
      <c r="B352" s="9"/>
      <c r="C352" s="9"/>
      <c r="D352" s="9"/>
      <c r="E352" s="8" t="s">
        <v>1679</v>
      </c>
      <c r="F352" s="8" t="s">
        <v>1680</v>
      </c>
      <c r="G352" s="8" t="s">
        <v>664</v>
      </c>
      <c r="H352" s="8" t="s">
        <v>665</v>
      </c>
      <c r="I352" s="8" t="s">
        <v>622</v>
      </c>
      <c r="J352" s="8" t="s">
        <v>1019</v>
      </c>
      <c r="K352" s="8" t="s">
        <v>47</v>
      </c>
      <c r="L352" s="8" t="s">
        <v>800</v>
      </c>
      <c r="M352" s="8" t="s">
        <v>579</v>
      </c>
      <c r="N352" s="8" t="s">
        <v>623</v>
      </c>
      <c r="O352" s="20">
        <v>1</v>
      </c>
      <c r="P352" s="8" t="s">
        <v>624</v>
      </c>
      <c r="Q352" s="8" t="s">
        <v>100</v>
      </c>
      <c r="R352" s="8" t="s">
        <v>1661</v>
      </c>
      <c r="S352" s="8" t="s">
        <v>100</v>
      </c>
      <c r="T352" s="8" t="s">
        <v>55</v>
      </c>
      <c r="U352" s="8" t="s">
        <v>1690</v>
      </c>
      <c r="V352" s="8" t="s">
        <v>1691</v>
      </c>
      <c r="W352" s="12">
        <v>575</v>
      </c>
      <c r="X352" s="12">
        <f t="shared" si="25"/>
        <v>575</v>
      </c>
      <c r="Y352" s="12">
        <f t="shared" si="28"/>
        <v>149.5</v>
      </c>
      <c r="Z352" s="12">
        <f t="shared" si="26"/>
        <v>149.5</v>
      </c>
      <c r="AA352" s="17">
        <f t="shared" si="29"/>
        <v>133.48214285714283</v>
      </c>
      <c r="AB352" s="17">
        <f t="shared" si="27"/>
        <v>133.48214285714283</v>
      </c>
    </row>
    <row r="353" spans="1:28" ht="80.099999999999994" customHeight="1" x14ac:dyDescent="0.45">
      <c r="A353" s="8" t="s">
        <v>1692</v>
      </c>
      <c r="B353" s="9"/>
      <c r="C353" s="9"/>
      <c r="D353" s="9"/>
      <c r="E353" s="8" t="s">
        <v>1693</v>
      </c>
      <c r="F353" s="8" t="s">
        <v>1694</v>
      </c>
      <c r="G353" s="8" t="s">
        <v>43</v>
      </c>
      <c r="H353" s="8" t="s">
        <v>44</v>
      </c>
      <c r="I353" s="8" t="s">
        <v>902</v>
      </c>
      <c r="J353" s="8" t="s">
        <v>206</v>
      </c>
      <c r="K353" s="8" t="s">
        <v>47</v>
      </c>
      <c r="L353" s="8" t="s">
        <v>800</v>
      </c>
      <c r="M353" s="8" t="s">
        <v>579</v>
      </c>
      <c r="N353" s="8" t="s">
        <v>635</v>
      </c>
      <c r="O353" s="20">
        <v>2</v>
      </c>
      <c r="P353" s="8" t="s">
        <v>1629</v>
      </c>
      <c r="Q353" s="8" t="s">
        <v>100</v>
      </c>
      <c r="R353" s="8" t="s">
        <v>1695</v>
      </c>
      <c r="S353" s="8" t="s">
        <v>100</v>
      </c>
      <c r="T353" s="8" t="s">
        <v>55</v>
      </c>
      <c r="U353" s="8" t="s">
        <v>1696</v>
      </c>
      <c r="V353" s="8" t="s">
        <v>1697</v>
      </c>
      <c r="W353" s="12">
        <v>495</v>
      </c>
      <c r="X353" s="12">
        <f t="shared" si="25"/>
        <v>990</v>
      </c>
      <c r="Y353" s="12">
        <f t="shared" si="28"/>
        <v>128.70000000000002</v>
      </c>
      <c r="Z353" s="12">
        <f t="shared" si="26"/>
        <v>257.40000000000003</v>
      </c>
      <c r="AA353" s="17">
        <f t="shared" si="29"/>
        <v>114.91071428571429</v>
      </c>
      <c r="AB353" s="17">
        <f t="shared" si="27"/>
        <v>229.82142857142858</v>
      </c>
    </row>
    <row r="354" spans="1:28" ht="80.099999999999994" customHeight="1" x14ac:dyDescent="0.45">
      <c r="A354" s="8" t="s">
        <v>1698</v>
      </c>
      <c r="B354" s="9"/>
      <c r="C354" s="9"/>
      <c r="D354" s="9"/>
      <c r="E354" s="8" t="s">
        <v>1699</v>
      </c>
      <c r="F354" s="8" t="s">
        <v>1700</v>
      </c>
      <c r="G354" s="8" t="s">
        <v>43</v>
      </c>
      <c r="H354" s="8" t="s">
        <v>44</v>
      </c>
      <c r="I354" s="8" t="s">
        <v>369</v>
      </c>
      <c r="J354" s="8" t="s">
        <v>190</v>
      </c>
      <c r="K354" s="8" t="s">
        <v>47</v>
      </c>
      <c r="L354" s="8" t="s">
        <v>800</v>
      </c>
      <c r="M354" s="8" t="s">
        <v>579</v>
      </c>
      <c r="N354" s="8" t="s">
        <v>635</v>
      </c>
      <c r="O354" s="20">
        <v>2</v>
      </c>
      <c r="P354" s="8" t="s">
        <v>397</v>
      </c>
      <c r="Q354" s="8" t="s">
        <v>456</v>
      </c>
      <c r="R354" s="8" t="s">
        <v>1701</v>
      </c>
      <c r="S354" s="8" t="s">
        <v>100</v>
      </c>
      <c r="T354" s="8" t="s">
        <v>55</v>
      </c>
      <c r="U354" s="8" t="s">
        <v>1702</v>
      </c>
      <c r="V354" s="8" t="s">
        <v>1703</v>
      </c>
      <c r="W354" s="12">
        <v>995</v>
      </c>
      <c r="X354" s="12">
        <f t="shared" si="25"/>
        <v>1990</v>
      </c>
      <c r="Y354" s="12">
        <f t="shared" si="28"/>
        <v>258.7</v>
      </c>
      <c r="Z354" s="12">
        <f t="shared" si="26"/>
        <v>517.4</v>
      </c>
      <c r="AA354" s="17">
        <f t="shared" si="29"/>
        <v>230.98214285714283</v>
      </c>
      <c r="AB354" s="17">
        <f t="shared" si="27"/>
        <v>461.96428571428567</v>
      </c>
    </row>
    <row r="355" spans="1:28" ht="80.099999999999994" customHeight="1" x14ac:dyDescent="0.45">
      <c r="A355" s="8" t="s">
        <v>1704</v>
      </c>
      <c r="B355" s="9"/>
      <c r="C355" s="9"/>
      <c r="D355" s="9"/>
      <c r="E355" s="8" t="s">
        <v>1699</v>
      </c>
      <c r="F355" s="8" t="s">
        <v>1700</v>
      </c>
      <c r="G355" s="8" t="s">
        <v>43</v>
      </c>
      <c r="H355" s="8" t="s">
        <v>44</v>
      </c>
      <c r="I355" s="8" t="s">
        <v>369</v>
      </c>
      <c r="J355" s="8" t="s">
        <v>194</v>
      </c>
      <c r="K355" s="8" t="s">
        <v>47</v>
      </c>
      <c r="L355" s="8" t="s">
        <v>800</v>
      </c>
      <c r="M355" s="8" t="s">
        <v>579</v>
      </c>
      <c r="N355" s="8" t="s">
        <v>635</v>
      </c>
      <c r="O355" s="20">
        <v>2</v>
      </c>
      <c r="P355" s="8" t="s">
        <v>397</v>
      </c>
      <c r="Q355" s="8" t="s">
        <v>456</v>
      </c>
      <c r="R355" s="8" t="s">
        <v>1701</v>
      </c>
      <c r="S355" s="8" t="s">
        <v>100</v>
      </c>
      <c r="T355" s="8" t="s">
        <v>55</v>
      </c>
      <c r="U355" s="8" t="s">
        <v>1705</v>
      </c>
      <c r="V355" s="8" t="s">
        <v>1706</v>
      </c>
      <c r="W355" s="12">
        <v>995</v>
      </c>
      <c r="X355" s="12">
        <f t="shared" si="25"/>
        <v>1990</v>
      </c>
      <c r="Y355" s="12">
        <f t="shared" si="28"/>
        <v>258.7</v>
      </c>
      <c r="Z355" s="12">
        <f t="shared" si="26"/>
        <v>517.4</v>
      </c>
      <c r="AA355" s="17">
        <f t="shared" si="29"/>
        <v>230.98214285714283</v>
      </c>
      <c r="AB355" s="17">
        <f t="shared" si="27"/>
        <v>461.96428571428567</v>
      </c>
    </row>
    <row r="356" spans="1:28" ht="80.099999999999994" customHeight="1" x14ac:dyDescent="0.45">
      <c r="A356" s="8" t="s">
        <v>1707</v>
      </c>
      <c r="B356" s="9"/>
      <c r="C356" s="9"/>
      <c r="D356" s="9"/>
      <c r="E356" s="8" t="s">
        <v>1699</v>
      </c>
      <c r="F356" s="8" t="s">
        <v>1700</v>
      </c>
      <c r="G356" s="8" t="s">
        <v>43</v>
      </c>
      <c r="H356" s="8" t="s">
        <v>44</v>
      </c>
      <c r="I356" s="8" t="s">
        <v>369</v>
      </c>
      <c r="J356" s="8" t="s">
        <v>198</v>
      </c>
      <c r="K356" s="8" t="s">
        <v>47</v>
      </c>
      <c r="L356" s="8" t="s">
        <v>800</v>
      </c>
      <c r="M356" s="8" t="s">
        <v>579</v>
      </c>
      <c r="N356" s="8" t="s">
        <v>635</v>
      </c>
      <c r="O356" s="20">
        <v>1</v>
      </c>
      <c r="P356" s="8" t="s">
        <v>397</v>
      </c>
      <c r="Q356" s="8" t="s">
        <v>456</v>
      </c>
      <c r="R356" s="8" t="s">
        <v>1701</v>
      </c>
      <c r="S356" s="8" t="s">
        <v>100</v>
      </c>
      <c r="T356" s="8" t="s">
        <v>55</v>
      </c>
      <c r="U356" s="8" t="s">
        <v>1708</v>
      </c>
      <c r="V356" s="8" t="s">
        <v>1709</v>
      </c>
      <c r="W356" s="12">
        <v>995</v>
      </c>
      <c r="X356" s="12">
        <f t="shared" si="25"/>
        <v>995</v>
      </c>
      <c r="Y356" s="12">
        <f t="shared" si="28"/>
        <v>258.7</v>
      </c>
      <c r="Z356" s="12">
        <f t="shared" si="26"/>
        <v>258.7</v>
      </c>
      <c r="AA356" s="17">
        <f t="shared" si="29"/>
        <v>230.98214285714283</v>
      </c>
      <c r="AB356" s="17">
        <f t="shared" si="27"/>
        <v>230.98214285714283</v>
      </c>
    </row>
    <row r="357" spans="1:28" ht="80.099999999999994" customHeight="1" x14ac:dyDescent="0.45">
      <c r="A357" s="8" t="s">
        <v>1710</v>
      </c>
      <c r="B357" s="9"/>
      <c r="C357" s="9"/>
      <c r="D357" s="9"/>
      <c r="E357" s="8" t="s">
        <v>1699</v>
      </c>
      <c r="F357" s="8" t="s">
        <v>1700</v>
      </c>
      <c r="G357" s="8" t="s">
        <v>43</v>
      </c>
      <c r="H357" s="8" t="s">
        <v>44</v>
      </c>
      <c r="I357" s="8" t="s">
        <v>369</v>
      </c>
      <c r="J357" s="8" t="s">
        <v>202</v>
      </c>
      <c r="K357" s="8" t="s">
        <v>47</v>
      </c>
      <c r="L357" s="8" t="s">
        <v>800</v>
      </c>
      <c r="M357" s="8" t="s">
        <v>579</v>
      </c>
      <c r="N357" s="8" t="s">
        <v>635</v>
      </c>
      <c r="O357" s="20">
        <v>1</v>
      </c>
      <c r="P357" s="8" t="s">
        <v>397</v>
      </c>
      <c r="Q357" s="8" t="s">
        <v>456</v>
      </c>
      <c r="R357" s="8" t="s">
        <v>1701</v>
      </c>
      <c r="S357" s="8" t="s">
        <v>100</v>
      </c>
      <c r="T357" s="8" t="s">
        <v>55</v>
      </c>
      <c r="U357" s="8" t="s">
        <v>1711</v>
      </c>
      <c r="V357" s="8" t="s">
        <v>1712</v>
      </c>
      <c r="W357" s="12">
        <v>995</v>
      </c>
      <c r="X357" s="12">
        <f t="shared" si="25"/>
        <v>995</v>
      </c>
      <c r="Y357" s="12">
        <f t="shared" si="28"/>
        <v>258.7</v>
      </c>
      <c r="Z357" s="12">
        <f t="shared" si="26"/>
        <v>258.7</v>
      </c>
      <c r="AA357" s="17">
        <f t="shared" si="29"/>
        <v>230.98214285714283</v>
      </c>
      <c r="AB357" s="17">
        <f t="shared" si="27"/>
        <v>230.98214285714283</v>
      </c>
    </row>
    <row r="358" spans="1:28" ht="80.099999999999994" customHeight="1" x14ac:dyDescent="0.45">
      <c r="A358" s="8" t="s">
        <v>1713</v>
      </c>
      <c r="B358" s="9"/>
      <c r="C358" s="9"/>
      <c r="D358" s="9"/>
      <c r="E358" s="8" t="s">
        <v>1714</v>
      </c>
      <c r="F358" s="8" t="s">
        <v>1715</v>
      </c>
      <c r="G358" s="8" t="s">
        <v>698</v>
      </c>
      <c r="H358" s="8" t="s">
        <v>699</v>
      </c>
      <c r="I358" s="8" t="s">
        <v>1716</v>
      </c>
      <c r="J358" s="8" t="s">
        <v>194</v>
      </c>
      <c r="K358" s="8" t="s">
        <v>47</v>
      </c>
      <c r="L358" s="8" t="s">
        <v>800</v>
      </c>
      <c r="M358" s="8" t="s">
        <v>579</v>
      </c>
      <c r="N358" s="8" t="s">
        <v>635</v>
      </c>
      <c r="O358" s="20">
        <v>2</v>
      </c>
      <c r="P358" s="8" t="s">
        <v>86</v>
      </c>
      <c r="Q358" s="8" t="s">
        <v>100</v>
      </c>
      <c r="R358" s="8" t="s">
        <v>1695</v>
      </c>
      <c r="S358" s="8" t="s">
        <v>100</v>
      </c>
      <c r="T358" s="8" t="s">
        <v>55</v>
      </c>
      <c r="U358" s="8" t="s">
        <v>1717</v>
      </c>
      <c r="V358" s="8" t="s">
        <v>1718</v>
      </c>
      <c r="W358" s="12">
        <v>645</v>
      </c>
      <c r="X358" s="12">
        <f t="shared" si="25"/>
        <v>1290</v>
      </c>
      <c r="Y358" s="12">
        <f t="shared" si="28"/>
        <v>167.70000000000002</v>
      </c>
      <c r="Z358" s="12">
        <f t="shared" si="26"/>
        <v>335.40000000000003</v>
      </c>
      <c r="AA358" s="17">
        <f t="shared" si="29"/>
        <v>149.73214285714286</v>
      </c>
      <c r="AB358" s="17">
        <f t="shared" si="27"/>
        <v>299.46428571428572</v>
      </c>
    </row>
    <row r="359" spans="1:28" ht="80.099999999999994" customHeight="1" x14ac:dyDescent="0.45">
      <c r="A359" s="8" t="s">
        <v>1719</v>
      </c>
      <c r="B359" s="9"/>
      <c r="C359" s="9"/>
      <c r="D359" s="9"/>
      <c r="E359" s="8" t="s">
        <v>1714</v>
      </c>
      <c r="F359" s="8" t="s">
        <v>1715</v>
      </c>
      <c r="G359" s="8" t="s">
        <v>698</v>
      </c>
      <c r="H359" s="8" t="s">
        <v>699</v>
      </c>
      <c r="I359" s="8" t="s">
        <v>1716</v>
      </c>
      <c r="J359" s="8" t="s">
        <v>198</v>
      </c>
      <c r="K359" s="8" t="s">
        <v>47</v>
      </c>
      <c r="L359" s="8" t="s">
        <v>800</v>
      </c>
      <c r="M359" s="8" t="s">
        <v>579</v>
      </c>
      <c r="N359" s="8" t="s">
        <v>635</v>
      </c>
      <c r="O359" s="20">
        <v>1</v>
      </c>
      <c r="P359" s="8" t="s">
        <v>86</v>
      </c>
      <c r="Q359" s="8" t="s">
        <v>100</v>
      </c>
      <c r="R359" s="8" t="s">
        <v>1695</v>
      </c>
      <c r="S359" s="8" t="s">
        <v>100</v>
      </c>
      <c r="T359" s="8" t="s">
        <v>55</v>
      </c>
      <c r="U359" s="8" t="s">
        <v>1720</v>
      </c>
      <c r="V359" s="8" t="s">
        <v>1721</v>
      </c>
      <c r="W359" s="12">
        <v>645</v>
      </c>
      <c r="X359" s="12">
        <f t="shared" si="25"/>
        <v>645</v>
      </c>
      <c r="Y359" s="12">
        <f t="shared" si="28"/>
        <v>167.70000000000002</v>
      </c>
      <c r="Z359" s="12">
        <f t="shared" si="26"/>
        <v>167.70000000000002</v>
      </c>
      <c r="AA359" s="17">
        <f t="shared" si="29"/>
        <v>149.73214285714286</v>
      </c>
      <c r="AB359" s="17">
        <f t="shared" si="27"/>
        <v>149.73214285714286</v>
      </c>
    </row>
    <row r="360" spans="1:28" ht="80.099999999999994" customHeight="1" x14ac:dyDescent="0.45">
      <c r="A360" s="8" t="s">
        <v>1722</v>
      </c>
      <c r="B360" s="9"/>
      <c r="C360" s="9"/>
      <c r="D360" s="9"/>
      <c r="E360" s="8" t="s">
        <v>1714</v>
      </c>
      <c r="F360" s="8" t="s">
        <v>1715</v>
      </c>
      <c r="G360" s="8" t="s">
        <v>698</v>
      </c>
      <c r="H360" s="8" t="s">
        <v>699</v>
      </c>
      <c r="I360" s="8" t="s">
        <v>1716</v>
      </c>
      <c r="J360" s="8" t="s">
        <v>202</v>
      </c>
      <c r="K360" s="8" t="s">
        <v>47</v>
      </c>
      <c r="L360" s="8" t="s">
        <v>800</v>
      </c>
      <c r="M360" s="8" t="s">
        <v>579</v>
      </c>
      <c r="N360" s="8" t="s">
        <v>635</v>
      </c>
      <c r="O360" s="20">
        <v>3</v>
      </c>
      <c r="P360" s="8" t="s">
        <v>86</v>
      </c>
      <c r="Q360" s="8" t="s">
        <v>100</v>
      </c>
      <c r="R360" s="8" t="s">
        <v>1695</v>
      </c>
      <c r="S360" s="8" t="s">
        <v>100</v>
      </c>
      <c r="T360" s="8" t="s">
        <v>55</v>
      </c>
      <c r="U360" s="8" t="s">
        <v>1723</v>
      </c>
      <c r="V360" s="8" t="s">
        <v>1724</v>
      </c>
      <c r="W360" s="12">
        <v>645</v>
      </c>
      <c r="X360" s="12">
        <f t="shared" si="25"/>
        <v>1935</v>
      </c>
      <c r="Y360" s="12">
        <f t="shared" si="28"/>
        <v>167.70000000000002</v>
      </c>
      <c r="Z360" s="12">
        <f t="shared" si="26"/>
        <v>503.1</v>
      </c>
      <c r="AA360" s="17">
        <f t="shared" si="29"/>
        <v>149.73214285714286</v>
      </c>
      <c r="AB360" s="17">
        <f t="shared" si="27"/>
        <v>449.19642857142856</v>
      </c>
    </row>
    <row r="361" spans="1:28" ht="80.099999999999994" customHeight="1" x14ac:dyDescent="0.45">
      <c r="A361" s="8" t="s">
        <v>1725</v>
      </c>
      <c r="B361" s="9"/>
      <c r="C361" s="9"/>
      <c r="D361" s="9"/>
      <c r="E361" s="8" t="s">
        <v>1714</v>
      </c>
      <c r="F361" s="8" t="s">
        <v>1715</v>
      </c>
      <c r="G361" s="8" t="s">
        <v>698</v>
      </c>
      <c r="H361" s="8" t="s">
        <v>699</v>
      </c>
      <c r="I361" s="8" t="s">
        <v>1716</v>
      </c>
      <c r="J361" s="8" t="s">
        <v>206</v>
      </c>
      <c r="K361" s="8" t="s">
        <v>47</v>
      </c>
      <c r="L361" s="8" t="s">
        <v>800</v>
      </c>
      <c r="M361" s="8" t="s">
        <v>579</v>
      </c>
      <c r="N361" s="8" t="s">
        <v>635</v>
      </c>
      <c r="O361" s="20">
        <v>2</v>
      </c>
      <c r="P361" s="8" t="s">
        <v>86</v>
      </c>
      <c r="Q361" s="8" t="s">
        <v>100</v>
      </c>
      <c r="R361" s="8" t="s">
        <v>1695</v>
      </c>
      <c r="S361" s="8" t="s">
        <v>100</v>
      </c>
      <c r="T361" s="8" t="s">
        <v>55</v>
      </c>
      <c r="U361" s="8" t="s">
        <v>1726</v>
      </c>
      <c r="V361" s="8" t="s">
        <v>1727</v>
      </c>
      <c r="W361" s="12">
        <v>645</v>
      </c>
      <c r="X361" s="12">
        <f t="shared" si="25"/>
        <v>1290</v>
      </c>
      <c r="Y361" s="12">
        <f t="shared" si="28"/>
        <v>167.70000000000002</v>
      </c>
      <c r="Z361" s="12">
        <f t="shared" si="26"/>
        <v>335.40000000000003</v>
      </c>
      <c r="AA361" s="17">
        <f t="shared" si="29"/>
        <v>149.73214285714286</v>
      </c>
      <c r="AB361" s="17">
        <f t="shared" si="27"/>
        <v>299.46428571428572</v>
      </c>
    </row>
    <row r="362" spans="1:28" ht="80.099999999999994" customHeight="1" x14ac:dyDescent="0.45">
      <c r="A362" s="8" t="s">
        <v>1728</v>
      </c>
      <c r="B362" s="9"/>
      <c r="C362" s="9"/>
      <c r="D362" s="9"/>
      <c r="E362" s="8" t="s">
        <v>1714</v>
      </c>
      <c r="F362" s="8" t="s">
        <v>1715</v>
      </c>
      <c r="G362" s="8" t="s">
        <v>698</v>
      </c>
      <c r="H362" s="8" t="s">
        <v>699</v>
      </c>
      <c r="I362" s="8" t="s">
        <v>1716</v>
      </c>
      <c r="J362" s="8" t="s">
        <v>1011</v>
      </c>
      <c r="K362" s="8" t="s">
        <v>47</v>
      </c>
      <c r="L362" s="8" t="s">
        <v>800</v>
      </c>
      <c r="M362" s="8" t="s">
        <v>579</v>
      </c>
      <c r="N362" s="8" t="s">
        <v>635</v>
      </c>
      <c r="O362" s="20">
        <v>3</v>
      </c>
      <c r="P362" s="8" t="s">
        <v>86</v>
      </c>
      <c r="Q362" s="8" t="s">
        <v>100</v>
      </c>
      <c r="R362" s="8" t="s">
        <v>1695</v>
      </c>
      <c r="S362" s="8" t="s">
        <v>100</v>
      </c>
      <c r="T362" s="8" t="s">
        <v>55</v>
      </c>
      <c r="U362" s="8" t="s">
        <v>1729</v>
      </c>
      <c r="V362" s="8" t="s">
        <v>1730</v>
      </c>
      <c r="W362" s="12">
        <v>645</v>
      </c>
      <c r="X362" s="12">
        <f t="shared" si="25"/>
        <v>1935</v>
      </c>
      <c r="Y362" s="12">
        <f t="shared" si="28"/>
        <v>167.70000000000002</v>
      </c>
      <c r="Z362" s="12">
        <f t="shared" si="26"/>
        <v>503.1</v>
      </c>
      <c r="AA362" s="17">
        <f t="shared" si="29"/>
        <v>149.73214285714286</v>
      </c>
      <c r="AB362" s="17">
        <f t="shared" si="27"/>
        <v>449.19642857142856</v>
      </c>
    </row>
    <row r="363" spans="1:28" ht="80.099999999999994" customHeight="1" x14ac:dyDescent="0.45">
      <c r="A363" s="8" t="s">
        <v>1731</v>
      </c>
      <c r="B363" s="9"/>
      <c r="C363" s="9"/>
      <c r="D363" s="9"/>
      <c r="E363" s="8" t="s">
        <v>1714</v>
      </c>
      <c r="F363" s="8" t="s">
        <v>1715</v>
      </c>
      <c r="G363" s="8" t="s">
        <v>698</v>
      </c>
      <c r="H363" s="8" t="s">
        <v>699</v>
      </c>
      <c r="I363" s="8" t="s">
        <v>1716</v>
      </c>
      <c r="J363" s="8" t="s">
        <v>1015</v>
      </c>
      <c r="K363" s="8" t="s">
        <v>47</v>
      </c>
      <c r="L363" s="8" t="s">
        <v>800</v>
      </c>
      <c r="M363" s="8" t="s">
        <v>579</v>
      </c>
      <c r="N363" s="8" t="s">
        <v>635</v>
      </c>
      <c r="O363" s="20">
        <v>3</v>
      </c>
      <c r="P363" s="8" t="s">
        <v>86</v>
      </c>
      <c r="Q363" s="8" t="s">
        <v>100</v>
      </c>
      <c r="R363" s="8" t="s">
        <v>1695</v>
      </c>
      <c r="S363" s="8" t="s">
        <v>100</v>
      </c>
      <c r="T363" s="8" t="s">
        <v>55</v>
      </c>
      <c r="U363" s="8" t="s">
        <v>1732</v>
      </c>
      <c r="V363" s="8" t="s">
        <v>1733</v>
      </c>
      <c r="W363" s="12">
        <v>645</v>
      </c>
      <c r="X363" s="12">
        <f t="shared" si="25"/>
        <v>1935</v>
      </c>
      <c r="Y363" s="12">
        <f t="shared" si="28"/>
        <v>167.70000000000002</v>
      </c>
      <c r="Z363" s="12">
        <f t="shared" si="26"/>
        <v>503.1</v>
      </c>
      <c r="AA363" s="17">
        <f t="shared" si="29"/>
        <v>149.73214285714286</v>
      </c>
      <c r="AB363" s="17">
        <f t="shared" si="27"/>
        <v>449.19642857142856</v>
      </c>
    </row>
    <row r="364" spans="1:28" ht="80.099999999999994" customHeight="1" x14ac:dyDescent="0.45">
      <c r="A364" s="8" t="s">
        <v>1734</v>
      </c>
      <c r="B364" s="9"/>
      <c r="C364" s="9"/>
      <c r="D364" s="9"/>
      <c r="E364" s="8" t="s">
        <v>1735</v>
      </c>
      <c r="F364" s="8" t="s">
        <v>1736</v>
      </c>
      <c r="G364" s="8" t="s">
        <v>140</v>
      </c>
      <c r="H364" s="8" t="s">
        <v>991</v>
      </c>
      <c r="I364" s="8" t="s">
        <v>369</v>
      </c>
      <c r="J364" s="8" t="s">
        <v>194</v>
      </c>
      <c r="K364" s="8" t="s">
        <v>47</v>
      </c>
      <c r="L364" s="8" t="s">
        <v>800</v>
      </c>
      <c r="M364" s="8" t="s">
        <v>579</v>
      </c>
      <c r="N364" s="8" t="s">
        <v>635</v>
      </c>
      <c r="O364" s="20">
        <v>2</v>
      </c>
      <c r="P364" s="8" t="s">
        <v>397</v>
      </c>
      <c r="Q364" s="8" t="s">
        <v>100</v>
      </c>
      <c r="R364" s="8" t="s">
        <v>1737</v>
      </c>
      <c r="S364" s="8" t="s">
        <v>100</v>
      </c>
      <c r="T364" s="8" t="s">
        <v>55</v>
      </c>
      <c r="U364" s="8" t="s">
        <v>1738</v>
      </c>
      <c r="V364" s="8" t="s">
        <v>1739</v>
      </c>
      <c r="W364" s="12">
        <v>795</v>
      </c>
      <c r="X364" s="12">
        <f t="shared" si="25"/>
        <v>1590</v>
      </c>
      <c r="Y364" s="12">
        <f t="shared" si="28"/>
        <v>206.70000000000002</v>
      </c>
      <c r="Z364" s="12">
        <f t="shared" si="26"/>
        <v>413.40000000000003</v>
      </c>
      <c r="AA364" s="17">
        <f t="shared" si="29"/>
        <v>184.55357142857142</v>
      </c>
      <c r="AB364" s="17">
        <f t="shared" si="27"/>
        <v>369.10714285714283</v>
      </c>
    </row>
    <row r="365" spans="1:28" ht="80.099999999999994" customHeight="1" x14ac:dyDescent="0.45">
      <c r="A365" s="8" t="s">
        <v>1740</v>
      </c>
      <c r="B365" s="9"/>
      <c r="C365" s="9"/>
      <c r="D365" s="9"/>
      <c r="E365" s="8" t="s">
        <v>1735</v>
      </c>
      <c r="F365" s="8" t="s">
        <v>1736</v>
      </c>
      <c r="G365" s="8" t="s">
        <v>140</v>
      </c>
      <c r="H365" s="8" t="s">
        <v>991</v>
      </c>
      <c r="I365" s="8" t="s">
        <v>369</v>
      </c>
      <c r="J365" s="8" t="s">
        <v>198</v>
      </c>
      <c r="K365" s="8" t="s">
        <v>47</v>
      </c>
      <c r="L365" s="8" t="s">
        <v>800</v>
      </c>
      <c r="M365" s="8" t="s">
        <v>579</v>
      </c>
      <c r="N365" s="8" t="s">
        <v>635</v>
      </c>
      <c r="O365" s="20">
        <v>1</v>
      </c>
      <c r="P365" s="8" t="s">
        <v>397</v>
      </c>
      <c r="Q365" s="8" t="s">
        <v>100</v>
      </c>
      <c r="R365" s="8" t="s">
        <v>1737</v>
      </c>
      <c r="S365" s="8" t="s">
        <v>100</v>
      </c>
      <c r="T365" s="8" t="s">
        <v>55</v>
      </c>
      <c r="U365" s="8" t="s">
        <v>1741</v>
      </c>
      <c r="V365" s="8" t="s">
        <v>1742</v>
      </c>
      <c r="W365" s="12">
        <v>795</v>
      </c>
      <c r="X365" s="12">
        <f t="shared" si="25"/>
        <v>795</v>
      </c>
      <c r="Y365" s="12">
        <f t="shared" si="28"/>
        <v>206.70000000000002</v>
      </c>
      <c r="Z365" s="12">
        <f t="shared" si="26"/>
        <v>206.70000000000002</v>
      </c>
      <c r="AA365" s="17">
        <f t="shared" si="29"/>
        <v>184.55357142857142</v>
      </c>
      <c r="AB365" s="17">
        <f t="shared" si="27"/>
        <v>184.55357142857142</v>
      </c>
    </row>
    <row r="366" spans="1:28" ht="80.099999999999994" customHeight="1" x14ac:dyDescent="0.45">
      <c r="A366" s="8" t="s">
        <v>1743</v>
      </c>
      <c r="B366" s="9"/>
      <c r="C366" s="9"/>
      <c r="D366" s="9"/>
      <c r="E366" s="8" t="s">
        <v>1735</v>
      </c>
      <c r="F366" s="8" t="s">
        <v>1736</v>
      </c>
      <c r="G366" s="8" t="s">
        <v>140</v>
      </c>
      <c r="H366" s="8" t="s">
        <v>991</v>
      </c>
      <c r="I366" s="8" t="s">
        <v>369</v>
      </c>
      <c r="J366" s="8" t="s">
        <v>202</v>
      </c>
      <c r="K366" s="8" t="s">
        <v>47</v>
      </c>
      <c r="L366" s="8" t="s">
        <v>800</v>
      </c>
      <c r="M366" s="8" t="s">
        <v>579</v>
      </c>
      <c r="N366" s="8" t="s">
        <v>635</v>
      </c>
      <c r="O366" s="20">
        <v>2</v>
      </c>
      <c r="P366" s="8" t="s">
        <v>397</v>
      </c>
      <c r="Q366" s="8" t="s">
        <v>100</v>
      </c>
      <c r="R366" s="8" t="s">
        <v>1737</v>
      </c>
      <c r="S366" s="8" t="s">
        <v>100</v>
      </c>
      <c r="T366" s="8" t="s">
        <v>55</v>
      </c>
      <c r="U366" s="8" t="s">
        <v>1744</v>
      </c>
      <c r="V366" s="8" t="s">
        <v>1745</v>
      </c>
      <c r="W366" s="12">
        <v>795</v>
      </c>
      <c r="X366" s="12">
        <f t="shared" si="25"/>
        <v>1590</v>
      </c>
      <c r="Y366" s="12">
        <f t="shared" si="28"/>
        <v>206.70000000000002</v>
      </c>
      <c r="Z366" s="12">
        <f t="shared" si="26"/>
        <v>413.40000000000003</v>
      </c>
      <c r="AA366" s="17">
        <f t="shared" si="29"/>
        <v>184.55357142857142</v>
      </c>
      <c r="AB366" s="17">
        <f t="shared" si="27"/>
        <v>369.10714285714283</v>
      </c>
    </row>
    <row r="367" spans="1:28" ht="80.099999999999994" customHeight="1" x14ac:dyDescent="0.45">
      <c r="A367" s="8" t="s">
        <v>1746</v>
      </c>
      <c r="B367" s="9"/>
      <c r="C367" s="9"/>
      <c r="D367" s="9"/>
      <c r="E367" s="8" t="s">
        <v>1735</v>
      </c>
      <c r="F367" s="8" t="s">
        <v>1736</v>
      </c>
      <c r="G367" s="8" t="s">
        <v>140</v>
      </c>
      <c r="H367" s="8" t="s">
        <v>991</v>
      </c>
      <c r="I367" s="8" t="s">
        <v>369</v>
      </c>
      <c r="J367" s="8" t="s">
        <v>206</v>
      </c>
      <c r="K367" s="8" t="s">
        <v>47</v>
      </c>
      <c r="L367" s="8" t="s">
        <v>800</v>
      </c>
      <c r="M367" s="8" t="s">
        <v>579</v>
      </c>
      <c r="N367" s="8" t="s">
        <v>635</v>
      </c>
      <c r="O367" s="20">
        <v>1</v>
      </c>
      <c r="P367" s="8" t="s">
        <v>397</v>
      </c>
      <c r="Q367" s="8" t="s">
        <v>100</v>
      </c>
      <c r="R367" s="8" t="s">
        <v>1737</v>
      </c>
      <c r="S367" s="8" t="s">
        <v>100</v>
      </c>
      <c r="T367" s="8" t="s">
        <v>55</v>
      </c>
      <c r="U367" s="8" t="s">
        <v>1747</v>
      </c>
      <c r="V367" s="8" t="s">
        <v>1748</v>
      </c>
      <c r="W367" s="12">
        <v>795</v>
      </c>
      <c r="X367" s="12">
        <f t="shared" si="25"/>
        <v>795</v>
      </c>
      <c r="Y367" s="12">
        <f t="shared" si="28"/>
        <v>206.70000000000002</v>
      </c>
      <c r="Z367" s="12">
        <f t="shared" si="26"/>
        <v>206.70000000000002</v>
      </c>
      <c r="AA367" s="17">
        <f t="shared" si="29"/>
        <v>184.55357142857142</v>
      </c>
      <c r="AB367" s="17">
        <f t="shared" si="27"/>
        <v>184.55357142857142</v>
      </c>
    </row>
    <row r="368" spans="1:28" ht="80.099999999999994" customHeight="1" x14ac:dyDescent="0.45">
      <c r="A368" s="8" t="s">
        <v>1749</v>
      </c>
      <c r="B368" s="9"/>
      <c r="C368" s="9"/>
      <c r="D368" s="9"/>
      <c r="E368" s="8" t="s">
        <v>1735</v>
      </c>
      <c r="F368" s="8" t="s">
        <v>1736</v>
      </c>
      <c r="G368" s="8" t="s">
        <v>140</v>
      </c>
      <c r="H368" s="8" t="s">
        <v>991</v>
      </c>
      <c r="I368" s="8" t="s">
        <v>369</v>
      </c>
      <c r="J368" s="8" t="s">
        <v>1011</v>
      </c>
      <c r="K368" s="8" t="s">
        <v>47</v>
      </c>
      <c r="L368" s="8" t="s">
        <v>800</v>
      </c>
      <c r="M368" s="8" t="s">
        <v>579</v>
      </c>
      <c r="N368" s="8" t="s">
        <v>635</v>
      </c>
      <c r="O368" s="20">
        <v>1</v>
      </c>
      <c r="P368" s="8" t="s">
        <v>397</v>
      </c>
      <c r="Q368" s="8" t="s">
        <v>100</v>
      </c>
      <c r="R368" s="8" t="s">
        <v>1737</v>
      </c>
      <c r="S368" s="8" t="s">
        <v>100</v>
      </c>
      <c r="T368" s="8" t="s">
        <v>55</v>
      </c>
      <c r="U368" s="8" t="s">
        <v>1750</v>
      </c>
      <c r="V368" s="8" t="s">
        <v>1751</v>
      </c>
      <c r="W368" s="12">
        <v>795</v>
      </c>
      <c r="X368" s="12">
        <f t="shared" si="25"/>
        <v>795</v>
      </c>
      <c r="Y368" s="12">
        <f t="shared" si="28"/>
        <v>206.70000000000002</v>
      </c>
      <c r="Z368" s="12">
        <f t="shared" si="26"/>
        <v>206.70000000000002</v>
      </c>
      <c r="AA368" s="17">
        <f t="shared" si="29"/>
        <v>184.55357142857142</v>
      </c>
      <c r="AB368" s="17">
        <f t="shared" si="27"/>
        <v>184.55357142857142</v>
      </c>
    </row>
    <row r="369" spans="1:28" ht="80.099999999999994" customHeight="1" x14ac:dyDescent="0.45">
      <c r="A369" s="8" t="s">
        <v>1752</v>
      </c>
      <c r="B369" s="9"/>
      <c r="C369" s="9"/>
      <c r="D369" s="9"/>
      <c r="E369" s="8" t="s">
        <v>1753</v>
      </c>
      <c r="F369" s="8" t="s">
        <v>1754</v>
      </c>
      <c r="G369" s="8" t="s">
        <v>83</v>
      </c>
      <c r="H369" s="8" t="s">
        <v>84</v>
      </c>
      <c r="I369" s="8" t="s">
        <v>1755</v>
      </c>
      <c r="J369" s="8" t="s">
        <v>190</v>
      </c>
      <c r="K369" s="8" t="s">
        <v>47</v>
      </c>
      <c r="L369" s="8" t="s">
        <v>800</v>
      </c>
      <c r="M369" s="8" t="s">
        <v>579</v>
      </c>
      <c r="N369" s="8" t="s">
        <v>635</v>
      </c>
      <c r="O369" s="20">
        <v>1</v>
      </c>
      <c r="P369" s="8" t="s">
        <v>86</v>
      </c>
      <c r="Q369" s="8" t="s">
        <v>100</v>
      </c>
      <c r="R369" s="8" t="s">
        <v>1756</v>
      </c>
      <c r="S369" s="8" t="s">
        <v>1757</v>
      </c>
      <c r="T369" s="8" t="s">
        <v>55</v>
      </c>
      <c r="U369" s="8" t="s">
        <v>1758</v>
      </c>
      <c r="V369" s="8" t="s">
        <v>1759</v>
      </c>
      <c r="W369" s="12">
        <v>5950</v>
      </c>
      <c r="X369" s="12">
        <f t="shared" si="25"/>
        <v>5950</v>
      </c>
      <c r="Y369" s="12">
        <f t="shared" si="28"/>
        <v>1547</v>
      </c>
      <c r="Z369" s="12">
        <f t="shared" si="26"/>
        <v>1547</v>
      </c>
      <c r="AA369" s="17">
        <f t="shared" si="29"/>
        <v>1381.2499999999998</v>
      </c>
      <c r="AB369" s="17">
        <f t="shared" si="27"/>
        <v>1381.2499999999998</v>
      </c>
    </row>
    <row r="370" spans="1:28" ht="80.099999999999994" customHeight="1" x14ac:dyDescent="0.45">
      <c r="A370" s="8" t="s">
        <v>1760</v>
      </c>
      <c r="B370" s="9"/>
      <c r="C370" s="9"/>
      <c r="D370" s="9"/>
      <c r="E370" s="8" t="s">
        <v>1761</v>
      </c>
      <c r="F370" s="8" t="s">
        <v>1762</v>
      </c>
      <c r="G370" s="8" t="s">
        <v>140</v>
      </c>
      <c r="H370" s="8" t="s">
        <v>991</v>
      </c>
      <c r="I370" s="8" t="s">
        <v>1763</v>
      </c>
      <c r="J370" s="8" t="s">
        <v>190</v>
      </c>
      <c r="K370" s="8" t="s">
        <v>47</v>
      </c>
      <c r="L370" s="8" t="s">
        <v>800</v>
      </c>
      <c r="M370" s="8" t="s">
        <v>579</v>
      </c>
      <c r="N370" s="8" t="s">
        <v>651</v>
      </c>
      <c r="O370" s="20">
        <v>2</v>
      </c>
      <c r="P370" s="8" t="s">
        <v>86</v>
      </c>
      <c r="Q370" s="8" t="s">
        <v>100</v>
      </c>
      <c r="R370" s="8" t="s">
        <v>1764</v>
      </c>
      <c r="S370" s="8" t="s">
        <v>100</v>
      </c>
      <c r="T370" s="8" t="s">
        <v>55</v>
      </c>
      <c r="U370" s="8" t="s">
        <v>1765</v>
      </c>
      <c r="V370" s="8" t="s">
        <v>1766</v>
      </c>
      <c r="W370" s="12">
        <v>295</v>
      </c>
      <c r="X370" s="12">
        <f t="shared" si="25"/>
        <v>590</v>
      </c>
      <c r="Y370" s="12">
        <f t="shared" si="28"/>
        <v>76.7</v>
      </c>
      <c r="Z370" s="12">
        <f t="shared" si="26"/>
        <v>153.4</v>
      </c>
      <c r="AA370" s="17">
        <f t="shared" si="29"/>
        <v>68.482142857142847</v>
      </c>
      <c r="AB370" s="17">
        <f t="shared" si="27"/>
        <v>136.96428571428569</v>
      </c>
    </row>
    <row r="371" spans="1:28" ht="80.099999999999994" customHeight="1" x14ac:dyDescent="0.45">
      <c r="A371" s="8" t="s">
        <v>1767</v>
      </c>
      <c r="B371" s="9"/>
      <c r="C371" s="9"/>
      <c r="D371" s="9"/>
      <c r="E371" s="8" t="s">
        <v>1761</v>
      </c>
      <c r="F371" s="8" t="s">
        <v>1762</v>
      </c>
      <c r="G371" s="8" t="s">
        <v>140</v>
      </c>
      <c r="H371" s="8" t="s">
        <v>991</v>
      </c>
      <c r="I371" s="8" t="s">
        <v>1763</v>
      </c>
      <c r="J371" s="8" t="s">
        <v>194</v>
      </c>
      <c r="K371" s="8" t="s">
        <v>47</v>
      </c>
      <c r="L371" s="8" t="s">
        <v>800</v>
      </c>
      <c r="M371" s="8" t="s">
        <v>579</v>
      </c>
      <c r="N371" s="8" t="s">
        <v>651</v>
      </c>
      <c r="O371" s="20">
        <v>2</v>
      </c>
      <c r="P371" s="8" t="s">
        <v>86</v>
      </c>
      <c r="Q371" s="8" t="s">
        <v>100</v>
      </c>
      <c r="R371" s="8" t="s">
        <v>1764</v>
      </c>
      <c r="S371" s="8" t="s">
        <v>100</v>
      </c>
      <c r="T371" s="8" t="s">
        <v>55</v>
      </c>
      <c r="U371" s="8" t="s">
        <v>1768</v>
      </c>
      <c r="V371" s="8" t="s">
        <v>1769</v>
      </c>
      <c r="W371" s="12">
        <v>295</v>
      </c>
      <c r="X371" s="12">
        <f t="shared" si="25"/>
        <v>590</v>
      </c>
      <c r="Y371" s="12">
        <f t="shared" si="28"/>
        <v>76.7</v>
      </c>
      <c r="Z371" s="12">
        <f t="shared" si="26"/>
        <v>153.4</v>
      </c>
      <c r="AA371" s="17">
        <f t="shared" si="29"/>
        <v>68.482142857142847</v>
      </c>
      <c r="AB371" s="17">
        <f t="shared" si="27"/>
        <v>136.96428571428569</v>
      </c>
    </row>
    <row r="372" spans="1:28" ht="80.099999999999994" customHeight="1" x14ac:dyDescent="0.45">
      <c r="A372" s="8" t="s">
        <v>1770</v>
      </c>
      <c r="B372" s="9"/>
      <c r="C372" s="9"/>
      <c r="D372" s="9"/>
      <c r="E372" s="8" t="s">
        <v>1761</v>
      </c>
      <c r="F372" s="8" t="s">
        <v>1762</v>
      </c>
      <c r="G372" s="8" t="s">
        <v>140</v>
      </c>
      <c r="H372" s="8" t="s">
        <v>991</v>
      </c>
      <c r="I372" s="8" t="s">
        <v>1763</v>
      </c>
      <c r="J372" s="8" t="s">
        <v>198</v>
      </c>
      <c r="K372" s="8" t="s">
        <v>47</v>
      </c>
      <c r="L372" s="8" t="s">
        <v>800</v>
      </c>
      <c r="M372" s="8" t="s">
        <v>579</v>
      </c>
      <c r="N372" s="8" t="s">
        <v>651</v>
      </c>
      <c r="O372" s="20">
        <v>1</v>
      </c>
      <c r="P372" s="8" t="s">
        <v>86</v>
      </c>
      <c r="Q372" s="8" t="s">
        <v>100</v>
      </c>
      <c r="R372" s="8" t="s">
        <v>1764</v>
      </c>
      <c r="S372" s="8" t="s">
        <v>100</v>
      </c>
      <c r="T372" s="8" t="s">
        <v>55</v>
      </c>
      <c r="U372" s="8" t="s">
        <v>1771</v>
      </c>
      <c r="V372" s="8" t="s">
        <v>1772</v>
      </c>
      <c r="W372" s="12">
        <v>295</v>
      </c>
      <c r="X372" s="12">
        <f t="shared" si="25"/>
        <v>295</v>
      </c>
      <c r="Y372" s="12">
        <f t="shared" si="28"/>
        <v>76.7</v>
      </c>
      <c r="Z372" s="12">
        <f t="shared" si="26"/>
        <v>76.7</v>
      </c>
      <c r="AA372" s="17">
        <f t="shared" si="29"/>
        <v>68.482142857142847</v>
      </c>
      <c r="AB372" s="17">
        <f t="shared" si="27"/>
        <v>68.482142857142847</v>
      </c>
    </row>
    <row r="373" spans="1:28" ht="80.099999999999994" customHeight="1" x14ac:dyDescent="0.45">
      <c r="A373" s="8" t="s">
        <v>1773</v>
      </c>
      <c r="B373" s="9"/>
      <c r="C373" s="9"/>
      <c r="D373" s="9"/>
      <c r="E373" s="8" t="s">
        <v>1774</v>
      </c>
      <c r="F373" s="8" t="s">
        <v>1775</v>
      </c>
      <c r="G373" s="8" t="s">
        <v>43</v>
      </c>
      <c r="H373" s="8" t="s">
        <v>44</v>
      </c>
      <c r="I373" s="8" t="s">
        <v>369</v>
      </c>
      <c r="J373" s="8" t="s">
        <v>190</v>
      </c>
      <c r="K373" s="8" t="s">
        <v>47</v>
      </c>
      <c r="L373" s="8" t="s">
        <v>800</v>
      </c>
      <c r="M373" s="8" t="s">
        <v>579</v>
      </c>
      <c r="N373" s="8" t="s">
        <v>1776</v>
      </c>
      <c r="O373" s="20">
        <v>1</v>
      </c>
      <c r="P373" s="8" t="s">
        <v>397</v>
      </c>
      <c r="Q373" s="8" t="s">
        <v>456</v>
      </c>
      <c r="R373" s="8" t="s">
        <v>1777</v>
      </c>
      <c r="S373" s="8" t="s">
        <v>100</v>
      </c>
      <c r="T373" s="8" t="s">
        <v>55</v>
      </c>
      <c r="U373" s="8" t="s">
        <v>1778</v>
      </c>
      <c r="V373" s="8" t="s">
        <v>1779</v>
      </c>
      <c r="W373" s="12">
        <v>795</v>
      </c>
      <c r="X373" s="12">
        <f t="shared" si="25"/>
        <v>795</v>
      </c>
      <c r="Y373" s="12">
        <f t="shared" si="28"/>
        <v>206.70000000000002</v>
      </c>
      <c r="Z373" s="12">
        <f t="shared" si="26"/>
        <v>206.70000000000002</v>
      </c>
      <c r="AA373" s="17">
        <f t="shared" si="29"/>
        <v>184.55357142857142</v>
      </c>
      <c r="AB373" s="17">
        <f t="shared" si="27"/>
        <v>184.55357142857142</v>
      </c>
    </row>
    <row r="374" spans="1:28" ht="80.099999999999994" customHeight="1" x14ac:dyDescent="0.45">
      <c r="A374" s="8" t="s">
        <v>1780</v>
      </c>
      <c r="B374" s="9"/>
      <c r="C374" s="9"/>
      <c r="D374" s="9"/>
      <c r="E374" s="8" t="s">
        <v>1774</v>
      </c>
      <c r="F374" s="8" t="s">
        <v>1775</v>
      </c>
      <c r="G374" s="8" t="s">
        <v>43</v>
      </c>
      <c r="H374" s="8" t="s">
        <v>44</v>
      </c>
      <c r="I374" s="8" t="s">
        <v>369</v>
      </c>
      <c r="J374" s="8" t="s">
        <v>194</v>
      </c>
      <c r="K374" s="8" t="s">
        <v>47</v>
      </c>
      <c r="L374" s="8" t="s">
        <v>800</v>
      </c>
      <c r="M374" s="8" t="s">
        <v>579</v>
      </c>
      <c r="N374" s="8" t="s">
        <v>1776</v>
      </c>
      <c r="O374" s="20">
        <v>1</v>
      </c>
      <c r="P374" s="8" t="s">
        <v>397</v>
      </c>
      <c r="Q374" s="8" t="s">
        <v>456</v>
      </c>
      <c r="R374" s="8" t="s">
        <v>1777</v>
      </c>
      <c r="S374" s="8" t="s">
        <v>100</v>
      </c>
      <c r="T374" s="8" t="s">
        <v>55</v>
      </c>
      <c r="U374" s="8" t="s">
        <v>1781</v>
      </c>
      <c r="V374" s="8" t="s">
        <v>1782</v>
      </c>
      <c r="W374" s="12">
        <v>795</v>
      </c>
      <c r="X374" s="12">
        <f t="shared" si="25"/>
        <v>795</v>
      </c>
      <c r="Y374" s="12">
        <f t="shared" si="28"/>
        <v>206.70000000000002</v>
      </c>
      <c r="Z374" s="12">
        <f t="shared" si="26"/>
        <v>206.70000000000002</v>
      </c>
      <c r="AA374" s="17">
        <f t="shared" si="29"/>
        <v>184.55357142857142</v>
      </c>
      <c r="AB374" s="17">
        <f t="shared" si="27"/>
        <v>184.55357142857142</v>
      </c>
    </row>
    <row r="375" spans="1:28" ht="80.099999999999994" customHeight="1" x14ac:dyDescent="0.45">
      <c r="A375" s="8" t="s">
        <v>1783</v>
      </c>
      <c r="B375" s="9"/>
      <c r="C375" s="9"/>
      <c r="D375" s="9"/>
      <c r="E375" s="8" t="s">
        <v>1774</v>
      </c>
      <c r="F375" s="8" t="s">
        <v>1775</v>
      </c>
      <c r="G375" s="8" t="s">
        <v>43</v>
      </c>
      <c r="H375" s="8" t="s">
        <v>44</v>
      </c>
      <c r="I375" s="8" t="s">
        <v>369</v>
      </c>
      <c r="J375" s="8" t="s">
        <v>198</v>
      </c>
      <c r="K375" s="8" t="s">
        <v>47</v>
      </c>
      <c r="L375" s="8" t="s">
        <v>800</v>
      </c>
      <c r="M375" s="8" t="s">
        <v>579</v>
      </c>
      <c r="N375" s="8" t="s">
        <v>1776</v>
      </c>
      <c r="O375" s="20">
        <v>2</v>
      </c>
      <c r="P375" s="8" t="s">
        <v>397</v>
      </c>
      <c r="Q375" s="8" t="s">
        <v>456</v>
      </c>
      <c r="R375" s="8" t="s">
        <v>1777</v>
      </c>
      <c r="S375" s="8" t="s">
        <v>100</v>
      </c>
      <c r="T375" s="8" t="s">
        <v>55</v>
      </c>
      <c r="U375" s="8" t="s">
        <v>1784</v>
      </c>
      <c r="V375" s="8" t="s">
        <v>1785</v>
      </c>
      <c r="W375" s="12">
        <v>795</v>
      </c>
      <c r="X375" s="12">
        <f t="shared" si="25"/>
        <v>1590</v>
      </c>
      <c r="Y375" s="12">
        <f t="shared" si="28"/>
        <v>206.70000000000002</v>
      </c>
      <c r="Z375" s="12">
        <f t="shared" si="26"/>
        <v>413.40000000000003</v>
      </c>
      <c r="AA375" s="17">
        <f t="shared" si="29"/>
        <v>184.55357142857142</v>
      </c>
      <c r="AB375" s="17">
        <f t="shared" si="27"/>
        <v>369.10714285714283</v>
      </c>
    </row>
    <row r="376" spans="1:28" ht="80.099999999999994" customHeight="1" x14ac:dyDescent="0.45">
      <c r="A376" s="8" t="s">
        <v>1786</v>
      </c>
      <c r="B376" s="9"/>
      <c r="C376" s="9"/>
      <c r="D376" s="9"/>
      <c r="E376" s="8" t="s">
        <v>1774</v>
      </c>
      <c r="F376" s="8" t="s">
        <v>1775</v>
      </c>
      <c r="G376" s="8" t="s">
        <v>43</v>
      </c>
      <c r="H376" s="8" t="s">
        <v>44</v>
      </c>
      <c r="I376" s="8" t="s">
        <v>369</v>
      </c>
      <c r="J376" s="8" t="s">
        <v>202</v>
      </c>
      <c r="K376" s="8" t="s">
        <v>47</v>
      </c>
      <c r="L376" s="8" t="s">
        <v>800</v>
      </c>
      <c r="M376" s="8" t="s">
        <v>579</v>
      </c>
      <c r="N376" s="8" t="s">
        <v>1776</v>
      </c>
      <c r="O376" s="20">
        <v>1</v>
      </c>
      <c r="P376" s="8" t="s">
        <v>397</v>
      </c>
      <c r="Q376" s="8" t="s">
        <v>456</v>
      </c>
      <c r="R376" s="8" t="s">
        <v>1777</v>
      </c>
      <c r="S376" s="8" t="s">
        <v>100</v>
      </c>
      <c r="T376" s="8" t="s">
        <v>55</v>
      </c>
      <c r="U376" s="8" t="s">
        <v>1787</v>
      </c>
      <c r="V376" s="8" t="s">
        <v>1788</v>
      </c>
      <c r="W376" s="12">
        <v>795</v>
      </c>
      <c r="X376" s="12">
        <f t="shared" si="25"/>
        <v>795</v>
      </c>
      <c r="Y376" s="12">
        <f t="shared" si="28"/>
        <v>206.70000000000002</v>
      </c>
      <c r="Z376" s="12">
        <f t="shared" si="26"/>
        <v>206.70000000000002</v>
      </c>
      <c r="AA376" s="17">
        <f t="shared" si="29"/>
        <v>184.55357142857142</v>
      </c>
      <c r="AB376" s="17">
        <f t="shared" si="27"/>
        <v>184.55357142857142</v>
      </c>
    </row>
    <row r="377" spans="1:28" ht="80.099999999999994" customHeight="1" x14ac:dyDescent="0.45">
      <c r="A377" s="8" t="s">
        <v>1789</v>
      </c>
      <c r="B377" s="9"/>
      <c r="C377" s="9"/>
      <c r="D377" s="9"/>
      <c r="E377" s="8" t="s">
        <v>1774</v>
      </c>
      <c r="F377" s="8" t="s">
        <v>1775</v>
      </c>
      <c r="G377" s="8" t="s">
        <v>43</v>
      </c>
      <c r="H377" s="8" t="s">
        <v>44</v>
      </c>
      <c r="I377" s="8" t="s">
        <v>369</v>
      </c>
      <c r="J377" s="8" t="s">
        <v>206</v>
      </c>
      <c r="K377" s="8" t="s">
        <v>47</v>
      </c>
      <c r="L377" s="8" t="s">
        <v>800</v>
      </c>
      <c r="M377" s="8" t="s">
        <v>579</v>
      </c>
      <c r="N377" s="8" t="s">
        <v>1776</v>
      </c>
      <c r="O377" s="20">
        <v>1</v>
      </c>
      <c r="P377" s="8" t="s">
        <v>397</v>
      </c>
      <c r="Q377" s="8" t="s">
        <v>456</v>
      </c>
      <c r="R377" s="8" t="s">
        <v>1777</v>
      </c>
      <c r="S377" s="8" t="s">
        <v>100</v>
      </c>
      <c r="T377" s="8" t="s">
        <v>55</v>
      </c>
      <c r="U377" s="8" t="s">
        <v>1790</v>
      </c>
      <c r="V377" s="8" t="s">
        <v>1791</v>
      </c>
      <c r="W377" s="12">
        <v>795</v>
      </c>
      <c r="X377" s="12">
        <f t="shared" si="25"/>
        <v>795</v>
      </c>
      <c r="Y377" s="12">
        <f t="shared" si="28"/>
        <v>206.70000000000002</v>
      </c>
      <c r="Z377" s="12">
        <f t="shared" si="26"/>
        <v>206.70000000000002</v>
      </c>
      <c r="AA377" s="17">
        <f t="shared" si="29"/>
        <v>184.55357142857142</v>
      </c>
      <c r="AB377" s="17">
        <f t="shared" si="27"/>
        <v>184.55357142857142</v>
      </c>
    </row>
    <row r="378" spans="1:28" ht="80.099999999999994" customHeight="1" x14ac:dyDescent="0.45">
      <c r="A378" s="8" t="s">
        <v>1792</v>
      </c>
      <c r="B378" s="9"/>
      <c r="C378" s="9"/>
      <c r="D378" s="9"/>
      <c r="E378" s="8" t="s">
        <v>1793</v>
      </c>
      <c r="F378" s="8" t="s">
        <v>1794</v>
      </c>
      <c r="G378" s="8" t="s">
        <v>126</v>
      </c>
      <c r="H378" s="8" t="s">
        <v>127</v>
      </c>
      <c r="I378" s="8" t="s">
        <v>1795</v>
      </c>
      <c r="J378" s="8" t="s">
        <v>704</v>
      </c>
      <c r="K378" s="8" t="s">
        <v>47</v>
      </c>
      <c r="L378" s="8" t="s">
        <v>800</v>
      </c>
      <c r="M378" s="8" t="s">
        <v>681</v>
      </c>
      <c r="N378" s="8" t="s">
        <v>682</v>
      </c>
      <c r="O378" s="20">
        <v>1</v>
      </c>
      <c r="P378" s="8" t="s">
        <v>1796</v>
      </c>
      <c r="Q378" s="8" t="s">
        <v>100</v>
      </c>
      <c r="R378" s="8" t="s">
        <v>1797</v>
      </c>
      <c r="S378" s="8" t="s">
        <v>100</v>
      </c>
      <c r="T378" s="8" t="s">
        <v>55</v>
      </c>
      <c r="U378" s="8" t="s">
        <v>1798</v>
      </c>
      <c r="V378" s="8" t="s">
        <v>1799</v>
      </c>
      <c r="W378" s="12">
        <v>1150</v>
      </c>
      <c r="X378" s="12">
        <f t="shared" si="25"/>
        <v>1150</v>
      </c>
      <c r="Y378" s="12">
        <f t="shared" si="28"/>
        <v>299</v>
      </c>
      <c r="Z378" s="12">
        <f t="shared" si="26"/>
        <v>299</v>
      </c>
      <c r="AA378" s="17">
        <f t="shared" si="29"/>
        <v>266.96428571428567</v>
      </c>
      <c r="AB378" s="17">
        <f t="shared" si="27"/>
        <v>266.96428571428567</v>
      </c>
    </row>
    <row r="379" spans="1:28" ht="80.099999999999994" customHeight="1" x14ac:dyDescent="0.45">
      <c r="A379" s="8" t="s">
        <v>1800</v>
      </c>
      <c r="B379" s="9"/>
      <c r="C379" s="9"/>
      <c r="D379" s="9"/>
      <c r="E379" s="8" t="s">
        <v>1801</v>
      </c>
      <c r="F379" s="8" t="s">
        <v>1802</v>
      </c>
      <c r="G379" s="8" t="s">
        <v>330</v>
      </c>
      <c r="H379" s="8" t="s">
        <v>331</v>
      </c>
      <c r="I379" s="8" t="s">
        <v>1803</v>
      </c>
      <c r="J379" s="8" t="s">
        <v>274</v>
      </c>
      <c r="K379" s="8" t="s">
        <v>47</v>
      </c>
      <c r="L379" s="8" t="s">
        <v>800</v>
      </c>
      <c r="M379" s="8" t="s">
        <v>681</v>
      </c>
      <c r="N379" s="8" t="s">
        <v>682</v>
      </c>
      <c r="O379" s="20">
        <v>1</v>
      </c>
      <c r="P379" s="8" t="s">
        <v>51</v>
      </c>
      <c r="Q379" s="8" t="s">
        <v>51</v>
      </c>
      <c r="R379" s="8" t="s">
        <v>1804</v>
      </c>
      <c r="S379" s="8" t="s">
        <v>100</v>
      </c>
      <c r="T379" s="8" t="s">
        <v>55</v>
      </c>
      <c r="U379" s="8" t="s">
        <v>1805</v>
      </c>
      <c r="V379" s="8" t="s">
        <v>1806</v>
      </c>
      <c r="W379" s="12">
        <v>425</v>
      </c>
      <c r="X379" s="12">
        <f t="shared" si="25"/>
        <v>425</v>
      </c>
      <c r="Y379" s="12">
        <f t="shared" si="28"/>
        <v>110.5</v>
      </c>
      <c r="Z379" s="12">
        <f t="shared" si="26"/>
        <v>110.5</v>
      </c>
      <c r="AA379" s="17">
        <f t="shared" si="29"/>
        <v>98.660714285714278</v>
      </c>
      <c r="AB379" s="17">
        <f t="shared" si="27"/>
        <v>98.660714285714278</v>
      </c>
    </row>
    <row r="380" spans="1:28" ht="80.099999999999994" customHeight="1" x14ac:dyDescent="0.45">
      <c r="A380" s="8" t="s">
        <v>1807</v>
      </c>
      <c r="B380" s="9"/>
      <c r="C380" s="9"/>
      <c r="D380" s="9"/>
      <c r="E380" s="8" t="s">
        <v>1808</v>
      </c>
      <c r="F380" s="8" t="s">
        <v>1809</v>
      </c>
      <c r="G380" s="8" t="s">
        <v>1116</v>
      </c>
      <c r="H380" s="8" t="s">
        <v>1117</v>
      </c>
      <c r="I380" s="8" t="s">
        <v>1810</v>
      </c>
      <c r="J380" s="8" t="s">
        <v>1811</v>
      </c>
      <c r="K380" s="8" t="s">
        <v>47</v>
      </c>
      <c r="L380" s="8" t="s">
        <v>800</v>
      </c>
      <c r="M380" s="8" t="s">
        <v>681</v>
      </c>
      <c r="N380" s="8" t="s">
        <v>682</v>
      </c>
      <c r="O380" s="20">
        <v>7</v>
      </c>
      <c r="P380" s="8" t="s">
        <v>1812</v>
      </c>
      <c r="Q380" s="8" t="s">
        <v>51</v>
      </c>
      <c r="R380" s="8" t="s">
        <v>1813</v>
      </c>
      <c r="S380" s="8" t="s">
        <v>100</v>
      </c>
      <c r="T380" s="8" t="s">
        <v>55</v>
      </c>
      <c r="U380" s="8" t="s">
        <v>1814</v>
      </c>
      <c r="V380" s="8" t="s">
        <v>1815</v>
      </c>
      <c r="W380" s="12">
        <v>645</v>
      </c>
      <c r="X380" s="12">
        <f t="shared" si="25"/>
        <v>4515</v>
      </c>
      <c r="Y380" s="12">
        <f t="shared" si="28"/>
        <v>167.70000000000002</v>
      </c>
      <c r="Z380" s="12">
        <f t="shared" si="26"/>
        <v>1173.9000000000001</v>
      </c>
      <c r="AA380" s="17">
        <f t="shared" si="29"/>
        <v>149.73214285714286</v>
      </c>
      <c r="AB380" s="17">
        <f t="shared" si="27"/>
        <v>1048.125</v>
      </c>
    </row>
    <row r="381" spans="1:28" ht="80.099999999999994" customHeight="1" x14ac:dyDescent="0.45">
      <c r="A381" s="8" t="s">
        <v>1816</v>
      </c>
      <c r="B381" s="9"/>
      <c r="C381" s="9"/>
      <c r="D381" s="9"/>
      <c r="E381" s="8" t="s">
        <v>1817</v>
      </c>
      <c r="F381" s="8" t="s">
        <v>1818</v>
      </c>
      <c r="G381" s="8" t="s">
        <v>117</v>
      </c>
      <c r="H381" s="8" t="s">
        <v>118</v>
      </c>
      <c r="I381" s="8" t="s">
        <v>799</v>
      </c>
      <c r="J381" s="8" t="s">
        <v>1819</v>
      </c>
      <c r="K381" s="8" t="s">
        <v>47</v>
      </c>
      <c r="L381" s="8" t="s">
        <v>800</v>
      </c>
      <c r="M381" s="8" t="s">
        <v>681</v>
      </c>
      <c r="N381" s="8" t="s">
        <v>682</v>
      </c>
      <c r="O381" s="20">
        <v>1</v>
      </c>
      <c r="P381" s="8" t="s">
        <v>51</v>
      </c>
      <c r="Q381" s="8" t="s">
        <v>100</v>
      </c>
      <c r="R381" s="8" t="s">
        <v>1820</v>
      </c>
      <c r="S381" s="8" t="s">
        <v>100</v>
      </c>
      <c r="T381" s="8" t="s">
        <v>55</v>
      </c>
      <c r="U381" s="8" t="s">
        <v>1821</v>
      </c>
      <c r="V381" s="8" t="s">
        <v>1822</v>
      </c>
      <c r="W381" s="12">
        <v>495</v>
      </c>
      <c r="X381" s="12">
        <f t="shared" si="25"/>
        <v>495</v>
      </c>
      <c r="Y381" s="12">
        <f t="shared" si="28"/>
        <v>128.70000000000002</v>
      </c>
      <c r="Z381" s="12">
        <f t="shared" si="26"/>
        <v>128.70000000000002</v>
      </c>
      <c r="AA381" s="17">
        <f t="shared" si="29"/>
        <v>114.91071428571429</v>
      </c>
      <c r="AB381" s="17">
        <f t="shared" si="27"/>
        <v>114.91071428571429</v>
      </c>
    </row>
    <row r="382" spans="1:28" ht="80.099999999999994" customHeight="1" x14ac:dyDescent="0.45">
      <c r="A382" s="8" t="s">
        <v>1823</v>
      </c>
      <c r="B382" s="9"/>
      <c r="C382" s="9"/>
      <c r="D382" s="9"/>
      <c r="E382" s="8" t="s">
        <v>1824</v>
      </c>
      <c r="F382" s="8" t="s">
        <v>1825</v>
      </c>
      <c r="G382" s="8" t="s">
        <v>1826</v>
      </c>
      <c r="H382" s="8" t="s">
        <v>1827</v>
      </c>
      <c r="I382" s="8" t="s">
        <v>1828</v>
      </c>
      <c r="J382" s="8" t="s">
        <v>1829</v>
      </c>
      <c r="K382" s="8" t="s">
        <v>47</v>
      </c>
      <c r="L382" s="8" t="s">
        <v>800</v>
      </c>
      <c r="M382" s="8" t="s">
        <v>681</v>
      </c>
      <c r="N382" s="8" t="s">
        <v>682</v>
      </c>
      <c r="O382" s="20">
        <v>1</v>
      </c>
      <c r="P382" s="8" t="s">
        <v>75</v>
      </c>
      <c r="Q382" s="8" t="s">
        <v>51</v>
      </c>
      <c r="R382" s="8" t="s">
        <v>1830</v>
      </c>
      <c r="S382" s="8" t="s">
        <v>1831</v>
      </c>
      <c r="T382" s="8" t="s">
        <v>55</v>
      </c>
      <c r="U382" s="8" t="s">
        <v>1832</v>
      </c>
      <c r="V382" s="8" t="s">
        <v>1833</v>
      </c>
      <c r="W382" s="12">
        <v>225</v>
      </c>
      <c r="X382" s="12">
        <f t="shared" si="25"/>
        <v>225</v>
      </c>
      <c r="Y382" s="12">
        <f t="shared" si="28"/>
        <v>58.5</v>
      </c>
      <c r="Z382" s="12">
        <f t="shared" si="26"/>
        <v>58.5</v>
      </c>
      <c r="AA382" s="17">
        <f t="shared" si="29"/>
        <v>52.232142857142854</v>
      </c>
      <c r="AB382" s="17">
        <f t="shared" si="27"/>
        <v>52.232142857142854</v>
      </c>
    </row>
    <row r="383" spans="1:28" ht="80.099999999999994" customHeight="1" x14ac:dyDescent="0.45">
      <c r="A383" s="8" t="s">
        <v>1834</v>
      </c>
      <c r="B383" s="9"/>
      <c r="C383" s="9"/>
      <c r="D383" s="9"/>
      <c r="E383" s="8" t="s">
        <v>1824</v>
      </c>
      <c r="F383" s="8" t="s">
        <v>1825</v>
      </c>
      <c r="G383" s="8" t="s">
        <v>1826</v>
      </c>
      <c r="H383" s="8" t="s">
        <v>1827</v>
      </c>
      <c r="I383" s="8" t="s">
        <v>1828</v>
      </c>
      <c r="J383" s="8" t="s">
        <v>274</v>
      </c>
      <c r="K383" s="8" t="s">
        <v>47</v>
      </c>
      <c r="L383" s="8" t="s">
        <v>800</v>
      </c>
      <c r="M383" s="8" t="s">
        <v>681</v>
      </c>
      <c r="N383" s="8" t="s">
        <v>682</v>
      </c>
      <c r="O383" s="20">
        <v>3</v>
      </c>
      <c r="P383" s="8" t="s">
        <v>75</v>
      </c>
      <c r="Q383" s="8" t="s">
        <v>51</v>
      </c>
      <c r="R383" s="8" t="s">
        <v>1830</v>
      </c>
      <c r="S383" s="8" t="s">
        <v>1831</v>
      </c>
      <c r="T383" s="8" t="s">
        <v>55</v>
      </c>
      <c r="U383" s="8" t="s">
        <v>1835</v>
      </c>
      <c r="V383" s="8" t="s">
        <v>1836</v>
      </c>
      <c r="W383" s="12">
        <v>225</v>
      </c>
      <c r="X383" s="12">
        <f t="shared" si="25"/>
        <v>675</v>
      </c>
      <c r="Y383" s="12">
        <f t="shared" si="28"/>
        <v>58.5</v>
      </c>
      <c r="Z383" s="12">
        <f t="shared" si="26"/>
        <v>175.5</v>
      </c>
      <c r="AA383" s="17">
        <f t="shared" si="29"/>
        <v>52.232142857142854</v>
      </c>
      <c r="AB383" s="17">
        <f t="shared" si="27"/>
        <v>156.69642857142856</v>
      </c>
    </row>
    <row r="384" spans="1:28" ht="80.099999999999994" customHeight="1" x14ac:dyDescent="0.45">
      <c r="A384" s="8" t="s">
        <v>1837</v>
      </c>
      <c r="B384" s="9"/>
      <c r="C384" s="9"/>
      <c r="D384" s="9"/>
      <c r="E384" s="8" t="s">
        <v>1824</v>
      </c>
      <c r="F384" s="8" t="s">
        <v>1825</v>
      </c>
      <c r="G384" s="8" t="s">
        <v>1826</v>
      </c>
      <c r="H384" s="8" t="s">
        <v>1827</v>
      </c>
      <c r="I384" s="8" t="s">
        <v>1828</v>
      </c>
      <c r="J384" s="8" t="s">
        <v>1838</v>
      </c>
      <c r="K384" s="8" t="s">
        <v>47</v>
      </c>
      <c r="L384" s="8" t="s">
        <v>800</v>
      </c>
      <c r="M384" s="8" t="s">
        <v>681</v>
      </c>
      <c r="N384" s="8" t="s">
        <v>682</v>
      </c>
      <c r="O384" s="20">
        <v>7</v>
      </c>
      <c r="P384" s="8" t="s">
        <v>75</v>
      </c>
      <c r="Q384" s="8" t="s">
        <v>51</v>
      </c>
      <c r="R384" s="8" t="s">
        <v>1830</v>
      </c>
      <c r="S384" s="8" t="s">
        <v>1831</v>
      </c>
      <c r="T384" s="8" t="s">
        <v>55</v>
      </c>
      <c r="U384" s="8" t="s">
        <v>1839</v>
      </c>
      <c r="V384" s="8" t="s">
        <v>1840</v>
      </c>
      <c r="W384" s="12">
        <v>225</v>
      </c>
      <c r="X384" s="12">
        <f t="shared" si="25"/>
        <v>1575</v>
      </c>
      <c r="Y384" s="12">
        <f t="shared" si="28"/>
        <v>58.5</v>
      </c>
      <c r="Z384" s="12">
        <f t="shared" si="26"/>
        <v>409.5</v>
      </c>
      <c r="AA384" s="17">
        <f t="shared" si="29"/>
        <v>52.232142857142854</v>
      </c>
      <c r="AB384" s="17">
        <f t="shared" si="27"/>
        <v>365.625</v>
      </c>
    </row>
    <row r="385" spans="1:28" ht="80.099999999999994" customHeight="1" x14ac:dyDescent="0.45">
      <c r="A385" s="8" t="s">
        <v>1841</v>
      </c>
      <c r="B385" s="9"/>
      <c r="C385" s="9"/>
      <c r="D385" s="9"/>
      <c r="E385" s="8" t="s">
        <v>1824</v>
      </c>
      <c r="F385" s="8" t="s">
        <v>1825</v>
      </c>
      <c r="G385" s="8" t="s">
        <v>1826</v>
      </c>
      <c r="H385" s="8" t="s">
        <v>1827</v>
      </c>
      <c r="I385" s="8" t="s">
        <v>1828</v>
      </c>
      <c r="J385" s="8" t="s">
        <v>680</v>
      </c>
      <c r="K385" s="8" t="s">
        <v>47</v>
      </c>
      <c r="L385" s="8" t="s">
        <v>800</v>
      </c>
      <c r="M385" s="8" t="s">
        <v>681</v>
      </c>
      <c r="N385" s="8" t="s">
        <v>682</v>
      </c>
      <c r="O385" s="20">
        <v>2</v>
      </c>
      <c r="P385" s="8" t="s">
        <v>75</v>
      </c>
      <c r="Q385" s="8" t="s">
        <v>51</v>
      </c>
      <c r="R385" s="8" t="s">
        <v>1830</v>
      </c>
      <c r="S385" s="8" t="s">
        <v>1831</v>
      </c>
      <c r="T385" s="8" t="s">
        <v>55</v>
      </c>
      <c r="U385" s="8" t="s">
        <v>1842</v>
      </c>
      <c r="V385" s="8" t="s">
        <v>1843</v>
      </c>
      <c r="W385" s="12">
        <v>225</v>
      </c>
      <c r="X385" s="12">
        <f t="shared" si="25"/>
        <v>450</v>
      </c>
      <c r="Y385" s="12">
        <f t="shared" si="28"/>
        <v>58.5</v>
      </c>
      <c r="Z385" s="12">
        <f t="shared" si="26"/>
        <v>117</v>
      </c>
      <c r="AA385" s="17">
        <f t="shared" si="29"/>
        <v>52.232142857142854</v>
      </c>
      <c r="AB385" s="17">
        <f t="shared" si="27"/>
        <v>104.46428571428571</v>
      </c>
    </row>
    <row r="386" spans="1:28" ht="80.099999999999994" customHeight="1" x14ac:dyDescent="0.45">
      <c r="A386" s="8" t="s">
        <v>1844</v>
      </c>
      <c r="B386" s="9"/>
      <c r="C386" s="9"/>
      <c r="D386" s="9"/>
      <c r="E386" s="8" t="s">
        <v>1824</v>
      </c>
      <c r="F386" s="8" t="s">
        <v>1825</v>
      </c>
      <c r="G386" s="8" t="s">
        <v>1826</v>
      </c>
      <c r="H386" s="8" t="s">
        <v>1827</v>
      </c>
      <c r="I386" s="8" t="s">
        <v>1828</v>
      </c>
      <c r="J386" s="8" t="s">
        <v>1819</v>
      </c>
      <c r="K386" s="8" t="s">
        <v>47</v>
      </c>
      <c r="L386" s="8" t="s">
        <v>800</v>
      </c>
      <c r="M386" s="8" t="s">
        <v>681</v>
      </c>
      <c r="N386" s="8" t="s">
        <v>682</v>
      </c>
      <c r="O386" s="20">
        <v>1</v>
      </c>
      <c r="P386" s="8" t="s">
        <v>75</v>
      </c>
      <c r="Q386" s="8" t="s">
        <v>51</v>
      </c>
      <c r="R386" s="8" t="s">
        <v>1830</v>
      </c>
      <c r="S386" s="8" t="s">
        <v>1831</v>
      </c>
      <c r="T386" s="8" t="s">
        <v>55</v>
      </c>
      <c r="U386" s="8" t="s">
        <v>1845</v>
      </c>
      <c r="V386" s="8" t="s">
        <v>1846</v>
      </c>
      <c r="W386" s="12">
        <v>225</v>
      </c>
      <c r="X386" s="12">
        <f t="shared" si="25"/>
        <v>225</v>
      </c>
      <c r="Y386" s="12">
        <f t="shared" si="28"/>
        <v>58.5</v>
      </c>
      <c r="Z386" s="12">
        <f t="shared" si="26"/>
        <v>58.5</v>
      </c>
      <c r="AA386" s="17">
        <f t="shared" si="29"/>
        <v>52.232142857142854</v>
      </c>
      <c r="AB386" s="17">
        <f t="shared" si="27"/>
        <v>52.232142857142854</v>
      </c>
    </row>
    <row r="387" spans="1:28" ht="80.099999999999994" customHeight="1" x14ac:dyDescent="0.45">
      <c r="A387" s="8" t="s">
        <v>1847</v>
      </c>
      <c r="B387" s="9"/>
      <c r="C387" s="9"/>
      <c r="D387" s="9"/>
      <c r="E387" s="8" t="s">
        <v>1824</v>
      </c>
      <c r="F387" s="8" t="s">
        <v>1825</v>
      </c>
      <c r="G387" s="8" t="s">
        <v>1116</v>
      </c>
      <c r="H387" s="8" t="s">
        <v>1117</v>
      </c>
      <c r="I387" s="8" t="s">
        <v>1810</v>
      </c>
      <c r="J387" s="8" t="s">
        <v>680</v>
      </c>
      <c r="K387" s="8" t="s">
        <v>47</v>
      </c>
      <c r="L387" s="8" t="s">
        <v>800</v>
      </c>
      <c r="M387" s="8" t="s">
        <v>681</v>
      </c>
      <c r="N387" s="8" t="s">
        <v>682</v>
      </c>
      <c r="O387" s="20">
        <v>3</v>
      </c>
      <c r="P387" s="8" t="s">
        <v>75</v>
      </c>
      <c r="Q387" s="8" t="s">
        <v>51</v>
      </c>
      <c r="R387" s="8" t="s">
        <v>1830</v>
      </c>
      <c r="S387" s="8" t="s">
        <v>1831</v>
      </c>
      <c r="T387" s="8" t="s">
        <v>55</v>
      </c>
      <c r="U387" s="8" t="s">
        <v>1848</v>
      </c>
      <c r="V387" s="8" t="s">
        <v>1849</v>
      </c>
      <c r="W387" s="12">
        <v>225</v>
      </c>
      <c r="X387" s="12">
        <f t="shared" si="25"/>
        <v>675</v>
      </c>
      <c r="Y387" s="12">
        <f t="shared" si="28"/>
        <v>58.5</v>
      </c>
      <c r="Z387" s="12">
        <f t="shared" si="26"/>
        <v>175.5</v>
      </c>
      <c r="AA387" s="17">
        <f t="shared" si="29"/>
        <v>52.232142857142854</v>
      </c>
      <c r="AB387" s="17">
        <f t="shared" si="27"/>
        <v>156.69642857142856</v>
      </c>
    </row>
    <row r="388" spans="1:28" ht="80.099999999999994" customHeight="1" x14ac:dyDescent="0.45">
      <c r="A388" s="8" t="s">
        <v>1850</v>
      </c>
      <c r="B388" s="9"/>
      <c r="C388" s="9"/>
      <c r="D388" s="9"/>
      <c r="E388" s="8" t="s">
        <v>1851</v>
      </c>
      <c r="F388" s="8" t="s">
        <v>1852</v>
      </c>
      <c r="G388" s="8" t="s">
        <v>43</v>
      </c>
      <c r="H388" s="8" t="s">
        <v>44</v>
      </c>
      <c r="I388" s="8" t="s">
        <v>369</v>
      </c>
      <c r="J388" s="8" t="s">
        <v>46</v>
      </c>
      <c r="K388" s="8" t="s">
        <v>47</v>
      </c>
      <c r="L388" s="8" t="s">
        <v>800</v>
      </c>
      <c r="M388" s="8" t="s">
        <v>746</v>
      </c>
      <c r="N388" s="8" t="s">
        <v>1853</v>
      </c>
      <c r="O388" s="20">
        <v>2</v>
      </c>
      <c r="P388" s="8" t="s">
        <v>1854</v>
      </c>
      <c r="Q388" s="8" t="s">
        <v>100</v>
      </c>
      <c r="R388" s="8" t="s">
        <v>1855</v>
      </c>
      <c r="S388" s="8" t="s">
        <v>100</v>
      </c>
      <c r="T388" s="8" t="s">
        <v>55</v>
      </c>
      <c r="U388" s="8" t="s">
        <v>1856</v>
      </c>
      <c r="V388" s="8" t="s">
        <v>1857</v>
      </c>
      <c r="W388" s="12">
        <v>1450</v>
      </c>
      <c r="X388" s="12">
        <f t="shared" si="25"/>
        <v>2900</v>
      </c>
      <c r="Y388" s="12">
        <f t="shared" si="28"/>
        <v>377</v>
      </c>
      <c r="Z388" s="12">
        <f t="shared" si="26"/>
        <v>754</v>
      </c>
      <c r="AA388" s="17">
        <f t="shared" si="29"/>
        <v>336.60714285714283</v>
      </c>
      <c r="AB388" s="17">
        <f t="shared" si="27"/>
        <v>673.21428571428567</v>
      </c>
    </row>
    <row r="389" spans="1:28" ht="80.099999999999994" customHeight="1" x14ac:dyDescent="0.45">
      <c r="A389" s="8" t="s">
        <v>1858</v>
      </c>
      <c r="B389" s="9"/>
      <c r="C389" s="9"/>
      <c r="D389" s="9"/>
      <c r="E389" s="8" t="s">
        <v>1859</v>
      </c>
      <c r="F389" s="8" t="s">
        <v>1860</v>
      </c>
      <c r="G389" s="8" t="s">
        <v>117</v>
      </c>
      <c r="H389" s="8" t="s">
        <v>118</v>
      </c>
      <c r="I389" s="8" t="s">
        <v>369</v>
      </c>
      <c r="J389" s="8" t="s">
        <v>46</v>
      </c>
      <c r="K389" s="8" t="s">
        <v>47</v>
      </c>
      <c r="L389" s="8" t="s">
        <v>800</v>
      </c>
      <c r="M389" s="8" t="s">
        <v>746</v>
      </c>
      <c r="N389" s="8" t="s">
        <v>1853</v>
      </c>
      <c r="O389" s="20">
        <v>5</v>
      </c>
      <c r="P389" s="8" t="s">
        <v>1861</v>
      </c>
      <c r="Q389" s="8" t="s">
        <v>100</v>
      </c>
      <c r="R389" s="8" t="s">
        <v>1862</v>
      </c>
      <c r="S389" s="8" t="s">
        <v>100</v>
      </c>
      <c r="T389" s="8" t="s">
        <v>55</v>
      </c>
      <c r="U389" s="8" t="s">
        <v>1863</v>
      </c>
      <c r="V389" s="8" t="s">
        <v>1864</v>
      </c>
      <c r="W389" s="12">
        <v>350</v>
      </c>
      <c r="X389" s="12">
        <f t="shared" si="25"/>
        <v>1750</v>
      </c>
      <c r="Y389" s="12">
        <f t="shared" si="28"/>
        <v>91</v>
      </c>
      <c r="Z389" s="12">
        <f t="shared" si="26"/>
        <v>455</v>
      </c>
      <c r="AA389" s="17">
        <f t="shared" si="29"/>
        <v>81.249999999999986</v>
      </c>
      <c r="AB389" s="17">
        <f t="shared" si="27"/>
        <v>406.24999999999994</v>
      </c>
    </row>
    <row r="390" spans="1:28" ht="80.099999999999994" customHeight="1" x14ac:dyDescent="0.45">
      <c r="A390" s="8" t="s">
        <v>1865</v>
      </c>
      <c r="B390" s="9"/>
      <c r="C390" s="9"/>
      <c r="D390" s="9"/>
      <c r="E390" s="8" t="s">
        <v>1866</v>
      </c>
      <c r="F390" s="8" t="s">
        <v>1867</v>
      </c>
      <c r="G390" s="8" t="s">
        <v>117</v>
      </c>
      <c r="H390" s="8" t="s">
        <v>118</v>
      </c>
      <c r="I390" s="8" t="s">
        <v>634</v>
      </c>
      <c r="J390" s="8" t="s">
        <v>692</v>
      </c>
      <c r="K390" s="8" t="s">
        <v>47</v>
      </c>
      <c r="L390" s="8" t="s">
        <v>800</v>
      </c>
      <c r="M390" s="8" t="s">
        <v>755</v>
      </c>
      <c r="N390" s="8" t="s">
        <v>756</v>
      </c>
      <c r="O390" s="20">
        <v>1</v>
      </c>
      <c r="P390" s="8" t="s">
        <v>1868</v>
      </c>
      <c r="Q390" s="8" t="s">
        <v>100</v>
      </c>
      <c r="R390" s="8" t="s">
        <v>1869</v>
      </c>
      <c r="S390" s="8" t="s">
        <v>100</v>
      </c>
      <c r="T390" s="8" t="s">
        <v>55</v>
      </c>
      <c r="U390" s="8" t="s">
        <v>1870</v>
      </c>
      <c r="V390" s="8" t="s">
        <v>1871</v>
      </c>
      <c r="W390" s="12">
        <v>590</v>
      </c>
      <c r="X390" s="12">
        <f t="shared" si="25"/>
        <v>590</v>
      </c>
      <c r="Y390" s="12">
        <f t="shared" si="28"/>
        <v>153.4</v>
      </c>
      <c r="Z390" s="12">
        <f t="shared" si="26"/>
        <v>153.4</v>
      </c>
      <c r="AA390" s="17">
        <f t="shared" si="29"/>
        <v>136.96428571428569</v>
      </c>
      <c r="AB390" s="17">
        <f t="shared" si="27"/>
        <v>136.96428571428569</v>
      </c>
    </row>
    <row r="391" spans="1:28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7">
        <f>SUM(O15:O390)</f>
        <v>963</v>
      </c>
      <c r="P391" s="6"/>
      <c r="Q391" s="6"/>
      <c r="R391" s="6"/>
      <c r="S391" s="6"/>
      <c r="T391" s="6"/>
      <c r="U391" s="6"/>
      <c r="V391" s="6"/>
      <c r="W391" s="13"/>
      <c r="X391" s="13">
        <f>SUM(X15:X390)</f>
        <v>805510</v>
      </c>
      <c r="Y391" s="13"/>
      <c r="Z391" s="13">
        <f>SUM(Z15:Z390)</f>
        <v>209432.59999999998</v>
      </c>
      <c r="AA391" s="18"/>
      <c r="AB391" s="18">
        <f>SUM(AB15:AB390)</f>
        <v>186993.39285714278</v>
      </c>
    </row>
  </sheetData>
  <sheetProtection sheet="1" objects="1" scenarios="1" selectLockedCells="1" selectUnlockedCells="1"/>
  <autoFilter ref="A14:V390" xr:uid="{00000000-0001-0000-0000-000000000000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evenHeader>&amp;D
ALEX
Página &amp;P</even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6B25B09A-89D6-49B0-B17C-D3AD929C1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34B2E-6011-4F92-9DB4-044B62D0D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26B59A-61B8-40F6-B2B7-D95CF188219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3287f65e-bd81-4ef8-9d4a-f770dbe35018"/>
    <ds:schemaRef ds:uri="534545f7-dfad-40dc-8880-0a5cc848d94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2025-01-09T14:21:55Z</dcterms:created>
  <dcterms:modified xsi:type="dcterms:W3CDTF">2026-01-14T13:42:21Z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