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fileSharing readOnlyRecommended="1"/>
  <workbookPr/>
  <mc:AlternateContent xmlns:mc="http://schemas.openxmlformats.org/markup-compatibility/2006">
    <mc:Choice Requires="x15">
      <x15ac:absPath xmlns:x15ac="http://schemas.microsoft.com/office/spreadsheetml/2010/11/ac" url="C:\Work\Monza Trading\2026 OFFERS\Bags &amp; Accessories\"/>
    </mc:Choice>
  </mc:AlternateContent>
  <xr:revisionPtr revIDLastSave="0" documentId="13_ncr:1_{35392BF2-B86C-4970-842A-80CEE23B6683}" xr6:coauthVersionLast="47" xr6:coauthVersionMax="47" xr10:uidLastSave="{00000000-0000-0000-0000-000000000000}"/>
  <bookViews>
    <workbookView xWindow="-98" yWindow="-98" windowWidth="21795" windowHeight="13695" xr2:uid="{3113AD5A-20C0-4147-AEFC-BA7443E2BA78}"/>
  </bookViews>
  <sheets>
    <sheet name="OFFER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0" i="1" l="1"/>
  <c r="N16" i="1"/>
  <c r="O16" i="1" s="1"/>
  <c r="N17" i="1"/>
  <c r="O17" i="1" s="1"/>
  <c r="N18" i="1"/>
  <c r="O18" i="1" s="1"/>
  <c r="N19" i="1"/>
  <c r="O19" i="1" s="1"/>
  <c r="N15" i="1"/>
  <c r="O15" i="1" s="1"/>
  <c r="M16" i="1"/>
  <c r="M17" i="1"/>
  <c r="M18" i="1"/>
  <c r="M19" i="1"/>
  <c r="M15" i="1"/>
  <c r="M20" i="1" s="1"/>
  <c r="K17" i="1"/>
  <c r="K18" i="1"/>
  <c r="K19" i="1"/>
  <c r="K16" i="1"/>
  <c r="K15" i="1"/>
  <c r="I20" i="1"/>
  <c r="O20" i="1" l="1"/>
</calcChain>
</file>

<file path=xl/sharedStrings.xml><?xml version="1.0" encoding="utf-8"?>
<sst xmlns="http://schemas.openxmlformats.org/spreadsheetml/2006/main" count="62" uniqueCount="37">
  <si>
    <t>COMPANY NAME</t>
  </si>
  <si>
    <t>NAME*</t>
  </si>
  <si>
    <t>DATE*</t>
  </si>
  <si>
    <t>SALES REP*</t>
  </si>
  <si>
    <t>EMAIL*</t>
  </si>
  <si>
    <t>PHONE #*</t>
  </si>
  <si>
    <t>PAYMENT CURRENCY (€/£)*</t>
  </si>
  <si>
    <t>BILLING ADDRESS*</t>
  </si>
  <si>
    <t>ORDER NUMBER</t>
  </si>
  <si>
    <t>PRE/IN HAND</t>
  </si>
  <si>
    <t>DELIVERY TYPE</t>
  </si>
  <si>
    <t>BRAND</t>
  </si>
  <si>
    <t>PIC</t>
  </si>
  <si>
    <t>CATEGORY</t>
  </si>
  <si>
    <t>CODE</t>
  </si>
  <si>
    <t>DESCRIPTION</t>
  </si>
  <si>
    <t>COLOUR</t>
  </si>
  <si>
    <t>COMPOSITION</t>
  </si>
  <si>
    <t>C.O.O</t>
  </si>
  <si>
    <t>QTY</t>
  </si>
  <si>
    <t>RRP €</t>
  </si>
  <si>
    <t>RRP TOT €</t>
  </si>
  <si>
    <t>COST €</t>
  </si>
  <si>
    <t>COST TOT €</t>
  </si>
  <si>
    <t>COST £</t>
  </si>
  <si>
    <t>COST TOT £</t>
  </si>
  <si>
    <t>GUCCI</t>
  </si>
  <si>
    <t>SCARF</t>
  </si>
  <si>
    <t>3G200411115</t>
  </si>
  <si>
    <t>180x50 SCARVES SMALL GG</t>
  </si>
  <si>
    <t>GREY/CHARCOAL</t>
  </si>
  <si>
    <t>100% WOOL</t>
  </si>
  <si>
    <t>ITALY</t>
  </si>
  <si>
    <t>GOLD/CHOC</t>
  </si>
  <si>
    <t>GREY/PINK</t>
  </si>
  <si>
    <t>BEIGE/SILVER</t>
  </si>
  <si>
    <t>PINK/WINE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</si>
</sst>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[$€-2]\ * #,##0.00_);_([$€-2]\ * \(#,##0.00\);_([$€-2]\ * &quot;-&quot;??_);_(@_)"/>
    <numFmt numFmtId="165" formatCode="_-[$£-809]* #,##0.00_-;\-[$£-809]* #,##0.00_-;_-[$£-809]* &quot;-&quot;??_-;_-@_-"/>
  </numFmts>
  <fonts count="7" x14ac:knownFonts="1">
    <font>
      <sz val="12"/>
      <color theme="1"/>
      <name val="Aptos Narrow"/>
      <family val="2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sz val="8"/>
      <name val="Aptos Narrow"/>
      <family val="2"/>
      <scheme val="minor"/>
    </font>
    <font>
      <sz val="10"/>
      <name val="Arial"/>
      <family val="2"/>
    </font>
    <font>
      <b/>
      <sz val="12"/>
      <color theme="1"/>
      <name val="Aptos Narrow"/>
      <family val="2"/>
      <scheme val="minor"/>
    </font>
    <font>
      <b/>
      <sz val="12"/>
      <color theme="4" tint="-0.499984740745262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18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165" fontId="1" fillId="4" borderId="1" xfId="0" applyNumberFormat="1" applyFont="1" applyFill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</cellXfs>
  <cellStyles count="2">
    <cellStyle name="Normal" xfId="0" builtinId="0"/>
    <cellStyle name="Normale 2" xfId="1" xr:uid="{B140EFB4-84C8-4C78-A66F-E4F73CD891E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38101</xdr:colOff>
      <xdr:row>15</xdr:row>
      <xdr:rowOff>38100</xdr:rowOff>
    </xdr:from>
    <xdr:to>
      <xdr:col>2</xdr:col>
      <xdr:colOff>10320</xdr:colOff>
      <xdr:row>15</xdr:row>
      <xdr:rowOff>2006600</xdr:rowOff>
    </xdr:to>
    <xdr:pic>
      <xdr:nvPicPr>
        <xdr:cNvPr id="2" name="x_0FF6009A-9E9F-474A-ACF6-D05AF1D67BA8" descr="Image-1.jpg">
          <a:extLst>
            <a:ext uri="{FF2B5EF4-FFF2-40B4-BE49-F238E27FC236}">
              <a16:creationId xmlns:a16="http://schemas.microsoft.com/office/drawing/2014/main" id="{92BD0383-4613-13A9-BA4E-DB61417DF2C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307" b="1"/>
        <a:stretch>
          <a:fillRect/>
        </a:stretch>
      </xdr:blipFill>
      <xdr:spPr bwMode="auto">
        <a:xfrm>
          <a:off x="596901" y="4140200"/>
          <a:ext cx="2321719" cy="1968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12701</xdr:colOff>
      <xdr:row>16</xdr:row>
      <xdr:rowOff>0</xdr:rowOff>
    </xdr:from>
    <xdr:to>
      <xdr:col>1</xdr:col>
      <xdr:colOff>2336800</xdr:colOff>
      <xdr:row>16</xdr:row>
      <xdr:rowOff>4131732</xdr:rowOff>
    </xdr:to>
    <xdr:pic>
      <xdr:nvPicPr>
        <xdr:cNvPr id="3" name="x_6F902920-95E4-47AB-A649-DCEAC9FED6CA" descr="Image-2.jpg">
          <a:extLst>
            <a:ext uri="{FF2B5EF4-FFF2-40B4-BE49-F238E27FC236}">
              <a16:creationId xmlns:a16="http://schemas.microsoft.com/office/drawing/2014/main" id="{F9BCC6AE-A846-546B-AFC8-5BB73817D5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1" y="3441700"/>
          <a:ext cx="2324099" cy="41317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25400</xdr:colOff>
      <xdr:row>17</xdr:row>
      <xdr:rowOff>25400</xdr:rowOff>
    </xdr:from>
    <xdr:to>
      <xdr:col>1</xdr:col>
      <xdr:colOff>2336800</xdr:colOff>
      <xdr:row>17</xdr:row>
      <xdr:rowOff>4103779</xdr:rowOff>
    </xdr:to>
    <xdr:pic>
      <xdr:nvPicPr>
        <xdr:cNvPr id="4" name="x_89453D66-C03F-430D-9320-3D1F347CD844" descr="Image-3.jpg">
          <a:extLst>
            <a:ext uri="{FF2B5EF4-FFF2-40B4-BE49-F238E27FC236}">
              <a16:creationId xmlns:a16="http://schemas.microsoft.com/office/drawing/2014/main" id="{28B8EB6E-EE7F-2D72-DC85-1650F5B537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4200" y="7620000"/>
          <a:ext cx="2311400" cy="40783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25400</xdr:colOff>
      <xdr:row>18</xdr:row>
      <xdr:rowOff>25400</xdr:rowOff>
    </xdr:from>
    <xdr:to>
      <xdr:col>1</xdr:col>
      <xdr:colOff>2336800</xdr:colOff>
      <xdr:row>18</xdr:row>
      <xdr:rowOff>3726921</xdr:rowOff>
    </xdr:to>
    <xdr:pic>
      <xdr:nvPicPr>
        <xdr:cNvPr id="7" name="x_E917E08D-21F2-4ACD-A8A9-0A49CAB4EF76" descr="Image-4.jpg">
          <a:extLst>
            <a:ext uri="{FF2B5EF4-FFF2-40B4-BE49-F238E27FC236}">
              <a16:creationId xmlns:a16="http://schemas.microsoft.com/office/drawing/2014/main" id="{C2ACC785-3F53-45DB-4D53-BC119B0C3C5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241"/>
        <a:stretch>
          <a:fillRect/>
        </a:stretch>
      </xdr:blipFill>
      <xdr:spPr bwMode="auto">
        <a:xfrm>
          <a:off x="584200" y="11734800"/>
          <a:ext cx="2311400" cy="37015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12701</xdr:colOff>
      <xdr:row>14</xdr:row>
      <xdr:rowOff>12700</xdr:rowOff>
    </xdr:from>
    <xdr:ext cx="2321719" cy="1219200"/>
    <xdr:pic>
      <xdr:nvPicPr>
        <xdr:cNvPr id="8" name="x_0FF6009A-9E9F-474A-ACF6-D05AF1D67BA8" descr="Image-1.jpg">
          <a:extLst>
            <a:ext uri="{FF2B5EF4-FFF2-40B4-BE49-F238E27FC236}">
              <a16:creationId xmlns:a16="http://schemas.microsoft.com/office/drawing/2014/main" id="{B38598E8-7690-4546-AA29-80854FE8EB8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2154" b="48308"/>
        <a:stretch>
          <a:fillRect/>
        </a:stretch>
      </xdr:blipFill>
      <xdr:spPr bwMode="auto">
        <a:xfrm>
          <a:off x="571501" y="2857500"/>
          <a:ext cx="2321719" cy="1219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20CE66-F6C0-0440-8D1E-0D8B48727BCD}">
  <dimension ref="A1:O22"/>
  <sheetViews>
    <sheetView tabSelected="1" zoomScaleNormal="100" workbookViewId="0">
      <pane ySplit="14" topLeftCell="A15" activePane="bottomLeft" state="frozen"/>
      <selection pane="bottomLeft" activeCell="J15" sqref="J15"/>
    </sheetView>
  </sheetViews>
  <sheetFormatPr defaultColWidth="10.875" defaultRowHeight="15.75" x14ac:dyDescent="0.5"/>
  <cols>
    <col min="1" max="1" width="7.375" style="1" bestFit="1" customWidth="1"/>
    <col min="2" max="2" width="30.875" style="1" customWidth="1"/>
    <col min="3" max="3" width="10.125" style="1" bestFit="1" customWidth="1"/>
    <col min="4" max="4" width="12.5" style="1" bestFit="1" customWidth="1"/>
    <col min="5" max="5" width="24.5" style="1" bestFit="1" customWidth="1"/>
    <col min="6" max="6" width="15.375" style="1" bestFit="1" customWidth="1"/>
    <col min="7" max="7" width="13.125" style="1" bestFit="1" customWidth="1"/>
    <col min="8" max="8" width="5.875" style="1" bestFit="1" customWidth="1"/>
    <col min="9" max="9" width="4.5" style="1" bestFit="1" customWidth="1"/>
    <col min="10" max="10" width="11" style="5" bestFit="1" customWidth="1"/>
    <col min="11" max="11" width="13" style="5" bestFit="1" customWidth="1"/>
    <col min="12" max="12" width="9.5" style="5" bestFit="1" customWidth="1"/>
    <col min="13" max="13" width="15.5" style="5" bestFit="1" customWidth="1"/>
    <col min="14" max="15" width="11.375" style="8" customWidth="1"/>
    <col min="16" max="16384" width="10.875" style="1"/>
  </cols>
  <sheetData>
    <row r="1" spans="1:15" x14ac:dyDescent="0.5">
      <c r="A1" s="14" t="s">
        <v>0</v>
      </c>
      <c r="B1" s="15"/>
      <c r="C1" s="16"/>
    </row>
    <row r="2" spans="1:15" x14ac:dyDescent="0.5">
      <c r="A2" s="17" t="s">
        <v>1</v>
      </c>
      <c r="B2" s="17"/>
      <c r="C2" s="17"/>
    </row>
    <row r="3" spans="1:15" x14ac:dyDescent="0.5">
      <c r="A3" s="17" t="s">
        <v>0</v>
      </c>
      <c r="B3" s="17"/>
      <c r="C3" s="17"/>
    </row>
    <row r="4" spans="1:15" x14ac:dyDescent="0.5">
      <c r="A4" s="17" t="s">
        <v>2</v>
      </c>
      <c r="B4" s="17"/>
      <c r="C4" s="17"/>
    </row>
    <row r="5" spans="1:15" x14ac:dyDescent="0.5">
      <c r="A5" s="17" t="s">
        <v>3</v>
      </c>
      <c r="B5" s="17"/>
      <c r="C5" s="17"/>
    </row>
    <row r="6" spans="1:15" x14ac:dyDescent="0.5">
      <c r="A6" s="17" t="s">
        <v>4</v>
      </c>
      <c r="B6" s="17"/>
      <c r="C6" s="17"/>
    </row>
    <row r="7" spans="1:15" x14ac:dyDescent="0.5">
      <c r="A7" s="17" t="s">
        <v>5</v>
      </c>
      <c r="B7" s="17"/>
      <c r="C7" s="17"/>
    </row>
    <row r="8" spans="1:15" x14ac:dyDescent="0.5">
      <c r="A8" s="17" t="s">
        <v>6</v>
      </c>
      <c r="B8" s="17"/>
      <c r="C8" s="17"/>
    </row>
    <row r="9" spans="1:15" x14ac:dyDescent="0.5">
      <c r="A9" s="17" t="s">
        <v>7</v>
      </c>
      <c r="B9" s="17"/>
      <c r="C9" s="17"/>
    </row>
    <row r="10" spans="1:15" x14ac:dyDescent="0.5">
      <c r="A10" s="11" t="s">
        <v>8</v>
      </c>
      <c r="B10" s="12"/>
      <c r="C10" s="13"/>
    </row>
    <row r="11" spans="1:15" x14ac:dyDescent="0.5">
      <c r="A11" s="11" t="s">
        <v>9</v>
      </c>
      <c r="B11" s="12"/>
      <c r="C11" s="13"/>
    </row>
    <row r="12" spans="1:15" x14ac:dyDescent="0.5">
      <c r="A12" s="11" t="s">
        <v>10</v>
      </c>
      <c r="B12" s="12"/>
      <c r="C12" s="13"/>
    </row>
    <row r="14" spans="1:15" s="3" customFormat="1" x14ac:dyDescent="0.5">
      <c r="A14" s="4" t="s">
        <v>11</v>
      </c>
      <c r="B14" s="4" t="s">
        <v>12</v>
      </c>
      <c r="C14" s="4" t="s">
        <v>13</v>
      </c>
      <c r="D14" s="4" t="s">
        <v>14</v>
      </c>
      <c r="E14" s="4" t="s">
        <v>15</v>
      </c>
      <c r="F14" s="4" t="s">
        <v>16</v>
      </c>
      <c r="G14" s="4" t="s">
        <v>17</v>
      </c>
      <c r="H14" s="4" t="s">
        <v>18</v>
      </c>
      <c r="I14" s="4" t="s">
        <v>19</v>
      </c>
      <c r="J14" s="6" t="s">
        <v>20</v>
      </c>
      <c r="K14" s="6" t="s">
        <v>21</v>
      </c>
      <c r="L14" s="6" t="s">
        <v>22</v>
      </c>
      <c r="M14" s="6" t="s">
        <v>23</v>
      </c>
      <c r="N14" s="9" t="s">
        <v>24</v>
      </c>
      <c r="O14" s="9" t="s">
        <v>25</v>
      </c>
    </row>
    <row r="15" spans="1:15" ht="99" customHeight="1" x14ac:dyDescent="0.5">
      <c r="A15" s="2" t="s">
        <v>26</v>
      </c>
      <c r="B15" s="2"/>
      <c r="C15" s="2" t="s">
        <v>27</v>
      </c>
      <c r="D15" s="2" t="s">
        <v>28</v>
      </c>
      <c r="E15" s="2" t="s">
        <v>29</v>
      </c>
      <c r="F15" s="2" t="s">
        <v>30</v>
      </c>
      <c r="G15" s="2" t="s">
        <v>31</v>
      </c>
      <c r="H15" s="2" t="s">
        <v>32</v>
      </c>
      <c r="I15" s="2">
        <v>100</v>
      </c>
      <c r="J15" s="7">
        <v>365</v>
      </c>
      <c r="K15" s="7">
        <f>SUM(J15*I15)</f>
        <v>36500</v>
      </c>
      <c r="L15" s="7">
        <v>93</v>
      </c>
      <c r="M15" s="7">
        <f>SUM(L15*I15)</f>
        <v>9300</v>
      </c>
      <c r="N15" s="10">
        <f>SUM(L15/1.13)</f>
        <v>82.300884955752224</v>
      </c>
      <c r="O15" s="10">
        <f>SUM(N15*I15)</f>
        <v>8230.0884955752226</v>
      </c>
    </row>
    <row r="16" spans="1:15" ht="159" customHeight="1" x14ac:dyDescent="0.5">
      <c r="A16" s="2" t="s">
        <v>26</v>
      </c>
      <c r="B16" s="2"/>
      <c r="C16" s="2" t="s">
        <v>27</v>
      </c>
      <c r="D16" s="2" t="s">
        <v>28</v>
      </c>
      <c r="E16" s="2" t="s">
        <v>29</v>
      </c>
      <c r="F16" s="2" t="s">
        <v>33</v>
      </c>
      <c r="G16" s="2" t="s">
        <v>31</v>
      </c>
      <c r="H16" s="2" t="s">
        <v>32</v>
      </c>
      <c r="I16" s="2">
        <v>100</v>
      </c>
      <c r="J16" s="7">
        <v>365</v>
      </c>
      <c r="K16" s="7">
        <f>SUM(J16*I16)</f>
        <v>36500</v>
      </c>
      <c r="L16" s="7">
        <v>93</v>
      </c>
      <c r="M16" s="7">
        <f t="shared" ref="M16:M19" si="0">SUM(L16*I16)</f>
        <v>9300</v>
      </c>
      <c r="N16" s="10">
        <f t="shared" ref="N16:N19" si="1">SUM(L16/1.13)</f>
        <v>82.300884955752224</v>
      </c>
      <c r="O16" s="10">
        <f t="shared" ref="O16:O19" si="2">SUM(N16*I16)</f>
        <v>8230.0884955752226</v>
      </c>
    </row>
    <row r="17" spans="1:15" ht="326.10000000000002" customHeight="1" x14ac:dyDescent="0.5">
      <c r="A17" s="2" t="s">
        <v>26</v>
      </c>
      <c r="B17"/>
      <c r="C17" s="2" t="s">
        <v>27</v>
      </c>
      <c r="D17" s="2" t="s">
        <v>28</v>
      </c>
      <c r="E17" s="2" t="s">
        <v>29</v>
      </c>
      <c r="F17" s="2" t="s">
        <v>34</v>
      </c>
      <c r="G17" s="2" t="s">
        <v>31</v>
      </c>
      <c r="H17" s="2" t="s">
        <v>32</v>
      </c>
      <c r="I17" s="2">
        <v>100</v>
      </c>
      <c r="J17" s="7">
        <v>365</v>
      </c>
      <c r="K17" s="7">
        <f>SUM(J17*I17)</f>
        <v>36500</v>
      </c>
      <c r="L17" s="7">
        <v>93</v>
      </c>
      <c r="M17" s="7">
        <f t="shared" si="0"/>
        <v>9300</v>
      </c>
      <c r="N17" s="10">
        <f t="shared" si="1"/>
        <v>82.300884955752224</v>
      </c>
      <c r="O17" s="10">
        <f t="shared" si="2"/>
        <v>8230.0884955752226</v>
      </c>
    </row>
    <row r="18" spans="1:15" ht="324" customHeight="1" x14ac:dyDescent="0.5">
      <c r="A18" s="2" t="s">
        <v>26</v>
      </c>
      <c r="B18"/>
      <c r="C18" s="2" t="s">
        <v>27</v>
      </c>
      <c r="D18" s="2" t="s">
        <v>28</v>
      </c>
      <c r="E18" s="2" t="s">
        <v>29</v>
      </c>
      <c r="F18" s="2" t="s">
        <v>35</v>
      </c>
      <c r="G18" s="2" t="s">
        <v>31</v>
      </c>
      <c r="H18" s="2" t="s">
        <v>32</v>
      </c>
      <c r="I18" s="2">
        <v>100</v>
      </c>
      <c r="J18" s="7">
        <v>365</v>
      </c>
      <c r="K18" s="7">
        <f>SUM(J18*I18)</f>
        <v>36500</v>
      </c>
      <c r="L18" s="7">
        <v>93</v>
      </c>
      <c r="M18" s="7">
        <f t="shared" si="0"/>
        <v>9300</v>
      </c>
      <c r="N18" s="10">
        <f t="shared" si="1"/>
        <v>82.300884955752224</v>
      </c>
      <c r="O18" s="10">
        <f t="shared" si="2"/>
        <v>8230.0884955752226</v>
      </c>
    </row>
    <row r="19" spans="1:15" ht="294" customHeight="1" x14ac:dyDescent="0.5">
      <c r="A19" s="2" t="s">
        <v>26</v>
      </c>
      <c r="B19"/>
      <c r="C19" s="2" t="s">
        <v>27</v>
      </c>
      <c r="D19" s="2" t="s">
        <v>28</v>
      </c>
      <c r="E19" s="2" t="s">
        <v>29</v>
      </c>
      <c r="F19" s="2" t="s">
        <v>36</v>
      </c>
      <c r="G19" s="2" t="s">
        <v>31</v>
      </c>
      <c r="H19" s="2" t="s">
        <v>32</v>
      </c>
      <c r="I19" s="2">
        <v>100</v>
      </c>
      <c r="J19" s="7">
        <v>365</v>
      </c>
      <c r="K19" s="7">
        <f>SUM(J19*I19)</f>
        <v>36500</v>
      </c>
      <c r="L19" s="7">
        <v>93</v>
      </c>
      <c r="M19" s="7">
        <f t="shared" si="0"/>
        <v>9300</v>
      </c>
      <c r="N19" s="10">
        <f t="shared" si="1"/>
        <v>82.300884955752224</v>
      </c>
      <c r="O19" s="10">
        <f t="shared" si="2"/>
        <v>8230.0884955752226</v>
      </c>
    </row>
    <row r="20" spans="1:15" s="3" customFormat="1" x14ac:dyDescent="0.5">
      <c r="A20" s="4"/>
      <c r="B20" s="4"/>
      <c r="C20" s="4"/>
      <c r="D20" s="4"/>
      <c r="E20" s="4"/>
      <c r="F20" s="4"/>
      <c r="G20" s="4"/>
      <c r="H20" s="4"/>
      <c r="I20" s="4">
        <f>SUM(I15:I19)</f>
        <v>500</v>
      </c>
      <c r="J20" s="6"/>
      <c r="K20" s="6">
        <f t="shared" ref="K20" si="3">SUM(K15:K19)</f>
        <v>182500</v>
      </c>
      <c r="L20" s="6"/>
      <c r="M20" s="6">
        <f t="shared" ref="M20" si="4">SUM(M15:M19)</f>
        <v>46500</v>
      </c>
      <c r="N20" s="9"/>
      <c r="O20" s="9">
        <f>SUM(O15:O19)</f>
        <v>41150.442477876117</v>
      </c>
    </row>
    <row r="22" spans="1:15" x14ac:dyDescent="0.5">
      <c r="B22"/>
    </row>
  </sheetData>
  <sheetProtection sheet="1" objects="1" scenarios="1" selectLockedCells="1" selectUnlockedCells="1"/>
  <mergeCells count="12">
    <mergeCell ref="A12:C12"/>
    <mergeCell ref="A1:C1"/>
    <mergeCell ref="A2:C2"/>
    <mergeCell ref="A3:C3"/>
    <mergeCell ref="A4:C4"/>
    <mergeCell ref="A5:C5"/>
    <mergeCell ref="A6:C6"/>
    <mergeCell ref="A7:C7"/>
    <mergeCell ref="A8:C8"/>
    <mergeCell ref="A9:C9"/>
    <mergeCell ref="A10:C10"/>
    <mergeCell ref="A11:C11"/>
  </mergeCells>
  <phoneticPr fontId="3" type="noConversion"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34545f7-dfad-40dc-8880-0a5cc848d94b">
      <Terms xmlns="http://schemas.microsoft.com/office/infopath/2007/PartnerControls"/>
    </lcf76f155ced4ddcb4097134ff3c332f>
    <TaxCatchAll xmlns="3287f65e-bd81-4ef8-9d4a-f770dbe35018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098658C623A54E96A5025728B7D444" ma:contentTypeVersion="10" ma:contentTypeDescription="Create a new document." ma:contentTypeScope="" ma:versionID="e87a13b66acd407c3e7f48fd769c63d6">
  <xsd:schema xmlns:xsd="http://www.w3.org/2001/XMLSchema" xmlns:xs="http://www.w3.org/2001/XMLSchema" xmlns:p="http://schemas.microsoft.com/office/2006/metadata/properties" xmlns:ns2="534545f7-dfad-40dc-8880-0a5cc848d94b" xmlns:ns3="3287f65e-bd81-4ef8-9d4a-f770dbe35018" targetNamespace="http://schemas.microsoft.com/office/2006/metadata/properties" ma:root="true" ma:fieldsID="90cb2660f7168e0d07c8b93d84999f32" ns2:_="" ns3:_="">
    <xsd:import namespace="534545f7-dfad-40dc-8880-0a5cc848d94b"/>
    <xsd:import namespace="3287f65e-bd81-4ef8-9d4a-f770dbe3501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4545f7-dfad-40dc-8880-0a5cc848d94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dcd6e26e-a0d5-4514-a7a5-f199c78bb59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87f65e-bd81-4ef8-9d4a-f770dbe3501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918f3c1e-5d59-4341-848b-a6119cdf5478}" ma:internalName="TaxCatchAll" ma:showField="CatchAllData" ma:web="3287f65e-bd81-4ef8-9d4a-f770dbe3501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AF9010E-EC7A-4CAF-A8CC-F78F76D00083}">
  <ds:schemaRefs>
    <ds:schemaRef ds:uri="http://www.w3.org/XML/1998/namespace"/>
    <ds:schemaRef ds:uri="http://schemas.openxmlformats.org/package/2006/metadata/core-properties"/>
    <ds:schemaRef ds:uri="3287f65e-bd81-4ef8-9d4a-f770dbe35018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purl.org/dc/terms/"/>
    <ds:schemaRef ds:uri="534545f7-dfad-40dc-8880-0a5cc848d94b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429EC615-4BAD-45A9-8883-9139873F50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4545f7-dfad-40dc-8880-0a5cc848d94b"/>
    <ds:schemaRef ds:uri="3287f65e-bd81-4ef8-9d4a-f770dbe3501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634CF2D-DC65-4F72-9BB4-C539B72F745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Ikenna Monza Trading</cp:lastModifiedBy>
  <cp:revision/>
  <dcterms:created xsi:type="dcterms:W3CDTF">2024-09-19T09:57:46Z</dcterms:created>
  <dcterms:modified xsi:type="dcterms:W3CDTF">2026-01-30T13:36:36Z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0x01010040098658C623A54E96A5025728B7D444</vt:lpwstr>
  </property>
  <property fmtid="{D5CDD505-2E9C-101B-9397-08002B2CF9AE}" pid="3" name="MediaServiceImageTags">
    <vt:lpwstr/>
  </property>
</Properties>
</file>