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2BDB7449-BBE3-4AF7-9D24-5460BCE4D9E1}" xr6:coauthVersionLast="47" xr6:coauthVersionMax="47" xr10:uidLastSave="{00000000-0000-0000-0000-000000000000}"/>
  <bookViews>
    <workbookView xWindow="-98" yWindow="-98" windowWidth="21795" windowHeight="13695" xr2:uid="{23CFBB21-8B51-408C-90ED-CF3288E69EA9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J35" i="1" s="1"/>
  <c r="I84" i="1"/>
  <c r="J84" i="1" s="1"/>
  <c r="H16" i="1"/>
  <c r="H36" i="1"/>
  <c r="H46" i="1"/>
  <c r="H66" i="1"/>
  <c r="G16" i="1"/>
  <c r="I16" i="1" s="1"/>
  <c r="J16" i="1" s="1"/>
  <c r="G17" i="1"/>
  <c r="H17" i="1" s="1"/>
  <c r="G18" i="1"/>
  <c r="I18" i="1" s="1"/>
  <c r="J18" i="1" s="1"/>
  <c r="G19" i="1"/>
  <c r="I19" i="1" s="1"/>
  <c r="J19" i="1" s="1"/>
  <c r="G20" i="1"/>
  <c r="H20" i="1" s="1"/>
  <c r="G21" i="1"/>
  <c r="I21" i="1" s="1"/>
  <c r="J21" i="1" s="1"/>
  <c r="G22" i="1"/>
  <c r="I22" i="1" s="1"/>
  <c r="J22" i="1" s="1"/>
  <c r="G23" i="1"/>
  <c r="I23" i="1" s="1"/>
  <c r="J23" i="1" s="1"/>
  <c r="G24" i="1"/>
  <c r="I24" i="1" s="1"/>
  <c r="J24" i="1" s="1"/>
  <c r="G25" i="1"/>
  <c r="I25" i="1" s="1"/>
  <c r="J25" i="1" s="1"/>
  <c r="G26" i="1"/>
  <c r="I26" i="1" s="1"/>
  <c r="J26" i="1" s="1"/>
  <c r="G27" i="1"/>
  <c r="H27" i="1" s="1"/>
  <c r="G28" i="1"/>
  <c r="I28" i="1" s="1"/>
  <c r="J28" i="1" s="1"/>
  <c r="G29" i="1"/>
  <c r="I29" i="1" s="1"/>
  <c r="J29" i="1" s="1"/>
  <c r="G30" i="1"/>
  <c r="H30" i="1" s="1"/>
  <c r="G31" i="1"/>
  <c r="I31" i="1" s="1"/>
  <c r="J31" i="1" s="1"/>
  <c r="G32" i="1"/>
  <c r="H32" i="1" s="1"/>
  <c r="G33" i="1"/>
  <c r="H33" i="1" s="1"/>
  <c r="G34" i="1"/>
  <c r="H34" i="1" s="1"/>
  <c r="G35" i="1"/>
  <c r="H35" i="1" s="1"/>
  <c r="G36" i="1"/>
  <c r="I36" i="1" s="1"/>
  <c r="J36" i="1" s="1"/>
  <c r="G37" i="1"/>
  <c r="H37" i="1" s="1"/>
  <c r="G38" i="1"/>
  <c r="I38" i="1" s="1"/>
  <c r="J38" i="1" s="1"/>
  <c r="G39" i="1"/>
  <c r="I39" i="1" s="1"/>
  <c r="J39" i="1" s="1"/>
  <c r="G40" i="1"/>
  <c r="I40" i="1" s="1"/>
  <c r="J40" i="1" s="1"/>
  <c r="G41" i="1"/>
  <c r="H41" i="1" s="1"/>
  <c r="G42" i="1"/>
  <c r="I42" i="1" s="1"/>
  <c r="J42" i="1" s="1"/>
  <c r="G43" i="1"/>
  <c r="H43" i="1" s="1"/>
  <c r="G44" i="1"/>
  <c r="H44" i="1" s="1"/>
  <c r="G45" i="1"/>
  <c r="H45" i="1" s="1"/>
  <c r="G46" i="1"/>
  <c r="I46" i="1" s="1"/>
  <c r="J46" i="1" s="1"/>
  <c r="G47" i="1"/>
  <c r="H47" i="1" s="1"/>
  <c r="G48" i="1"/>
  <c r="I48" i="1" s="1"/>
  <c r="J48" i="1" s="1"/>
  <c r="G49" i="1"/>
  <c r="I49" i="1" s="1"/>
  <c r="J49" i="1" s="1"/>
  <c r="G50" i="1"/>
  <c r="H50" i="1" s="1"/>
  <c r="G51" i="1"/>
  <c r="I51" i="1" s="1"/>
  <c r="J51" i="1" s="1"/>
  <c r="G52" i="1"/>
  <c r="I52" i="1" s="1"/>
  <c r="J52" i="1" s="1"/>
  <c r="G53" i="1"/>
  <c r="I53" i="1" s="1"/>
  <c r="J53" i="1" s="1"/>
  <c r="G54" i="1"/>
  <c r="H54" i="1" s="1"/>
  <c r="G55" i="1"/>
  <c r="H55" i="1" s="1"/>
  <c r="G56" i="1"/>
  <c r="H56" i="1" s="1"/>
  <c r="G57" i="1"/>
  <c r="H57" i="1" s="1"/>
  <c r="G58" i="1"/>
  <c r="I58" i="1" s="1"/>
  <c r="J58" i="1" s="1"/>
  <c r="G59" i="1"/>
  <c r="I59" i="1" s="1"/>
  <c r="J59" i="1" s="1"/>
  <c r="G60" i="1"/>
  <c r="I60" i="1" s="1"/>
  <c r="J60" i="1" s="1"/>
  <c r="G61" i="1"/>
  <c r="I61" i="1" s="1"/>
  <c r="J61" i="1" s="1"/>
  <c r="G62" i="1"/>
  <c r="H62" i="1" s="1"/>
  <c r="G63" i="1"/>
  <c r="H63" i="1" s="1"/>
  <c r="G64" i="1"/>
  <c r="H64" i="1" s="1"/>
  <c r="G65" i="1"/>
  <c r="H65" i="1" s="1"/>
  <c r="G66" i="1"/>
  <c r="I66" i="1" s="1"/>
  <c r="J66" i="1" s="1"/>
  <c r="G67" i="1"/>
  <c r="H67" i="1" s="1"/>
  <c r="G68" i="1"/>
  <c r="I68" i="1" s="1"/>
  <c r="J68" i="1" s="1"/>
  <c r="G69" i="1"/>
  <c r="I69" i="1" s="1"/>
  <c r="J69" i="1" s="1"/>
  <c r="G70" i="1"/>
  <c r="H70" i="1" s="1"/>
  <c r="G71" i="1"/>
  <c r="H71" i="1" s="1"/>
  <c r="G72" i="1"/>
  <c r="I72" i="1" s="1"/>
  <c r="J72" i="1" s="1"/>
  <c r="G73" i="1"/>
  <c r="I73" i="1" s="1"/>
  <c r="J73" i="1" s="1"/>
  <c r="G74" i="1"/>
  <c r="I74" i="1" s="1"/>
  <c r="J74" i="1" s="1"/>
  <c r="G75" i="1"/>
  <c r="I75" i="1" s="1"/>
  <c r="J75" i="1" s="1"/>
  <c r="G76" i="1"/>
  <c r="I76" i="1" s="1"/>
  <c r="J76" i="1" s="1"/>
  <c r="G77" i="1"/>
  <c r="H77" i="1" s="1"/>
  <c r="G78" i="1"/>
  <c r="I78" i="1" s="1"/>
  <c r="J78" i="1" s="1"/>
  <c r="G79" i="1"/>
  <c r="I79" i="1" s="1"/>
  <c r="J79" i="1" s="1"/>
  <c r="G80" i="1"/>
  <c r="I80" i="1" s="1"/>
  <c r="J80" i="1" s="1"/>
  <c r="G81" i="1"/>
  <c r="I81" i="1" s="1"/>
  <c r="J81" i="1" s="1"/>
  <c r="G82" i="1"/>
  <c r="I82" i="1" s="1"/>
  <c r="J82" i="1" s="1"/>
  <c r="G83" i="1"/>
  <c r="I83" i="1" s="1"/>
  <c r="J83" i="1" s="1"/>
  <c r="G84" i="1"/>
  <c r="H84" i="1" s="1"/>
  <c r="G85" i="1"/>
  <c r="H85" i="1" s="1"/>
  <c r="G86" i="1"/>
  <c r="H86" i="1" s="1"/>
  <c r="G15" i="1"/>
  <c r="I15" i="1" s="1"/>
  <c r="J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5" i="1"/>
  <c r="H83" i="1" l="1"/>
  <c r="H53" i="1"/>
  <c r="H23" i="1"/>
  <c r="I67" i="1"/>
  <c r="J67" i="1" s="1"/>
  <c r="I45" i="1"/>
  <c r="J45" i="1" s="1"/>
  <c r="I17" i="1"/>
  <c r="J17" i="1" s="1"/>
  <c r="H76" i="1"/>
  <c r="I44" i="1"/>
  <c r="J44" i="1" s="1"/>
  <c r="H75" i="1"/>
  <c r="I65" i="1"/>
  <c r="J65" i="1" s="1"/>
  <c r="I43" i="1"/>
  <c r="J43" i="1" s="1"/>
  <c r="H74" i="1"/>
  <c r="I86" i="1"/>
  <c r="J86" i="1" s="1"/>
  <c r="I64" i="1"/>
  <c r="J64" i="1" s="1"/>
  <c r="I37" i="1"/>
  <c r="J37" i="1" s="1"/>
  <c r="H73" i="1"/>
  <c r="I85" i="1"/>
  <c r="J85" i="1" s="1"/>
  <c r="I63" i="1"/>
  <c r="J63" i="1" s="1"/>
  <c r="I56" i="1"/>
  <c r="J56" i="1" s="1"/>
  <c r="I34" i="1"/>
  <c r="J34" i="1" s="1"/>
  <c r="I77" i="1"/>
  <c r="J77" i="1" s="1"/>
  <c r="I55" i="1"/>
  <c r="J55" i="1" s="1"/>
  <c r="I33" i="1"/>
  <c r="J33" i="1" s="1"/>
  <c r="I54" i="1"/>
  <c r="J54" i="1" s="1"/>
  <c r="I27" i="1"/>
  <c r="J27" i="1" s="1"/>
  <c r="I57" i="1"/>
  <c r="J57" i="1" s="1"/>
  <c r="F87" i="1"/>
  <c r="H26" i="1"/>
  <c r="H25" i="1"/>
  <c r="I47" i="1"/>
  <c r="J47" i="1" s="1"/>
  <c r="H24" i="1"/>
  <c r="H82" i="1"/>
  <c r="H42" i="1"/>
  <c r="H81" i="1"/>
  <c r="H51" i="1"/>
  <c r="H52" i="1"/>
  <c r="H22" i="1"/>
  <c r="H61" i="1"/>
  <c r="H31" i="1"/>
  <c r="H21" i="1"/>
  <c r="H80" i="1"/>
  <c r="H60" i="1"/>
  <c r="H40" i="1"/>
  <c r="I62" i="1"/>
  <c r="J62" i="1" s="1"/>
  <c r="I32" i="1"/>
  <c r="J32" i="1" s="1"/>
  <c r="H69" i="1"/>
  <c r="H49" i="1"/>
  <c r="H29" i="1"/>
  <c r="H19" i="1"/>
  <c r="I71" i="1"/>
  <c r="J71" i="1" s="1"/>
  <c r="H78" i="1"/>
  <c r="H68" i="1"/>
  <c r="H58" i="1"/>
  <c r="H48" i="1"/>
  <c r="H38" i="1"/>
  <c r="H28" i="1"/>
  <c r="H18" i="1"/>
  <c r="I70" i="1"/>
  <c r="J70" i="1" s="1"/>
  <c r="I50" i="1"/>
  <c r="J50" i="1" s="1"/>
  <c r="I30" i="1"/>
  <c r="J30" i="1" s="1"/>
  <c r="I20" i="1"/>
  <c r="J20" i="1" s="1"/>
  <c r="H72" i="1"/>
  <c r="H79" i="1"/>
  <c r="H59" i="1"/>
  <c r="H39" i="1"/>
  <c r="I41" i="1"/>
  <c r="J41" i="1" s="1"/>
  <c r="H15" i="1"/>
  <c r="J87" i="1" l="1"/>
  <c r="H87" i="1"/>
</calcChain>
</file>

<file path=xl/sharedStrings.xml><?xml version="1.0" encoding="utf-8"?>
<sst xmlns="http://schemas.openxmlformats.org/spreadsheetml/2006/main" count="151" uniqueCount="151">
  <si>
    <t>REFERENCE</t>
  </si>
  <si>
    <t>PHOTO</t>
  </si>
  <si>
    <t>QTY</t>
  </si>
  <si>
    <t>EAN</t>
  </si>
  <si>
    <t>RRP €</t>
  </si>
  <si>
    <t>RRP TOT €</t>
  </si>
  <si>
    <t>COST €</t>
  </si>
  <si>
    <t>COST TOT €</t>
  </si>
  <si>
    <t>COST £</t>
  </si>
  <si>
    <t>COST TOT £</t>
  </si>
  <si>
    <t>MK3190</t>
  </si>
  <si>
    <t>691464950231</t>
  </si>
  <si>
    <t>MK3191</t>
  </si>
  <si>
    <t>691464950248</t>
  </si>
  <si>
    <t>MK3192</t>
  </si>
  <si>
    <t>691464950255</t>
  </si>
  <si>
    <t>MK3203</t>
  </si>
  <si>
    <t>691464004842</t>
  </si>
  <si>
    <t>MK3236</t>
  </si>
  <si>
    <t>796483030299</t>
  </si>
  <si>
    <t>MK3242</t>
  </si>
  <si>
    <t>720825618623</t>
  </si>
  <si>
    <t>MK3247</t>
  </si>
  <si>
    <t>796483054165</t>
  </si>
  <si>
    <t>MK3265</t>
  </si>
  <si>
    <t>796483070899</t>
  </si>
  <si>
    <t>MK3271</t>
  </si>
  <si>
    <t>691464798833</t>
  </si>
  <si>
    <t>MK3291</t>
  </si>
  <si>
    <t>796483101333</t>
  </si>
  <si>
    <t>MK3292</t>
  </si>
  <si>
    <t>796483101340</t>
  </si>
  <si>
    <t>MK3293</t>
  </si>
  <si>
    <t>796483101357</t>
  </si>
  <si>
    <t>MK3322</t>
  </si>
  <si>
    <t>796483103672</t>
  </si>
  <si>
    <t>MK3353</t>
  </si>
  <si>
    <t>796483142251</t>
  </si>
  <si>
    <t>MK3378</t>
  </si>
  <si>
    <t>796483146662</t>
  </si>
  <si>
    <t>MK3379</t>
  </si>
  <si>
    <t>796483140516</t>
  </si>
  <si>
    <t>MK3400</t>
  </si>
  <si>
    <t>796483175341</t>
  </si>
  <si>
    <t>MK3406</t>
  </si>
  <si>
    <t>796483189133</t>
  </si>
  <si>
    <t>MK3413</t>
  </si>
  <si>
    <t>796483189492</t>
  </si>
  <si>
    <t>MK3419</t>
  </si>
  <si>
    <t>796483189645</t>
  </si>
  <si>
    <t>MK3435</t>
  </si>
  <si>
    <t>796483193796</t>
  </si>
  <si>
    <t>MK3436</t>
  </si>
  <si>
    <t>796483174580</t>
  </si>
  <si>
    <t>MK3494</t>
  </si>
  <si>
    <t>796483240285</t>
  </si>
  <si>
    <t>MK3783</t>
  </si>
  <si>
    <t>796483356115</t>
  </si>
  <si>
    <t>MK3785</t>
  </si>
  <si>
    <t>796483356139</t>
  </si>
  <si>
    <t>MK4546</t>
  </si>
  <si>
    <t>796483501331</t>
  </si>
  <si>
    <t>MK4631</t>
  </si>
  <si>
    <t>796483550254</t>
  </si>
  <si>
    <t>MK4672</t>
  </si>
  <si>
    <t>796483577411</t>
  </si>
  <si>
    <t>MK4718</t>
  </si>
  <si>
    <t>4064092215137</t>
  </si>
  <si>
    <t>MK4725</t>
  </si>
  <si>
    <t>4064092227802</t>
  </si>
  <si>
    <t>MK4733</t>
  </si>
  <si>
    <t>4064092237047</t>
  </si>
  <si>
    <t>MK4739</t>
  </si>
  <si>
    <t>0796483631847</t>
  </si>
  <si>
    <t>MK4741</t>
  </si>
  <si>
    <t>4064092247275</t>
  </si>
  <si>
    <t>MK4809</t>
  </si>
  <si>
    <t>MK4813</t>
  </si>
  <si>
    <t>4064092272086</t>
  </si>
  <si>
    <t>MK4821</t>
  </si>
  <si>
    <t>8719217299405</t>
  </si>
  <si>
    <t>MK4827</t>
  </si>
  <si>
    <t>MK5166</t>
  </si>
  <si>
    <t>691464301033</t>
  </si>
  <si>
    <t>MK5353</t>
  </si>
  <si>
    <t>4048803954812</t>
  </si>
  <si>
    <t>MK5354</t>
  </si>
  <si>
    <t>691464611491</t>
  </si>
  <si>
    <t>MK5384</t>
  </si>
  <si>
    <t>691464614140</t>
  </si>
  <si>
    <t>MK5491</t>
  </si>
  <si>
    <t>691464758868</t>
  </si>
  <si>
    <t>MK5555</t>
  </si>
  <si>
    <t>4051432393808</t>
  </si>
  <si>
    <t>MK5556</t>
  </si>
  <si>
    <t>4051432648304</t>
  </si>
  <si>
    <t>MK5569</t>
  </si>
  <si>
    <t>691464799434</t>
  </si>
  <si>
    <t>MK5774</t>
  </si>
  <si>
    <t>796483013209</t>
  </si>
  <si>
    <t>MK5798</t>
  </si>
  <si>
    <t>796483013315</t>
  </si>
  <si>
    <t>MK5827</t>
  </si>
  <si>
    <t>796483035973</t>
  </si>
  <si>
    <t>MK5834</t>
  </si>
  <si>
    <t>796483036017</t>
  </si>
  <si>
    <t>MK5835</t>
  </si>
  <si>
    <t>796483036024</t>
  </si>
  <si>
    <t>MK5836</t>
  </si>
  <si>
    <t>796483036031</t>
  </si>
  <si>
    <t>MK5916</t>
  </si>
  <si>
    <t>796483082175</t>
  </si>
  <si>
    <t>MK5925</t>
  </si>
  <si>
    <t>796483082472</t>
  </si>
  <si>
    <t>MK5943</t>
  </si>
  <si>
    <t>796483098558</t>
  </si>
  <si>
    <t>MK6095</t>
  </si>
  <si>
    <t>796483142121</t>
  </si>
  <si>
    <t>MK6096</t>
  </si>
  <si>
    <t>796483142138</t>
  </si>
  <si>
    <t>MK6104</t>
  </si>
  <si>
    <t>796483142718</t>
  </si>
  <si>
    <t>MK6105</t>
  </si>
  <si>
    <t>796483142725</t>
  </si>
  <si>
    <t>MK6110</t>
  </si>
  <si>
    <t>796483142770</t>
  </si>
  <si>
    <t>MK6117</t>
  </si>
  <si>
    <t>4053858377233</t>
  </si>
  <si>
    <t>MK6141</t>
  </si>
  <si>
    <t>796483164079</t>
  </si>
  <si>
    <t>MK6162</t>
  </si>
  <si>
    <t>796483164239</t>
  </si>
  <si>
    <t>MK6166</t>
  </si>
  <si>
    <t>796483164277</t>
  </si>
  <si>
    <t>MK6842</t>
  </si>
  <si>
    <t>MK6843</t>
  </si>
  <si>
    <t>4048803004982</t>
  </si>
  <si>
    <t>MK7230</t>
  </si>
  <si>
    <t>796483562219</t>
  </si>
  <si>
    <t>MK7270</t>
  </si>
  <si>
    <t>4064092140576</t>
  </si>
  <si>
    <t>MK7271</t>
  </si>
  <si>
    <t>4064092140583</t>
  </si>
  <si>
    <t>MK7473</t>
  </si>
  <si>
    <t>796483644731</t>
  </si>
  <si>
    <t>MK8313</t>
  </si>
  <si>
    <t>691464975845</t>
  </si>
  <si>
    <t>MK8784</t>
  </si>
  <si>
    <t>796483486850</t>
  </si>
  <si>
    <t>MK9165</t>
  </si>
  <si>
    <t>4064092284966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</si>
</sst>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bmp"/><Relationship Id="rId21" Type="http://schemas.openxmlformats.org/officeDocument/2006/relationships/image" Target="../media/image21.bmp"/><Relationship Id="rId42" Type="http://schemas.openxmlformats.org/officeDocument/2006/relationships/image" Target="../media/image42.bmp"/><Relationship Id="rId47" Type="http://schemas.openxmlformats.org/officeDocument/2006/relationships/image" Target="../media/image47.bmp"/><Relationship Id="rId63" Type="http://schemas.openxmlformats.org/officeDocument/2006/relationships/image" Target="../media/image63.bmp"/><Relationship Id="rId68" Type="http://schemas.openxmlformats.org/officeDocument/2006/relationships/image" Target="../media/image68.bmp"/><Relationship Id="rId7" Type="http://schemas.openxmlformats.org/officeDocument/2006/relationships/image" Target="../media/image7.bmp"/><Relationship Id="rId71" Type="http://schemas.openxmlformats.org/officeDocument/2006/relationships/image" Target="../media/image71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9" Type="http://schemas.openxmlformats.org/officeDocument/2006/relationships/image" Target="../media/image29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32" Type="http://schemas.openxmlformats.org/officeDocument/2006/relationships/image" Target="../media/image32.bmp"/><Relationship Id="rId37" Type="http://schemas.openxmlformats.org/officeDocument/2006/relationships/image" Target="../media/image37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53" Type="http://schemas.openxmlformats.org/officeDocument/2006/relationships/image" Target="../media/image53.bmp"/><Relationship Id="rId58" Type="http://schemas.openxmlformats.org/officeDocument/2006/relationships/image" Target="../media/image58.bmp"/><Relationship Id="rId66" Type="http://schemas.openxmlformats.org/officeDocument/2006/relationships/image" Target="../media/image66.bmp"/><Relationship Id="rId5" Type="http://schemas.openxmlformats.org/officeDocument/2006/relationships/image" Target="../media/image5.bmp"/><Relationship Id="rId61" Type="http://schemas.openxmlformats.org/officeDocument/2006/relationships/image" Target="../media/image61.bmp"/><Relationship Id="rId19" Type="http://schemas.openxmlformats.org/officeDocument/2006/relationships/image" Target="../media/image1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Relationship Id="rId30" Type="http://schemas.openxmlformats.org/officeDocument/2006/relationships/image" Target="../media/image30.bmp"/><Relationship Id="rId35" Type="http://schemas.openxmlformats.org/officeDocument/2006/relationships/image" Target="../media/image35.bmp"/><Relationship Id="rId43" Type="http://schemas.openxmlformats.org/officeDocument/2006/relationships/image" Target="../media/image43.bmp"/><Relationship Id="rId48" Type="http://schemas.openxmlformats.org/officeDocument/2006/relationships/image" Target="../media/image48.bmp"/><Relationship Id="rId56" Type="http://schemas.openxmlformats.org/officeDocument/2006/relationships/image" Target="../media/image56.bmp"/><Relationship Id="rId64" Type="http://schemas.openxmlformats.org/officeDocument/2006/relationships/image" Target="../media/image64.bmp"/><Relationship Id="rId69" Type="http://schemas.openxmlformats.org/officeDocument/2006/relationships/image" Target="../media/image69.bmp"/><Relationship Id="rId8" Type="http://schemas.openxmlformats.org/officeDocument/2006/relationships/image" Target="../media/image8.bmp"/><Relationship Id="rId51" Type="http://schemas.openxmlformats.org/officeDocument/2006/relationships/image" Target="../media/image51.bmp"/><Relationship Id="rId72" Type="http://schemas.openxmlformats.org/officeDocument/2006/relationships/image" Target="../media/image72.bmp"/><Relationship Id="rId3" Type="http://schemas.openxmlformats.org/officeDocument/2006/relationships/image" Target="../media/image3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33" Type="http://schemas.openxmlformats.org/officeDocument/2006/relationships/image" Target="../media/image33.bmp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bmp"/><Relationship Id="rId67" Type="http://schemas.openxmlformats.org/officeDocument/2006/relationships/image" Target="../media/image67.bmp"/><Relationship Id="rId20" Type="http://schemas.openxmlformats.org/officeDocument/2006/relationships/image" Target="../media/image20.bmp"/><Relationship Id="rId41" Type="http://schemas.openxmlformats.org/officeDocument/2006/relationships/image" Target="../media/image41.bmp"/><Relationship Id="rId54" Type="http://schemas.openxmlformats.org/officeDocument/2006/relationships/image" Target="../media/image54.bmp"/><Relationship Id="rId62" Type="http://schemas.openxmlformats.org/officeDocument/2006/relationships/image" Target="../media/image62.bmp"/><Relationship Id="rId70" Type="http://schemas.openxmlformats.org/officeDocument/2006/relationships/image" Target="../media/image70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36" Type="http://schemas.openxmlformats.org/officeDocument/2006/relationships/image" Target="../media/image36.bmp"/><Relationship Id="rId49" Type="http://schemas.openxmlformats.org/officeDocument/2006/relationships/image" Target="../media/image49.bmp"/><Relationship Id="rId57" Type="http://schemas.openxmlformats.org/officeDocument/2006/relationships/image" Target="../media/image57.bmp"/><Relationship Id="rId10" Type="http://schemas.openxmlformats.org/officeDocument/2006/relationships/image" Target="../media/image10.bmp"/><Relationship Id="rId31" Type="http://schemas.openxmlformats.org/officeDocument/2006/relationships/image" Target="../media/image31.bmp"/><Relationship Id="rId44" Type="http://schemas.openxmlformats.org/officeDocument/2006/relationships/image" Target="../media/image44.bmp"/><Relationship Id="rId52" Type="http://schemas.openxmlformats.org/officeDocument/2006/relationships/image" Target="../media/image52.bmp"/><Relationship Id="rId60" Type="http://schemas.openxmlformats.org/officeDocument/2006/relationships/image" Target="../media/image60.bmp"/><Relationship Id="rId65" Type="http://schemas.openxmlformats.org/officeDocument/2006/relationships/image" Target="../media/image65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39" Type="http://schemas.openxmlformats.org/officeDocument/2006/relationships/image" Target="../media/image39.bmp"/><Relationship Id="rId34" Type="http://schemas.openxmlformats.org/officeDocument/2006/relationships/image" Target="../media/image34.bmp"/><Relationship Id="rId50" Type="http://schemas.openxmlformats.org/officeDocument/2006/relationships/image" Target="../media/image50.bmp"/><Relationship Id="rId55" Type="http://schemas.openxmlformats.org/officeDocument/2006/relationships/image" Target="../media/image55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14</xdr:row>
      <xdr:rowOff>142875</xdr:rowOff>
    </xdr:from>
    <xdr:ext cx="762000" cy="762000"/>
    <xdr:pic>
      <xdr:nvPicPr>
        <xdr:cNvPr id="2" name="MK3190" descr="MK3190">
          <a:extLst>
            <a:ext uri="{FF2B5EF4-FFF2-40B4-BE49-F238E27FC236}">
              <a16:creationId xmlns:a16="http://schemas.microsoft.com/office/drawing/2014/main" id="{F5CC00F9-F7C2-4E14-BFB8-D2579C42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33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15</xdr:row>
      <xdr:rowOff>142875</xdr:rowOff>
    </xdr:from>
    <xdr:ext cx="762000" cy="762000"/>
    <xdr:pic>
      <xdr:nvPicPr>
        <xdr:cNvPr id="3" name="MK3191" descr="MK3191">
          <a:extLst>
            <a:ext uri="{FF2B5EF4-FFF2-40B4-BE49-F238E27FC236}">
              <a16:creationId xmlns:a16="http://schemas.microsoft.com/office/drawing/2014/main" id="{25B1371C-9B83-49F3-A25C-C66A921B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3430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16</xdr:row>
      <xdr:rowOff>142875</xdr:rowOff>
    </xdr:from>
    <xdr:ext cx="762000" cy="762000"/>
    <xdr:pic>
      <xdr:nvPicPr>
        <xdr:cNvPr id="4" name="MK3192" descr="MK3192">
          <a:extLst>
            <a:ext uri="{FF2B5EF4-FFF2-40B4-BE49-F238E27FC236}">
              <a16:creationId xmlns:a16="http://schemas.microsoft.com/office/drawing/2014/main" id="{8479B1E9-E7BA-41C2-B216-D6279878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2352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17</xdr:row>
      <xdr:rowOff>142875</xdr:rowOff>
    </xdr:from>
    <xdr:ext cx="762000" cy="762000"/>
    <xdr:pic>
      <xdr:nvPicPr>
        <xdr:cNvPr id="5" name="MK3203" descr="MK3203">
          <a:extLst>
            <a:ext uri="{FF2B5EF4-FFF2-40B4-BE49-F238E27FC236}">
              <a16:creationId xmlns:a16="http://schemas.microsoft.com/office/drawing/2014/main" id="{C932B4BD-D029-4013-BD26-B56C28EC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33623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18</xdr:row>
      <xdr:rowOff>142875</xdr:rowOff>
    </xdr:from>
    <xdr:ext cx="762000" cy="762000"/>
    <xdr:pic>
      <xdr:nvPicPr>
        <xdr:cNvPr id="6" name="MK3236" descr="MK3236">
          <a:extLst>
            <a:ext uri="{FF2B5EF4-FFF2-40B4-BE49-F238E27FC236}">
              <a16:creationId xmlns:a16="http://schemas.microsoft.com/office/drawing/2014/main" id="{DB81C0B4-A744-4CF4-AEC8-DD07901A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4371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</xdr:row>
      <xdr:rowOff>142875</xdr:rowOff>
    </xdr:from>
    <xdr:ext cx="762000" cy="762000"/>
    <xdr:pic>
      <xdr:nvPicPr>
        <xdr:cNvPr id="7" name="MK3242" descr="MK3242">
          <a:extLst>
            <a:ext uri="{FF2B5EF4-FFF2-40B4-BE49-F238E27FC236}">
              <a16:creationId xmlns:a16="http://schemas.microsoft.com/office/drawing/2014/main" id="{C56A6240-B33F-4AED-872A-12AFD47E1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53816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20</xdr:row>
      <xdr:rowOff>142875</xdr:rowOff>
    </xdr:from>
    <xdr:ext cx="762000" cy="762000"/>
    <xdr:pic>
      <xdr:nvPicPr>
        <xdr:cNvPr id="8" name="MK3247" descr="MK3247">
          <a:extLst>
            <a:ext uri="{FF2B5EF4-FFF2-40B4-BE49-F238E27FC236}">
              <a16:creationId xmlns:a16="http://schemas.microsoft.com/office/drawing/2014/main" id="{ED0BA14A-10E2-4DEE-A8C1-794FC7C05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6391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21</xdr:row>
      <xdr:rowOff>142875</xdr:rowOff>
    </xdr:from>
    <xdr:ext cx="762000" cy="762000"/>
    <xdr:pic>
      <xdr:nvPicPr>
        <xdr:cNvPr id="9" name="MK3265" descr="MK3265">
          <a:extLst>
            <a:ext uri="{FF2B5EF4-FFF2-40B4-BE49-F238E27FC236}">
              <a16:creationId xmlns:a16="http://schemas.microsoft.com/office/drawing/2014/main" id="{0F3C01D0-1179-43E5-888E-CE04899E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" y="74009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22</xdr:row>
      <xdr:rowOff>142875</xdr:rowOff>
    </xdr:from>
    <xdr:ext cx="762000" cy="762000"/>
    <xdr:pic>
      <xdr:nvPicPr>
        <xdr:cNvPr id="10" name="MK3271" descr="MK3271">
          <a:extLst>
            <a:ext uri="{FF2B5EF4-FFF2-40B4-BE49-F238E27FC236}">
              <a16:creationId xmlns:a16="http://schemas.microsoft.com/office/drawing/2014/main" id="{30027EC5-BF23-4931-8ED8-B7797059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84105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23</xdr:row>
      <xdr:rowOff>142875</xdr:rowOff>
    </xdr:from>
    <xdr:ext cx="762000" cy="762000"/>
    <xdr:pic>
      <xdr:nvPicPr>
        <xdr:cNvPr id="11" name="MK3291" descr="MK3291">
          <a:extLst>
            <a:ext uri="{FF2B5EF4-FFF2-40B4-BE49-F238E27FC236}">
              <a16:creationId xmlns:a16="http://schemas.microsoft.com/office/drawing/2014/main" id="{78847DCC-9C53-4DE7-AAE9-D87A0AE52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" y="94202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24</xdr:row>
      <xdr:rowOff>142875</xdr:rowOff>
    </xdr:from>
    <xdr:ext cx="762000" cy="762000"/>
    <xdr:pic>
      <xdr:nvPicPr>
        <xdr:cNvPr id="12" name="MK3292" descr="MK3292">
          <a:extLst>
            <a:ext uri="{FF2B5EF4-FFF2-40B4-BE49-F238E27FC236}">
              <a16:creationId xmlns:a16="http://schemas.microsoft.com/office/drawing/2014/main" id="{6F15A570-6DD3-47DD-B3FC-9531ADF9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" y="104298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25</xdr:row>
      <xdr:rowOff>142875</xdr:rowOff>
    </xdr:from>
    <xdr:ext cx="762000" cy="762000"/>
    <xdr:pic>
      <xdr:nvPicPr>
        <xdr:cNvPr id="13" name="MK3293" descr="MK3293">
          <a:extLst>
            <a:ext uri="{FF2B5EF4-FFF2-40B4-BE49-F238E27FC236}">
              <a16:creationId xmlns:a16="http://schemas.microsoft.com/office/drawing/2014/main" id="{C77A9CDB-EECD-481F-8F0D-7121D8E9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" y="114395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26</xdr:row>
      <xdr:rowOff>142875</xdr:rowOff>
    </xdr:from>
    <xdr:ext cx="762000" cy="762000"/>
    <xdr:pic>
      <xdr:nvPicPr>
        <xdr:cNvPr id="14" name="MK3322" descr="MK3322">
          <a:extLst>
            <a:ext uri="{FF2B5EF4-FFF2-40B4-BE49-F238E27FC236}">
              <a16:creationId xmlns:a16="http://schemas.microsoft.com/office/drawing/2014/main" id="{FE2315AA-69FA-45BF-8142-F7FA49DB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" y="124491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27</xdr:row>
      <xdr:rowOff>142875</xdr:rowOff>
    </xdr:from>
    <xdr:ext cx="762000" cy="762000"/>
    <xdr:pic>
      <xdr:nvPicPr>
        <xdr:cNvPr id="15" name="MK3353" descr="MK3353">
          <a:extLst>
            <a:ext uri="{FF2B5EF4-FFF2-40B4-BE49-F238E27FC236}">
              <a16:creationId xmlns:a16="http://schemas.microsoft.com/office/drawing/2014/main" id="{1BB610BC-99F8-49B3-998B-8DDCAEE6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0" y="134588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28</xdr:row>
      <xdr:rowOff>142875</xdr:rowOff>
    </xdr:from>
    <xdr:ext cx="762000" cy="762000"/>
    <xdr:pic>
      <xdr:nvPicPr>
        <xdr:cNvPr id="16" name="MK3378" descr="MK3378">
          <a:extLst>
            <a:ext uri="{FF2B5EF4-FFF2-40B4-BE49-F238E27FC236}">
              <a16:creationId xmlns:a16="http://schemas.microsoft.com/office/drawing/2014/main" id="{AC9B5B41-63BC-4195-AA9A-70971FC0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" y="144684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29</xdr:row>
      <xdr:rowOff>142875</xdr:rowOff>
    </xdr:from>
    <xdr:ext cx="762000" cy="762000"/>
    <xdr:pic>
      <xdr:nvPicPr>
        <xdr:cNvPr id="17" name="MK3379" descr="MK3379">
          <a:extLst>
            <a:ext uri="{FF2B5EF4-FFF2-40B4-BE49-F238E27FC236}">
              <a16:creationId xmlns:a16="http://schemas.microsoft.com/office/drawing/2014/main" id="{DEED0ADE-5414-44D7-9BA9-DD24834C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" y="154781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30</xdr:row>
      <xdr:rowOff>142875</xdr:rowOff>
    </xdr:from>
    <xdr:ext cx="762000" cy="762000"/>
    <xdr:pic>
      <xdr:nvPicPr>
        <xdr:cNvPr id="18" name="MK3400" descr="MK3400">
          <a:extLst>
            <a:ext uri="{FF2B5EF4-FFF2-40B4-BE49-F238E27FC236}">
              <a16:creationId xmlns:a16="http://schemas.microsoft.com/office/drawing/2014/main" id="{8E3EDBBD-D697-4146-A360-66DE95AD1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" y="164877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31</xdr:row>
      <xdr:rowOff>142875</xdr:rowOff>
    </xdr:from>
    <xdr:ext cx="762000" cy="762000"/>
    <xdr:pic>
      <xdr:nvPicPr>
        <xdr:cNvPr id="19" name="MK3406" descr="MK3406">
          <a:extLst>
            <a:ext uri="{FF2B5EF4-FFF2-40B4-BE49-F238E27FC236}">
              <a16:creationId xmlns:a16="http://schemas.microsoft.com/office/drawing/2014/main" id="{24413E03-9EAF-4D29-83C9-A596FF45C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5800" y="174974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32</xdr:row>
      <xdr:rowOff>142875</xdr:rowOff>
    </xdr:from>
    <xdr:ext cx="762000" cy="762000"/>
    <xdr:pic>
      <xdr:nvPicPr>
        <xdr:cNvPr id="20" name="MK3413" descr="MK3413">
          <a:extLst>
            <a:ext uri="{FF2B5EF4-FFF2-40B4-BE49-F238E27FC236}">
              <a16:creationId xmlns:a16="http://schemas.microsoft.com/office/drawing/2014/main" id="{2446AD44-D9F3-4449-B6F1-6EFC3048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5800" y="185070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33</xdr:row>
      <xdr:rowOff>142875</xdr:rowOff>
    </xdr:from>
    <xdr:ext cx="762000" cy="762000"/>
    <xdr:pic>
      <xdr:nvPicPr>
        <xdr:cNvPr id="21" name="MK3419" descr="MK3419">
          <a:extLst>
            <a:ext uri="{FF2B5EF4-FFF2-40B4-BE49-F238E27FC236}">
              <a16:creationId xmlns:a16="http://schemas.microsoft.com/office/drawing/2014/main" id="{178940EC-CF16-4FB2-AF9E-A5523578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5800" y="195167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34</xdr:row>
      <xdr:rowOff>142875</xdr:rowOff>
    </xdr:from>
    <xdr:ext cx="762000" cy="762000"/>
    <xdr:pic>
      <xdr:nvPicPr>
        <xdr:cNvPr id="22" name="MK3435" descr="MK3435">
          <a:extLst>
            <a:ext uri="{FF2B5EF4-FFF2-40B4-BE49-F238E27FC236}">
              <a16:creationId xmlns:a16="http://schemas.microsoft.com/office/drawing/2014/main" id="{5988258F-4542-4EC5-B90F-79A361177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" y="205263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35</xdr:row>
      <xdr:rowOff>142875</xdr:rowOff>
    </xdr:from>
    <xdr:ext cx="762000" cy="762000"/>
    <xdr:pic>
      <xdr:nvPicPr>
        <xdr:cNvPr id="23" name="MK3436" descr="MK3436">
          <a:extLst>
            <a:ext uri="{FF2B5EF4-FFF2-40B4-BE49-F238E27FC236}">
              <a16:creationId xmlns:a16="http://schemas.microsoft.com/office/drawing/2014/main" id="{E2524443-64F6-408D-A9EA-42703815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" y="215360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36</xdr:row>
      <xdr:rowOff>142875</xdr:rowOff>
    </xdr:from>
    <xdr:ext cx="762000" cy="762000"/>
    <xdr:pic>
      <xdr:nvPicPr>
        <xdr:cNvPr id="24" name="MK3494" descr="MK3494">
          <a:extLst>
            <a:ext uri="{FF2B5EF4-FFF2-40B4-BE49-F238E27FC236}">
              <a16:creationId xmlns:a16="http://schemas.microsoft.com/office/drawing/2014/main" id="{21274809-0CBF-4509-B4F2-BF8084F0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5800" y="22545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37</xdr:row>
      <xdr:rowOff>142875</xdr:rowOff>
    </xdr:from>
    <xdr:ext cx="762000" cy="762000"/>
    <xdr:pic>
      <xdr:nvPicPr>
        <xdr:cNvPr id="25" name="MK3783" descr="MK3783">
          <a:extLst>
            <a:ext uri="{FF2B5EF4-FFF2-40B4-BE49-F238E27FC236}">
              <a16:creationId xmlns:a16="http://schemas.microsoft.com/office/drawing/2014/main" id="{0B48944F-66DE-429B-84AD-3B16DE22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5800" y="235553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38</xdr:row>
      <xdr:rowOff>142875</xdr:rowOff>
    </xdr:from>
    <xdr:ext cx="762000" cy="762000"/>
    <xdr:pic>
      <xdr:nvPicPr>
        <xdr:cNvPr id="26" name="MK3785" descr="MK3785">
          <a:extLst>
            <a:ext uri="{FF2B5EF4-FFF2-40B4-BE49-F238E27FC236}">
              <a16:creationId xmlns:a16="http://schemas.microsoft.com/office/drawing/2014/main" id="{7D63F126-72CA-4CAE-BE96-A726E42C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5800" y="24564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39</xdr:row>
      <xdr:rowOff>142875</xdr:rowOff>
    </xdr:from>
    <xdr:ext cx="762000" cy="762000"/>
    <xdr:pic>
      <xdr:nvPicPr>
        <xdr:cNvPr id="27" name="MK4546" descr="MK4546">
          <a:extLst>
            <a:ext uri="{FF2B5EF4-FFF2-40B4-BE49-F238E27FC236}">
              <a16:creationId xmlns:a16="http://schemas.microsoft.com/office/drawing/2014/main" id="{C88533E7-5981-4B39-AE90-81874206A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5800" y="255746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40</xdr:row>
      <xdr:rowOff>142875</xdr:rowOff>
    </xdr:from>
    <xdr:ext cx="762000" cy="762000"/>
    <xdr:pic>
      <xdr:nvPicPr>
        <xdr:cNvPr id="28" name="MK4631" descr="MK4631">
          <a:extLst>
            <a:ext uri="{FF2B5EF4-FFF2-40B4-BE49-F238E27FC236}">
              <a16:creationId xmlns:a16="http://schemas.microsoft.com/office/drawing/2014/main" id="{B73CD37F-9B13-4208-9AB9-FA8CE3140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5800" y="26584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41</xdr:row>
      <xdr:rowOff>142875</xdr:rowOff>
    </xdr:from>
    <xdr:ext cx="762000" cy="762000"/>
    <xdr:pic>
      <xdr:nvPicPr>
        <xdr:cNvPr id="29" name="MK4672" descr="MK4672">
          <a:extLst>
            <a:ext uri="{FF2B5EF4-FFF2-40B4-BE49-F238E27FC236}">
              <a16:creationId xmlns:a16="http://schemas.microsoft.com/office/drawing/2014/main" id="{25D31EA3-5AC9-4CEF-89DF-898FD376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5800" y="275939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42</xdr:row>
      <xdr:rowOff>142875</xdr:rowOff>
    </xdr:from>
    <xdr:ext cx="762000" cy="762000"/>
    <xdr:pic>
      <xdr:nvPicPr>
        <xdr:cNvPr id="30" name="MK4718" descr="MK4718">
          <a:extLst>
            <a:ext uri="{FF2B5EF4-FFF2-40B4-BE49-F238E27FC236}">
              <a16:creationId xmlns:a16="http://schemas.microsoft.com/office/drawing/2014/main" id="{E51C88C2-962E-4C42-80EC-3B4910436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5800" y="286035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43</xdr:row>
      <xdr:rowOff>142875</xdr:rowOff>
    </xdr:from>
    <xdr:ext cx="762000" cy="762000"/>
    <xdr:pic>
      <xdr:nvPicPr>
        <xdr:cNvPr id="31" name="MK4725" descr="MK4725">
          <a:extLst>
            <a:ext uri="{FF2B5EF4-FFF2-40B4-BE49-F238E27FC236}">
              <a16:creationId xmlns:a16="http://schemas.microsoft.com/office/drawing/2014/main" id="{71BE8F4A-8A04-4296-A3F3-3CCA4F9B2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5800" y="296132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44</xdr:row>
      <xdr:rowOff>142875</xdr:rowOff>
    </xdr:from>
    <xdr:ext cx="762000" cy="762000"/>
    <xdr:pic>
      <xdr:nvPicPr>
        <xdr:cNvPr id="32" name="MK4733" descr="MK4733">
          <a:extLst>
            <a:ext uri="{FF2B5EF4-FFF2-40B4-BE49-F238E27FC236}">
              <a16:creationId xmlns:a16="http://schemas.microsoft.com/office/drawing/2014/main" id="{4658B752-2E31-492F-A96E-C1526A68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5800" y="306228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45</xdr:row>
      <xdr:rowOff>142875</xdr:rowOff>
    </xdr:from>
    <xdr:ext cx="762000" cy="762000"/>
    <xdr:pic>
      <xdr:nvPicPr>
        <xdr:cNvPr id="33" name="MK4739" descr="MK4739">
          <a:extLst>
            <a:ext uri="{FF2B5EF4-FFF2-40B4-BE49-F238E27FC236}">
              <a16:creationId xmlns:a16="http://schemas.microsoft.com/office/drawing/2014/main" id="{5120A3C4-95F1-4D5B-9FB3-5E2BE676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5800" y="316325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46</xdr:row>
      <xdr:rowOff>142875</xdr:rowOff>
    </xdr:from>
    <xdr:ext cx="762000" cy="762000"/>
    <xdr:pic>
      <xdr:nvPicPr>
        <xdr:cNvPr id="34" name="MK4741" descr="MK4741">
          <a:extLst>
            <a:ext uri="{FF2B5EF4-FFF2-40B4-BE49-F238E27FC236}">
              <a16:creationId xmlns:a16="http://schemas.microsoft.com/office/drawing/2014/main" id="{F2B47481-560A-4603-ADAC-5460F4E3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5800" y="326421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47</xdr:row>
      <xdr:rowOff>142875</xdr:rowOff>
    </xdr:from>
    <xdr:ext cx="762000" cy="762000"/>
    <xdr:pic>
      <xdr:nvPicPr>
        <xdr:cNvPr id="35" name="MK4809" descr="MK4809">
          <a:extLst>
            <a:ext uri="{FF2B5EF4-FFF2-40B4-BE49-F238E27FC236}">
              <a16:creationId xmlns:a16="http://schemas.microsoft.com/office/drawing/2014/main" id="{CF38B0BD-C55B-4692-9854-9546015F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5800" y="336518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48</xdr:row>
      <xdr:rowOff>142875</xdr:rowOff>
    </xdr:from>
    <xdr:ext cx="762000" cy="762000"/>
    <xdr:pic>
      <xdr:nvPicPr>
        <xdr:cNvPr id="36" name="MK4813" descr="MK4813">
          <a:extLst>
            <a:ext uri="{FF2B5EF4-FFF2-40B4-BE49-F238E27FC236}">
              <a16:creationId xmlns:a16="http://schemas.microsoft.com/office/drawing/2014/main" id="{806FC287-29CC-46DA-A49B-CD1D90A1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" y="346614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49</xdr:row>
      <xdr:rowOff>142875</xdr:rowOff>
    </xdr:from>
    <xdr:ext cx="762000" cy="762000"/>
    <xdr:pic>
      <xdr:nvPicPr>
        <xdr:cNvPr id="37" name="MK4821" descr="MK4821">
          <a:extLst>
            <a:ext uri="{FF2B5EF4-FFF2-40B4-BE49-F238E27FC236}">
              <a16:creationId xmlns:a16="http://schemas.microsoft.com/office/drawing/2014/main" id="{EEF2316C-F44D-4B6E-9597-F3F99F4A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5800" y="356711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50</xdr:row>
      <xdr:rowOff>142875</xdr:rowOff>
    </xdr:from>
    <xdr:ext cx="762000" cy="762000"/>
    <xdr:pic>
      <xdr:nvPicPr>
        <xdr:cNvPr id="38" name="MK4827" descr="MK4827">
          <a:extLst>
            <a:ext uri="{FF2B5EF4-FFF2-40B4-BE49-F238E27FC236}">
              <a16:creationId xmlns:a16="http://schemas.microsoft.com/office/drawing/2014/main" id="{8CBA5665-CF9D-43C1-B05B-85FD0E0F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5800" y="366807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51</xdr:row>
      <xdr:rowOff>142875</xdr:rowOff>
    </xdr:from>
    <xdr:ext cx="762000" cy="762000"/>
    <xdr:pic>
      <xdr:nvPicPr>
        <xdr:cNvPr id="39" name="MK5166" descr="MK5166">
          <a:extLst>
            <a:ext uri="{FF2B5EF4-FFF2-40B4-BE49-F238E27FC236}">
              <a16:creationId xmlns:a16="http://schemas.microsoft.com/office/drawing/2014/main" id="{9E24B43E-BB99-4E2F-B0F5-68EB95AFC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5800" y="376904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52</xdr:row>
      <xdr:rowOff>142875</xdr:rowOff>
    </xdr:from>
    <xdr:ext cx="762000" cy="762000"/>
    <xdr:pic>
      <xdr:nvPicPr>
        <xdr:cNvPr id="40" name="MK5353" descr="MK5353">
          <a:extLst>
            <a:ext uri="{FF2B5EF4-FFF2-40B4-BE49-F238E27FC236}">
              <a16:creationId xmlns:a16="http://schemas.microsoft.com/office/drawing/2014/main" id="{80B2E66E-FBA1-4602-B57F-CDD16B4AE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5800" y="387000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53</xdr:row>
      <xdr:rowOff>142875</xdr:rowOff>
    </xdr:from>
    <xdr:ext cx="762000" cy="762000"/>
    <xdr:pic>
      <xdr:nvPicPr>
        <xdr:cNvPr id="41" name="MK5354" descr="MK5354">
          <a:extLst>
            <a:ext uri="{FF2B5EF4-FFF2-40B4-BE49-F238E27FC236}">
              <a16:creationId xmlns:a16="http://schemas.microsoft.com/office/drawing/2014/main" id="{76EA9EA2-F601-4A7E-8607-EDBC34E36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5800" y="397097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54</xdr:row>
      <xdr:rowOff>142875</xdr:rowOff>
    </xdr:from>
    <xdr:ext cx="762000" cy="762000"/>
    <xdr:pic>
      <xdr:nvPicPr>
        <xdr:cNvPr id="42" name="MK5384" descr="MK5384">
          <a:extLst>
            <a:ext uri="{FF2B5EF4-FFF2-40B4-BE49-F238E27FC236}">
              <a16:creationId xmlns:a16="http://schemas.microsoft.com/office/drawing/2014/main" id="{6045014E-BECF-48E8-B09C-BDEDC9D3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5800" y="407193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55</xdr:row>
      <xdr:rowOff>142875</xdr:rowOff>
    </xdr:from>
    <xdr:ext cx="762000" cy="762000"/>
    <xdr:pic>
      <xdr:nvPicPr>
        <xdr:cNvPr id="43" name="MK5491" descr="MK5491">
          <a:extLst>
            <a:ext uri="{FF2B5EF4-FFF2-40B4-BE49-F238E27FC236}">
              <a16:creationId xmlns:a16="http://schemas.microsoft.com/office/drawing/2014/main" id="{EBFE3564-D710-403F-9B6B-957A86D8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5800" y="417290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56</xdr:row>
      <xdr:rowOff>142875</xdr:rowOff>
    </xdr:from>
    <xdr:ext cx="762000" cy="762000"/>
    <xdr:pic>
      <xdr:nvPicPr>
        <xdr:cNvPr id="44" name="MK5555" descr="MK5555">
          <a:extLst>
            <a:ext uri="{FF2B5EF4-FFF2-40B4-BE49-F238E27FC236}">
              <a16:creationId xmlns:a16="http://schemas.microsoft.com/office/drawing/2014/main" id="{67DE18FF-6DFC-4089-8D34-04206B57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5800" y="42738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57</xdr:row>
      <xdr:rowOff>142875</xdr:rowOff>
    </xdr:from>
    <xdr:ext cx="762000" cy="762000"/>
    <xdr:pic>
      <xdr:nvPicPr>
        <xdr:cNvPr id="45" name="MK5556" descr="MK5556">
          <a:extLst>
            <a:ext uri="{FF2B5EF4-FFF2-40B4-BE49-F238E27FC236}">
              <a16:creationId xmlns:a16="http://schemas.microsoft.com/office/drawing/2014/main" id="{7ADF1392-AAB0-4E3C-B833-4F4B7CFD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85800" y="437483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58</xdr:row>
      <xdr:rowOff>142875</xdr:rowOff>
    </xdr:from>
    <xdr:ext cx="762000" cy="762000"/>
    <xdr:pic>
      <xdr:nvPicPr>
        <xdr:cNvPr id="46" name="MK5569" descr="MK5569">
          <a:extLst>
            <a:ext uri="{FF2B5EF4-FFF2-40B4-BE49-F238E27FC236}">
              <a16:creationId xmlns:a16="http://schemas.microsoft.com/office/drawing/2014/main" id="{880ECA46-ED80-49CA-899A-B83151FE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5800" y="44757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59</xdr:row>
      <xdr:rowOff>142875</xdr:rowOff>
    </xdr:from>
    <xdr:ext cx="762000" cy="762000"/>
    <xdr:pic>
      <xdr:nvPicPr>
        <xdr:cNvPr id="47" name="MK5774" descr="MK5774">
          <a:extLst>
            <a:ext uri="{FF2B5EF4-FFF2-40B4-BE49-F238E27FC236}">
              <a16:creationId xmlns:a16="http://schemas.microsoft.com/office/drawing/2014/main" id="{F508EF0F-8765-4F5A-88B4-DF06A2EB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5800" y="457676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60</xdr:row>
      <xdr:rowOff>142875</xdr:rowOff>
    </xdr:from>
    <xdr:ext cx="762000" cy="762000"/>
    <xdr:pic>
      <xdr:nvPicPr>
        <xdr:cNvPr id="48" name="MK5798" descr="MK5798">
          <a:extLst>
            <a:ext uri="{FF2B5EF4-FFF2-40B4-BE49-F238E27FC236}">
              <a16:creationId xmlns:a16="http://schemas.microsoft.com/office/drawing/2014/main" id="{EBC01165-AEA3-4A3C-AF36-EB30AEC5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85800" y="46777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61</xdr:row>
      <xdr:rowOff>142875</xdr:rowOff>
    </xdr:from>
    <xdr:ext cx="762000" cy="762000"/>
    <xdr:pic>
      <xdr:nvPicPr>
        <xdr:cNvPr id="49" name="MK5827" descr="MK5827">
          <a:extLst>
            <a:ext uri="{FF2B5EF4-FFF2-40B4-BE49-F238E27FC236}">
              <a16:creationId xmlns:a16="http://schemas.microsoft.com/office/drawing/2014/main" id="{0998A8A8-EF4A-435D-8D85-7814CAFF4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85800" y="477869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62</xdr:row>
      <xdr:rowOff>142875</xdr:rowOff>
    </xdr:from>
    <xdr:ext cx="762000" cy="762000"/>
    <xdr:pic>
      <xdr:nvPicPr>
        <xdr:cNvPr id="50" name="MK5834" descr="MK5834">
          <a:extLst>
            <a:ext uri="{FF2B5EF4-FFF2-40B4-BE49-F238E27FC236}">
              <a16:creationId xmlns:a16="http://schemas.microsoft.com/office/drawing/2014/main" id="{31AAD18D-28D7-4ACF-96BC-64D2F1B59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85800" y="487965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63</xdr:row>
      <xdr:rowOff>142875</xdr:rowOff>
    </xdr:from>
    <xdr:ext cx="762000" cy="762000"/>
    <xdr:pic>
      <xdr:nvPicPr>
        <xdr:cNvPr id="51" name="MK5835" descr="MK5835">
          <a:extLst>
            <a:ext uri="{FF2B5EF4-FFF2-40B4-BE49-F238E27FC236}">
              <a16:creationId xmlns:a16="http://schemas.microsoft.com/office/drawing/2014/main" id="{2DEAA2A6-D94E-4493-942E-E9B76CC2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85800" y="498062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64</xdr:row>
      <xdr:rowOff>142875</xdr:rowOff>
    </xdr:from>
    <xdr:ext cx="762000" cy="762000"/>
    <xdr:pic>
      <xdr:nvPicPr>
        <xdr:cNvPr id="52" name="MK5836" descr="MK5836">
          <a:extLst>
            <a:ext uri="{FF2B5EF4-FFF2-40B4-BE49-F238E27FC236}">
              <a16:creationId xmlns:a16="http://schemas.microsoft.com/office/drawing/2014/main" id="{F65FFD99-A919-4366-BFDA-BC1C5702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85800" y="508158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65</xdr:row>
      <xdr:rowOff>142875</xdr:rowOff>
    </xdr:from>
    <xdr:ext cx="762000" cy="762000"/>
    <xdr:pic>
      <xdr:nvPicPr>
        <xdr:cNvPr id="53" name="MK5916" descr="MK5916">
          <a:extLst>
            <a:ext uri="{FF2B5EF4-FFF2-40B4-BE49-F238E27FC236}">
              <a16:creationId xmlns:a16="http://schemas.microsoft.com/office/drawing/2014/main" id="{9B83F9A2-1E09-4481-8268-529BC007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85800" y="518255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66</xdr:row>
      <xdr:rowOff>142875</xdr:rowOff>
    </xdr:from>
    <xdr:ext cx="762000" cy="762000"/>
    <xdr:pic>
      <xdr:nvPicPr>
        <xdr:cNvPr id="54" name="MK5925" descr="MK5925">
          <a:extLst>
            <a:ext uri="{FF2B5EF4-FFF2-40B4-BE49-F238E27FC236}">
              <a16:creationId xmlns:a16="http://schemas.microsoft.com/office/drawing/2014/main" id="{B177AA3E-F19D-4A12-B05C-4338DDC7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85800" y="528351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67</xdr:row>
      <xdr:rowOff>142875</xdr:rowOff>
    </xdr:from>
    <xdr:ext cx="762000" cy="762000"/>
    <xdr:pic>
      <xdr:nvPicPr>
        <xdr:cNvPr id="55" name="MK5943" descr="MK5943">
          <a:extLst>
            <a:ext uri="{FF2B5EF4-FFF2-40B4-BE49-F238E27FC236}">
              <a16:creationId xmlns:a16="http://schemas.microsoft.com/office/drawing/2014/main" id="{FCC53390-C18B-4773-8FB8-D2E83C589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85800" y="538448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68</xdr:row>
      <xdr:rowOff>142875</xdr:rowOff>
    </xdr:from>
    <xdr:ext cx="762000" cy="762000"/>
    <xdr:pic>
      <xdr:nvPicPr>
        <xdr:cNvPr id="56" name="MK6095" descr="MK6095">
          <a:extLst>
            <a:ext uri="{FF2B5EF4-FFF2-40B4-BE49-F238E27FC236}">
              <a16:creationId xmlns:a16="http://schemas.microsoft.com/office/drawing/2014/main" id="{795D33D8-9987-4134-8AF8-A6871E7C2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5800" y="548544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69</xdr:row>
      <xdr:rowOff>142875</xdr:rowOff>
    </xdr:from>
    <xdr:ext cx="762000" cy="762000"/>
    <xdr:pic>
      <xdr:nvPicPr>
        <xdr:cNvPr id="57" name="MK6096" descr="MK6096">
          <a:extLst>
            <a:ext uri="{FF2B5EF4-FFF2-40B4-BE49-F238E27FC236}">
              <a16:creationId xmlns:a16="http://schemas.microsoft.com/office/drawing/2014/main" id="{2D619545-9825-4755-8E72-7D0D95C8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5800" y="558641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70</xdr:row>
      <xdr:rowOff>142875</xdr:rowOff>
    </xdr:from>
    <xdr:ext cx="762000" cy="762000"/>
    <xdr:pic>
      <xdr:nvPicPr>
        <xdr:cNvPr id="58" name="MK6104" descr="MK6104">
          <a:extLst>
            <a:ext uri="{FF2B5EF4-FFF2-40B4-BE49-F238E27FC236}">
              <a16:creationId xmlns:a16="http://schemas.microsoft.com/office/drawing/2014/main" id="{643B2D41-A344-45B7-A20E-C436A9A5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85800" y="568737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71</xdr:row>
      <xdr:rowOff>142875</xdr:rowOff>
    </xdr:from>
    <xdr:ext cx="762000" cy="762000"/>
    <xdr:pic>
      <xdr:nvPicPr>
        <xdr:cNvPr id="59" name="MK6105" descr="MK6105">
          <a:extLst>
            <a:ext uri="{FF2B5EF4-FFF2-40B4-BE49-F238E27FC236}">
              <a16:creationId xmlns:a16="http://schemas.microsoft.com/office/drawing/2014/main" id="{E7788591-4301-4888-8DF5-C5D1A814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85800" y="578834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72</xdr:row>
      <xdr:rowOff>142875</xdr:rowOff>
    </xdr:from>
    <xdr:ext cx="762000" cy="762000"/>
    <xdr:pic>
      <xdr:nvPicPr>
        <xdr:cNvPr id="60" name="MK6110" descr="MK6110">
          <a:extLst>
            <a:ext uri="{FF2B5EF4-FFF2-40B4-BE49-F238E27FC236}">
              <a16:creationId xmlns:a16="http://schemas.microsoft.com/office/drawing/2014/main" id="{A7E73953-EDAD-48F5-B606-C521A16B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85800" y="588930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73</xdr:row>
      <xdr:rowOff>142875</xdr:rowOff>
    </xdr:from>
    <xdr:ext cx="762000" cy="762000"/>
    <xdr:pic>
      <xdr:nvPicPr>
        <xdr:cNvPr id="61" name="MK6117" descr="MK6117">
          <a:extLst>
            <a:ext uri="{FF2B5EF4-FFF2-40B4-BE49-F238E27FC236}">
              <a16:creationId xmlns:a16="http://schemas.microsoft.com/office/drawing/2014/main" id="{929D0E27-3F93-4ABE-AE93-21C47BD95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85800" y="599027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74</xdr:row>
      <xdr:rowOff>142875</xdr:rowOff>
    </xdr:from>
    <xdr:ext cx="762000" cy="762000"/>
    <xdr:pic>
      <xdr:nvPicPr>
        <xdr:cNvPr id="62" name="MK6141" descr="MK6141">
          <a:extLst>
            <a:ext uri="{FF2B5EF4-FFF2-40B4-BE49-F238E27FC236}">
              <a16:creationId xmlns:a16="http://schemas.microsoft.com/office/drawing/2014/main" id="{CFBB9D57-2B3C-4D1E-B3CE-DB2A5FE9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85800" y="609123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75</xdr:row>
      <xdr:rowOff>142875</xdr:rowOff>
    </xdr:from>
    <xdr:ext cx="762000" cy="762000"/>
    <xdr:pic>
      <xdr:nvPicPr>
        <xdr:cNvPr id="63" name="MK6162" descr="MK6162">
          <a:extLst>
            <a:ext uri="{FF2B5EF4-FFF2-40B4-BE49-F238E27FC236}">
              <a16:creationId xmlns:a16="http://schemas.microsoft.com/office/drawing/2014/main" id="{918120A5-0D7E-42DA-8BA8-60508499A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85800" y="619220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76</xdr:row>
      <xdr:rowOff>142875</xdr:rowOff>
    </xdr:from>
    <xdr:ext cx="762000" cy="762000"/>
    <xdr:pic>
      <xdr:nvPicPr>
        <xdr:cNvPr id="64" name="MK6166" descr="MK6166">
          <a:extLst>
            <a:ext uri="{FF2B5EF4-FFF2-40B4-BE49-F238E27FC236}">
              <a16:creationId xmlns:a16="http://schemas.microsoft.com/office/drawing/2014/main" id="{01BA4939-A1C9-438D-ACB7-23B254C5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85800" y="62931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77</xdr:row>
      <xdr:rowOff>142875</xdr:rowOff>
    </xdr:from>
    <xdr:ext cx="762000" cy="762000"/>
    <xdr:pic>
      <xdr:nvPicPr>
        <xdr:cNvPr id="65" name="MK6842" descr="MK6842">
          <a:extLst>
            <a:ext uri="{FF2B5EF4-FFF2-40B4-BE49-F238E27FC236}">
              <a16:creationId xmlns:a16="http://schemas.microsoft.com/office/drawing/2014/main" id="{EE926414-6092-443E-AC0C-7FD9526C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85800" y="639413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78</xdr:row>
      <xdr:rowOff>142875</xdr:rowOff>
    </xdr:from>
    <xdr:ext cx="762000" cy="762000"/>
    <xdr:pic>
      <xdr:nvPicPr>
        <xdr:cNvPr id="66" name="MK6843" descr="MK6843">
          <a:extLst>
            <a:ext uri="{FF2B5EF4-FFF2-40B4-BE49-F238E27FC236}">
              <a16:creationId xmlns:a16="http://schemas.microsoft.com/office/drawing/2014/main" id="{EAA3B792-1740-4488-826B-F76655FE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85800" y="64950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79</xdr:row>
      <xdr:rowOff>142875</xdr:rowOff>
    </xdr:from>
    <xdr:ext cx="762000" cy="762000"/>
    <xdr:pic>
      <xdr:nvPicPr>
        <xdr:cNvPr id="67" name="MK7230" descr="MK7230">
          <a:extLst>
            <a:ext uri="{FF2B5EF4-FFF2-40B4-BE49-F238E27FC236}">
              <a16:creationId xmlns:a16="http://schemas.microsoft.com/office/drawing/2014/main" id="{FE4A1517-7C82-4ECD-A8E7-E07901F12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85800" y="659606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80</xdr:row>
      <xdr:rowOff>142875</xdr:rowOff>
    </xdr:from>
    <xdr:ext cx="762000" cy="762000"/>
    <xdr:pic>
      <xdr:nvPicPr>
        <xdr:cNvPr id="68" name="MK7270" descr="MK7270">
          <a:extLst>
            <a:ext uri="{FF2B5EF4-FFF2-40B4-BE49-F238E27FC236}">
              <a16:creationId xmlns:a16="http://schemas.microsoft.com/office/drawing/2014/main" id="{FDD9778D-25A0-4CCB-8315-4860BCA4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85800" y="66970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81</xdr:row>
      <xdr:rowOff>142875</xdr:rowOff>
    </xdr:from>
    <xdr:ext cx="762000" cy="762000"/>
    <xdr:pic>
      <xdr:nvPicPr>
        <xdr:cNvPr id="69" name="MK7271" descr="MK7271">
          <a:extLst>
            <a:ext uri="{FF2B5EF4-FFF2-40B4-BE49-F238E27FC236}">
              <a16:creationId xmlns:a16="http://schemas.microsoft.com/office/drawing/2014/main" id="{EA804F45-4708-49AE-9FC2-17DC543B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85800" y="679799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82</xdr:row>
      <xdr:rowOff>142875</xdr:rowOff>
    </xdr:from>
    <xdr:ext cx="762000" cy="762000"/>
    <xdr:pic>
      <xdr:nvPicPr>
        <xdr:cNvPr id="70" name="MK7473" descr="MK7473">
          <a:extLst>
            <a:ext uri="{FF2B5EF4-FFF2-40B4-BE49-F238E27FC236}">
              <a16:creationId xmlns:a16="http://schemas.microsoft.com/office/drawing/2014/main" id="{6883FD8D-BF19-41AB-A742-F8ACEA29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85800" y="689895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83</xdr:row>
      <xdr:rowOff>142875</xdr:rowOff>
    </xdr:from>
    <xdr:ext cx="762000" cy="762000"/>
    <xdr:pic>
      <xdr:nvPicPr>
        <xdr:cNvPr id="71" name="MK8313" descr="MK8313">
          <a:extLst>
            <a:ext uri="{FF2B5EF4-FFF2-40B4-BE49-F238E27FC236}">
              <a16:creationId xmlns:a16="http://schemas.microsoft.com/office/drawing/2014/main" id="{10A1C254-3C2D-4D71-93D5-2281FF8E8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85800" y="6999922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84</xdr:row>
      <xdr:rowOff>142875</xdr:rowOff>
    </xdr:from>
    <xdr:ext cx="762000" cy="762000"/>
    <xdr:pic>
      <xdr:nvPicPr>
        <xdr:cNvPr id="72" name="MK8784" descr="MK8784">
          <a:extLst>
            <a:ext uri="{FF2B5EF4-FFF2-40B4-BE49-F238E27FC236}">
              <a16:creationId xmlns:a16="http://schemas.microsoft.com/office/drawing/2014/main" id="{5A937736-8A32-4894-9601-7416DC57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85800" y="710088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85</xdr:row>
      <xdr:rowOff>142875</xdr:rowOff>
    </xdr:from>
    <xdr:ext cx="762000" cy="762000"/>
    <xdr:pic>
      <xdr:nvPicPr>
        <xdr:cNvPr id="73" name="MK9165" descr="MK9165">
          <a:extLst>
            <a:ext uri="{FF2B5EF4-FFF2-40B4-BE49-F238E27FC236}">
              <a16:creationId xmlns:a16="http://schemas.microsoft.com/office/drawing/2014/main" id="{7CF7AB31-4672-4E04-84CD-97C15728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85800" y="7201852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6FED-4602-456C-A8F9-245FBFF8E3DB}">
  <sheetPr>
    <pageSetUpPr fitToPage="1"/>
  </sheetPr>
  <dimension ref="A1:J87"/>
  <sheetViews>
    <sheetView tabSelected="1" workbookViewId="0">
      <selection activeCell="A15" sqref="A15"/>
    </sheetView>
  </sheetViews>
  <sheetFormatPr defaultColWidth="8.86328125" defaultRowHeight="14.25" x14ac:dyDescent="0.45"/>
  <cols>
    <col min="1" max="1" width="9.3984375" style="2" bestFit="1" customWidth="1"/>
    <col min="2" max="2" width="15.265625" style="2" customWidth="1"/>
    <col min="3" max="3" width="5.1328125" style="2" bestFit="1" customWidth="1"/>
    <col min="4" max="4" width="15.3984375" style="2" customWidth="1"/>
    <col min="5" max="8" width="13.86328125" style="3" customWidth="1"/>
    <col min="9" max="10" width="13.86328125" style="7" customWidth="1"/>
    <col min="11" max="16384" width="8.86328125" style="2"/>
  </cols>
  <sheetData>
    <row r="1" spans="1:10" ht="15.95" customHeight="1" x14ac:dyDescent="0.45">
      <c r="B1" s="3"/>
      <c r="C1" s="3"/>
      <c r="D1" s="3"/>
      <c r="F1" s="7"/>
      <c r="G1" s="7"/>
      <c r="H1" s="2"/>
      <c r="I1" s="2"/>
      <c r="J1" s="2"/>
    </row>
    <row r="2" spans="1:10" x14ac:dyDescent="0.45">
      <c r="B2" s="3"/>
      <c r="C2" s="3"/>
      <c r="D2" s="3"/>
      <c r="F2" s="7"/>
      <c r="G2" s="7"/>
      <c r="H2" s="2"/>
      <c r="I2" s="2"/>
      <c r="J2" s="2"/>
    </row>
    <row r="3" spans="1:10" x14ac:dyDescent="0.45">
      <c r="B3" s="3"/>
      <c r="C3" s="3"/>
      <c r="D3" s="3"/>
      <c r="F3" s="7"/>
      <c r="G3" s="7"/>
      <c r="H3" s="2"/>
      <c r="I3" s="2"/>
      <c r="J3" s="2"/>
    </row>
    <row r="4" spans="1:10" x14ac:dyDescent="0.45">
      <c r="B4" s="3"/>
      <c r="C4" s="3"/>
      <c r="D4" s="3"/>
      <c r="F4" s="7"/>
      <c r="G4" s="7"/>
      <c r="H4" s="2"/>
      <c r="I4" s="2"/>
      <c r="J4" s="2"/>
    </row>
    <row r="5" spans="1:10" x14ac:dyDescent="0.45">
      <c r="B5" s="3"/>
      <c r="C5" s="3"/>
      <c r="D5" s="3"/>
      <c r="F5" s="7"/>
      <c r="G5" s="7"/>
      <c r="H5" s="2"/>
      <c r="I5" s="2"/>
      <c r="J5" s="2"/>
    </row>
    <row r="6" spans="1:10" x14ac:dyDescent="0.45">
      <c r="B6" s="3"/>
      <c r="C6" s="3"/>
      <c r="D6" s="3"/>
      <c r="F6" s="7"/>
      <c r="G6" s="7"/>
      <c r="H6" s="2"/>
      <c r="I6" s="2"/>
      <c r="J6" s="2"/>
    </row>
    <row r="7" spans="1:10" x14ac:dyDescent="0.45">
      <c r="B7" s="3"/>
      <c r="C7" s="3"/>
      <c r="D7" s="3"/>
      <c r="F7" s="7"/>
      <c r="G7" s="7"/>
      <c r="H7" s="2"/>
      <c r="I7" s="2"/>
      <c r="J7" s="2"/>
    </row>
    <row r="8" spans="1:10" x14ac:dyDescent="0.45">
      <c r="B8" s="3"/>
      <c r="C8" s="3"/>
      <c r="D8" s="3"/>
      <c r="F8" s="7"/>
      <c r="G8" s="7"/>
      <c r="H8" s="2"/>
      <c r="I8" s="2"/>
      <c r="J8" s="2"/>
    </row>
    <row r="9" spans="1:10" x14ac:dyDescent="0.45">
      <c r="B9" s="3"/>
      <c r="C9" s="3"/>
      <c r="D9" s="3"/>
      <c r="F9" s="7"/>
      <c r="G9" s="7"/>
      <c r="H9" s="2"/>
      <c r="I9" s="2"/>
      <c r="J9" s="2"/>
    </row>
    <row r="10" spans="1:10" x14ac:dyDescent="0.45">
      <c r="B10" s="3"/>
      <c r="C10" s="3"/>
      <c r="D10" s="3"/>
      <c r="F10" s="7"/>
      <c r="G10" s="7"/>
      <c r="H10" s="2"/>
      <c r="I10" s="2"/>
      <c r="J10" s="2"/>
    </row>
    <row r="11" spans="1:10" x14ac:dyDescent="0.45">
      <c r="B11" s="3"/>
      <c r="C11" s="3"/>
      <c r="D11" s="3"/>
      <c r="F11" s="7"/>
      <c r="G11" s="7"/>
      <c r="H11" s="2"/>
      <c r="I11" s="2"/>
      <c r="J11" s="2"/>
    </row>
    <row r="12" spans="1:10" x14ac:dyDescent="0.45">
      <c r="B12" s="3"/>
      <c r="C12" s="3"/>
      <c r="D12" s="3"/>
      <c r="F12" s="7"/>
      <c r="G12" s="7"/>
      <c r="H12" s="2"/>
      <c r="I12" s="2"/>
      <c r="J12" s="2"/>
    </row>
    <row r="14" spans="1:10" ht="28.35" customHeight="1" x14ac:dyDescent="0.45">
      <c r="A14" s="4" t="s">
        <v>0</v>
      </c>
      <c r="B14" s="4" t="s">
        <v>1</v>
      </c>
      <c r="C14" s="4" t="s">
        <v>2</v>
      </c>
      <c r="D14" s="4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8" t="s">
        <v>8</v>
      </c>
      <c r="J14" s="8" t="s">
        <v>9</v>
      </c>
    </row>
    <row r="15" spans="1:10" ht="75" customHeight="1" x14ac:dyDescent="0.45">
      <c r="A15" s="5" t="s">
        <v>10</v>
      </c>
      <c r="B15" s="5"/>
      <c r="C15" s="5">
        <v>50</v>
      </c>
      <c r="D15" s="5" t="s">
        <v>11</v>
      </c>
      <c r="E15" s="6">
        <v>279</v>
      </c>
      <c r="F15" s="6">
        <f t="shared" ref="F15:F46" si="0">SUM(E15*C15)</f>
        <v>13950</v>
      </c>
      <c r="G15" s="6">
        <f t="shared" ref="G15:G46" si="1">SUM(E15*0.2659856)</f>
        <v>74.209982400000001</v>
      </c>
      <c r="H15" s="6">
        <f t="shared" ref="H15:H46" si="2">SUM(G15*C15)</f>
        <v>3710.4991199999999</v>
      </c>
      <c r="I15" s="9">
        <f>SUM(G15/1.13)</f>
        <v>65.672550796460186</v>
      </c>
      <c r="J15" s="9">
        <f t="shared" ref="J15:J46" si="3">SUM(I15*C15)</f>
        <v>3283.6275398230091</v>
      </c>
    </row>
    <row r="16" spans="1:10" ht="75" customHeight="1" x14ac:dyDescent="0.45">
      <c r="A16" s="5" t="s">
        <v>12</v>
      </c>
      <c r="B16" s="5"/>
      <c r="C16" s="5">
        <v>7</v>
      </c>
      <c r="D16" s="5" t="s">
        <v>13</v>
      </c>
      <c r="E16" s="6">
        <v>279</v>
      </c>
      <c r="F16" s="6">
        <f t="shared" si="0"/>
        <v>1953</v>
      </c>
      <c r="G16" s="6">
        <f t="shared" si="1"/>
        <v>74.209982400000001</v>
      </c>
      <c r="H16" s="6">
        <f t="shared" si="2"/>
        <v>519.46987680000007</v>
      </c>
      <c r="I16" s="9">
        <f t="shared" ref="I16:I79" si="4">SUM(G16/1.13)</f>
        <v>65.672550796460186</v>
      </c>
      <c r="J16" s="9">
        <f t="shared" si="3"/>
        <v>459.70785557522129</v>
      </c>
    </row>
    <row r="17" spans="1:10" ht="75" customHeight="1" x14ac:dyDescent="0.45">
      <c r="A17" s="5" t="s">
        <v>14</v>
      </c>
      <c r="B17" s="5"/>
      <c r="C17" s="5">
        <v>3</v>
      </c>
      <c r="D17" s="5" t="s">
        <v>15</v>
      </c>
      <c r="E17" s="6">
        <v>279</v>
      </c>
      <c r="F17" s="6">
        <f t="shared" si="0"/>
        <v>837</v>
      </c>
      <c r="G17" s="6">
        <f t="shared" si="1"/>
        <v>74.209982400000001</v>
      </c>
      <c r="H17" s="6">
        <f t="shared" si="2"/>
        <v>222.6299472</v>
      </c>
      <c r="I17" s="9">
        <f t="shared" si="4"/>
        <v>65.672550796460186</v>
      </c>
      <c r="J17" s="9">
        <f t="shared" si="3"/>
        <v>197.01765238938054</v>
      </c>
    </row>
    <row r="18" spans="1:10" ht="75" customHeight="1" x14ac:dyDescent="0.45">
      <c r="A18" s="5" t="s">
        <v>16</v>
      </c>
      <c r="B18" s="5"/>
      <c r="C18" s="5">
        <v>49</v>
      </c>
      <c r="D18" s="5" t="s">
        <v>17</v>
      </c>
      <c r="E18" s="6">
        <v>299</v>
      </c>
      <c r="F18" s="6">
        <f t="shared" si="0"/>
        <v>14651</v>
      </c>
      <c r="G18" s="6">
        <f t="shared" si="1"/>
        <v>79.529694399999997</v>
      </c>
      <c r="H18" s="6">
        <f t="shared" si="2"/>
        <v>3896.9550255999998</v>
      </c>
      <c r="I18" s="9">
        <f t="shared" si="4"/>
        <v>70.380260530973459</v>
      </c>
      <c r="J18" s="9">
        <f t="shared" si="3"/>
        <v>3448.6327660176994</v>
      </c>
    </row>
    <row r="19" spans="1:10" ht="75" customHeight="1" x14ac:dyDescent="0.45">
      <c r="A19" s="5" t="s">
        <v>18</v>
      </c>
      <c r="B19" s="5"/>
      <c r="C19" s="5">
        <v>66</v>
      </c>
      <c r="D19" s="5" t="s">
        <v>19</v>
      </c>
      <c r="E19" s="6">
        <v>279</v>
      </c>
      <c r="F19" s="6">
        <f t="shared" si="0"/>
        <v>18414</v>
      </c>
      <c r="G19" s="6">
        <f t="shared" si="1"/>
        <v>74.209982400000001</v>
      </c>
      <c r="H19" s="6">
        <f t="shared" si="2"/>
        <v>4897.8588384000004</v>
      </c>
      <c r="I19" s="9">
        <f t="shared" si="4"/>
        <v>65.672550796460186</v>
      </c>
      <c r="J19" s="9">
        <f t="shared" si="3"/>
        <v>4334.3883525663723</v>
      </c>
    </row>
    <row r="20" spans="1:10" ht="75" customHeight="1" x14ac:dyDescent="0.45">
      <c r="A20" s="5" t="s">
        <v>20</v>
      </c>
      <c r="B20" s="5"/>
      <c r="C20" s="5">
        <v>3</v>
      </c>
      <c r="D20" s="5" t="s">
        <v>21</v>
      </c>
      <c r="E20" s="6">
        <v>209</v>
      </c>
      <c r="F20" s="6">
        <f t="shared" si="0"/>
        <v>627</v>
      </c>
      <c r="G20" s="6">
        <f t="shared" si="1"/>
        <v>55.590990399999995</v>
      </c>
      <c r="H20" s="6">
        <f t="shared" si="2"/>
        <v>166.77297119999997</v>
      </c>
      <c r="I20" s="9">
        <f t="shared" si="4"/>
        <v>49.195566725663717</v>
      </c>
      <c r="J20" s="9">
        <f t="shared" si="3"/>
        <v>147.58670017699114</v>
      </c>
    </row>
    <row r="21" spans="1:10" ht="75" customHeight="1" x14ac:dyDescent="0.45">
      <c r="A21" s="5" t="s">
        <v>22</v>
      </c>
      <c r="B21" s="5"/>
      <c r="C21" s="5">
        <v>50</v>
      </c>
      <c r="D21" s="5" t="s">
        <v>23</v>
      </c>
      <c r="E21" s="6">
        <v>249</v>
      </c>
      <c r="F21" s="6">
        <f t="shared" si="0"/>
        <v>12450</v>
      </c>
      <c r="G21" s="6">
        <f t="shared" si="1"/>
        <v>66.230414400000001</v>
      </c>
      <c r="H21" s="6">
        <f t="shared" si="2"/>
        <v>3311.52072</v>
      </c>
      <c r="I21" s="9">
        <f t="shared" si="4"/>
        <v>58.61098619469027</v>
      </c>
      <c r="J21" s="9">
        <f t="shared" si="3"/>
        <v>2930.5493097345134</v>
      </c>
    </row>
    <row r="22" spans="1:10" ht="75" customHeight="1" x14ac:dyDescent="0.45">
      <c r="A22" s="5" t="s">
        <v>24</v>
      </c>
      <c r="B22" s="5"/>
      <c r="C22" s="5">
        <v>50</v>
      </c>
      <c r="D22" s="5" t="s">
        <v>25</v>
      </c>
      <c r="E22" s="6">
        <v>199</v>
      </c>
      <c r="F22" s="6">
        <f t="shared" si="0"/>
        <v>9950</v>
      </c>
      <c r="G22" s="6">
        <f t="shared" si="1"/>
        <v>52.931134399999998</v>
      </c>
      <c r="H22" s="6">
        <f t="shared" si="2"/>
        <v>2646.55672</v>
      </c>
      <c r="I22" s="9">
        <f t="shared" si="4"/>
        <v>46.841711858407081</v>
      </c>
      <c r="J22" s="9">
        <f t="shared" si="3"/>
        <v>2342.085592920354</v>
      </c>
    </row>
    <row r="23" spans="1:10" ht="75" customHeight="1" x14ac:dyDescent="0.45">
      <c r="A23" s="5" t="s">
        <v>26</v>
      </c>
      <c r="B23" s="5"/>
      <c r="C23" s="5">
        <v>49</v>
      </c>
      <c r="D23" s="5" t="s">
        <v>27</v>
      </c>
      <c r="E23" s="6">
        <v>199</v>
      </c>
      <c r="F23" s="6">
        <f t="shared" si="0"/>
        <v>9751</v>
      </c>
      <c r="G23" s="6">
        <f t="shared" si="1"/>
        <v>52.931134399999998</v>
      </c>
      <c r="H23" s="6">
        <f t="shared" si="2"/>
        <v>2593.6255855999998</v>
      </c>
      <c r="I23" s="9">
        <f t="shared" si="4"/>
        <v>46.841711858407081</v>
      </c>
      <c r="J23" s="9">
        <f t="shared" si="3"/>
        <v>2295.2438810619469</v>
      </c>
    </row>
    <row r="24" spans="1:10" ht="75" customHeight="1" x14ac:dyDescent="0.45">
      <c r="A24" s="5" t="s">
        <v>28</v>
      </c>
      <c r="B24" s="5"/>
      <c r="C24" s="5">
        <v>47</v>
      </c>
      <c r="D24" s="5" t="s">
        <v>29</v>
      </c>
      <c r="E24" s="6">
        <v>199</v>
      </c>
      <c r="F24" s="6">
        <f t="shared" si="0"/>
        <v>9353</v>
      </c>
      <c r="G24" s="6">
        <f t="shared" si="1"/>
        <v>52.931134399999998</v>
      </c>
      <c r="H24" s="6">
        <f t="shared" si="2"/>
        <v>2487.7633167999998</v>
      </c>
      <c r="I24" s="9">
        <f t="shared" si="4"/>
        <v>46.841711858407081</v>
      </c>
      <c r="J24" s="9">
        <f t="shared" si="3"/>
        <v>2201.5604573451328</v>
      </c>
    </row>
    <row r="25" spans="1:10" ht="75" customHeight="1" x14ac:dyDescent="0.45">
      <c r="A25" s="5" t="s">
        <v>30</v>
      </c>
      <c r="B25" s="5"/>
      <c r="C25" s="5">
        <v>47</v>
      </c>
      <c r="D25" s="5" t="s">
        <v>31</v>
      </c>
      <c r="E25" s="6">
        <v>199</v>
      </c>
      <c r="F25" s="6">
        <f t="shared" si="0"/>
        <v>9353</v>
      </c>
      <c r="G25" s="6">
        <f t="shared" si="1"/>
        <v>52.931134399999998</v>
      </c>
      <c r="H25" s="6">
        <f t="shared" si="2"/>
        <v>2487.7633167999998</v>
      </c>
      <c r="I25" s="9">
        <f t="shared" si="4"/>
        <v>46.841711858407081</v>
      </c>
      <c r="J25" s="9">
        <f t="shared" si="3"/>
        <v>2201.5604573451328</v>
      </c>
    </row>
    <row r="26" spans="1:10" ht="75" customHeight="1" x14ac:dyDescent="0.45">
      <c r="A26" s="5" t="s">
        <v>32</v>
      </c>
      <c r="B26" s="5"/>
      <c r="C26" s="5">
        <v>50</v>
      </c>
      <c r="D26" s="5" t="s">
        <v>33</v>
      </c>
      <c r="E26" s="6">
        <v>199</v>
      </c>
      <c r="F26" s="6">
        <f t="shared" si="0"/>
        <v>9950</v>
      </c>
      <c r="G26" s="6">
        <f t="shared" si="1"/>
        <v>52.931134399999998</v>
      </c>
      <c r="H26" s="6">
        <f t="shared" si="2"/>
        <v>2646.55672</v>
      </c>
      <c r="I26" s="9">
        <f t="shared" si="4"/>
        <v>46.841711858407081</v>
      </c>
      <c r="J26" s="9">
        <f t="shared" si="3"/>
        <v>2342.085592920354</v>
      </c>
    </row>
    <row r="27" spans="1:10" ht="75" customHeight="1" x14ac:dyDescent="0.45">
      <c r="A27" s="5" t="s">
        <v>34</v>
      </c>
      <c r="B27" s="5"/>
      <c r="C27" s="5">
        <v>16</v>
      </c>
      <c r="D27" s="5" t="s">
        <v>35</v>
      </c>
      <c r="E27" s="6">
        <v>279</v>
      </c>
      <c r="F27" s="6">
        <f t="shared" si="0"/>
        <v>4464</v>
      </c>
      <c r="G27" s="6">
        <f t="shared" si="1"/>
        <v>74.209982400000001</v>
      </c>
      <c r="H27" s="6">
        <f t="shared" si="2"/>
        <v>1187.3597184</v>
      </c>
      <c r="I27" s="9">
        <f t="shared" si="4"/>
        <v>65.672550796460186</v>
      </c>
      <c r="J27" s="9">
        <f t="shared" si="3"/>
        <v>1050.760812743363</v>
      </c>
    </row>
    <row r="28" spans="1:10" ht="75" customHeight="1" x14ac:dyDescent="0.45">
      <c r="A28" s="5" t="s">
        <v>36</v>
      </c>
      <c r="B28" s="5"/>
      <c r="C28" s="5">
        <v>41</v>
      </c>
      <c r="D28" s="5" t="s">
        <v>37</v>
      </c>
      <c r="E28" s="6">
        <v>249</v>
      </c>
      <c r="F28" s="6">
        <f t="shared" si="0"/>
        <v>10209</v>
      </c>
      <c r="G28" s="6">
        <f t="shared" si="1"/>
        <v>66.230414400000001</v>
      </c>
      <c r="H28" s="6">
        <f t="shared" si="2"/>
        <v>2715.4469904000002</v>
      </c>
      <c r="I28" s="9">
        <f t="shared" si="4"/>
        <v>58.61098619469027</v>
      </c>
      <c r="J28" s="9">
        <f t="shared" si="3"/>
        <v>2403.050433982301</v>
      </c>
    </row>
    <row r="29" spans="1:10" ht="75" customHeight="1" x14ac:dyDescent="0.45">
      <c r="A29" s="5" t="s">
        <v>38</v>
      </c>
      <c r="B29" s="5"/>
      <c r="C29" s="5">
        <v>19</v>
      </c>
      <c r="D29" s="5" t="s">
        <v>39</v>
      </c>
      <c r="E29" s="6">
        <v>249</v>
      </c>
      <c r="F29" s="6">
        <f t="shared" si="0"/>
        <v>4731</v>
      </c>
      <c r="G29" s="6">
        <f t="shared" si="1"/>
        <v>66.230414400000001</v>
      </c>
      <c r="H29" s="6">
        <f t="shared" si="2"/>
        <v>1258.3778735999999</v>
      </c>
      <c r="I29" s="9">
        <f t="shared" si="4"/>
        <v>58.61098619469027</v>
      </c>
      <c r="J29" s="9">
        <f t="shared" si="3"/>
        <v>1113.6087376991152</v>
      </c>
    </row>
    <row r="30" spans="1:10" ht="75" customHeight="1" x14ac:dyDescent="0.45">
      <c r="A30" s="5" t="s">
        <v>40</v>
      </c>
      <c r="B30" s="5"/>
      <c r="C30" s="5">
        <v>3</v>
      </c>
      <c r="D30" s="5" t="s">
        <v>41</v>
      </c>
      <c r="E30" s="6">
        <v>199</v>
      </c>
      <c r="F30" s="6">
        <f t="shared" si="0"/>
        <v>597</v>
      </c>
      <c r="G30" s="6">
        <f t="shared" si="1"/>
        <v>52.931134399999998</v>
      </c>
      <c r="H30" s="6">
        <f t="shared" si="2"/>
        <v>158.7934032</v>
      </c>
      <c r="I30" s="9">
        <f t="shared" si="4"/>
        <v>46.841711858407081</v>
      </c>
      <c r="J30" s="9">
        <f t="shared" si="3"/>
        <v>140.52513557522124</v>
      </c>
    </row>
    <row r="31" spans="1:10" ht="75" customHeight="1" x14ac:dyDescent="0.45">
      <c r="A31" s="5" t="s">
        <v>42</v>
      </c>
      <c r="B31" s="5"/>
      <c r="C31" s="5">
        <v>44</v>
      </c>
      <c r="D31" s="5" t="s">
        <v>43</v>
      </c>
      <c r="E31" s="6">
        <v>279</v>
      </c>
      <c r="F31" s="6">
        <f t="shared" si="0"/>
        <v>12276</v>
      </c>
      <c r="G31" s="6">
        <f t="shared" si="1"/>
        <v>74.209982400000001</v>
      </c>
      <c r="H31" s="6">
        <f t="shared" si="2"/>
        <v>3265.2392256000003</v>
      </c>
      <c r="I31" s="9">
        <f t="shared" si="4"/>
        <v>65.672550796460186</v>
      </c>
      <c r="J31" s="9">
        <f t="shared" si="3"/>
        <v>2889.5922350442484</v>
      </c>
    </row>
    <row r="32" spans="1:10" ht="75" customHeight="1" x14ac:dyDescent="0.45">
      <c r="A32" s="5" t="s">
        <v>44</v>
      </c>
      <c r="B32" s="5"/>
      <c r="C32" s="5">
        <v>48</v>
      </c>
      <c r="D32" s="5" t="s">
        <v>45</v>
      </c>
      <c r="E32" s="6">
        <v>279</v>
      </c>
      <c r="F32" s="6">
        <f t="shared" si="0"/>
        <v>13392</v>
      </c>
      <c r="G32" s="6">
        <f t="shared" si="1"/>
        <v>74.209982400000001</v>
      </c>
      <c r="H32" s="6">
        <f t="shared" si="2"/>
        <v>3562.0791552000001</v>
      </c>
      <c r="I32" s="9">
        <f t="shared" si="4"/>
        <v>65.672550796460186</v>
      </c>
      <c r="J32" s="9">
        <f t="shared" si="3"/>
        <v>3152.2824382300887</v>
      </c>
    </row>
    <row r="33" spans="1:10" ht="75" customHeight="1" x14ac:dyDescent="0.45">
      <c r="A33" s="5" t="s">
        <v>46</v>
      </c>
      <c r="B33" s="5"/>
      <c r="C33" s="5">
        <v>49</v>
      </c>
      <c r="D33" s="5" t="s">
        <v>47</v>
      </c>
      <c r="E33" s="6">
        <v>199</v>
      </c>
      <c r="F33" s="6">
        <f t="shared" si="0"/>
        <v>9751</v>
      </c>
      <c r="G33" s="6">
        <f t="shared" si="1"/>
        <v>52.931134399999998</v>
      </c>
      <c r="H33" s="6">
        <f t="shared" si="2"/>
        <v>2593.6255855999998</v>
      </c>
      <c r="I33" s="9">
        <f t="shared" si="4"/>
        <v>46.841711858407081</v>
      </c>
      <c r="J33" s="9">
        <f t="shared" si="3"/>
        <v>2295.2438810619469</v>
      </c>
    </row>
    <row r="34" spans="1:10" ht="75" customHeight="1" x14ac:dyDescent="0.45">
      <c r="A34" s="5" t="s">
        <v>48</v>
      </c>
      <c r="B34" s="5"/>
      <c r="C34" s="5">
        <v>50</v>
      </c>
      <c r="D34" s="5" t="s">
        <v>49</v>
      </c>
      <c r="E34" s="6">
        <v>199</v>
      </c>
      <c r="F34" s="6">
        <f t="shared" si="0"/>
        <v>9950</v>
      </c>
      <c r="G34" s="6">
        <f t="shared" si="1"/>
        <v>52.931134399999998</v>
      </c>
      <c r="H34" s="6">
        <f t="shared" si="2"/>
        <v>2646.55672</v>
      </c>
      <c r="I34" s="9">
        <f t="shared" si="4"/>
        <v>46.841711858407081</v>
      </c>
      <c r="J34" s="9">
        <f t="shared" si="3"/>
        <v>2342.085592920354</v>
      </c>
    </row>
    <row r="35" spans="1:10" ht="75" customHeight="1" x14ac:dyDescent="0.45">
      <c r="A35" s="5" t="s">
        <v>50</v>
      </c>
      <c r="B35" s="5"/>
      <c r="C35" s="5">
        <v>24</v>
      </c>
      <c r="D35" s="5" t="s">
        <v>51</v>
      </c>
      <c r="E35" s="6">
        <v>199</v>
      </c>
      <c r="F35" s="6">
        <f t="shared" si="0"/>
        <v>4776</v>
      </c>
      <c r="G35" s="6">
        <f t="shared" si="1"/>
        <v>52.931134399999998</v>
      </c>
      <c r="H35" s="6">
        <f t="shared" si="2"/>
        <v>1270.3472256</v>
      </c>
      <c r="I35" s="9">
        <f t="shared" si="4"/>
        <v>46.841711858407081</v>
      </c>
      <c r="J35" s="9">
        <f t="shared" si="3"/>
        <v>1124.2010846017699</v>
      </c>
    </row>
    <row r="36" spans="1:10" ht="75" customHeight="1" x14ac:dyDescent="0.45">
      <c r="A36" s="5" t="s">
        <v>52</v>
      </c>
      <c r="B36" s="5"/>
      <c r="C36" s="5">
        <v>41</v>
      </c>
      <c r="D36" s="5" t="s">
        <v>53</v>
      </c>
      <c r="E36" s="6">
        <v>199</v>
      </c>
      <c r="F36" s="6">
        <f t="shared" si="0"/>
        <v>8159</v>
      </c>
      <c r="G36" s="6">
        <f t="shared" si="1"/>
        <v>52.931134399999998</v>
      </c>
      <c r="H36" s="6">
        <f t="shared" si="2"/>
        <v>2170.1765104000001</v>
      </c>
      <c r="I36" s="9">
        <f t="shared" si="4"/>
        <v>46.841711858407081</v>
      </c>
      <c r="J36" s="9">
        <f t="shared" si="3"/>
        <v>1920.5101861946903</v>
      </c>
    </row>
    <row r="37" spans="1:10" ht="75" customHeight="1" x14ac:dyDescent="0.45">
      <c r="A37" s="5" t="s">
        <v>54</v>
      </c>
      <c r="B37" s="5"/>
      <c r="C37" s="5">
        <v>50</v>
      </c>
      <c r="D37" s="5" t="s">
        <v>55</v>
      </c>
      <c r="E37" s="6">
        <v>199</v>
      </c>
      <c r="F37" s="6">
        <f t="shared" si="0"/>
        <v>9950</v>
      </c>
      <c r="G37" s="6">
        <f t="shared" si="1"/>
        <v>52.931134399999998</v>
      </c>
      <c r="H37" s="6">
        <f t="shared" si="2"/>
        <v>2646.55672</v>
      </c>
      <c r="I37" s="9">
        <f t="shared" si="4"/>
        <v>46.841711858407081</v>
      </c>
      <c r="J37" s="9">
        <f t="shared" si="3"/>
        <v>2342.085592920354</v>
      </c>
    </row>
    <row r="38" spans="1:10" ht="75" customHeight="1" x14ac:dyDescent="0.45">
      <c r="A38" s="5" t="s">
        <v>56</v>
      </c>
      <c r="B38" s="5"/>
      <c r="C38" s="5">
        <v>25</v>
      </c>
      <c r="D38" s="5" t="s">
        <v>57</v>
      </c>
      <c r="E38" s="6">
        <v>279</v>
      </c>
      <c r="F38" s="6">
        <f t="shared" si="0"/>
        <v>6975</v>
      </c>
      <c r="G38" s="6">
        <f t="shared" si="1"/>
        <v>74.209982400000001</v>
      </c>
      <c r="H38" s="6">
        <f t="shared" si="2"/>
        <v>1855.24956</v>
      </c>
      <c r="I38" s="9">
        <f t="shared" si="4"/>
        <v>65.672550796460186</v>
      </c>
      <c r="J38" s="9">
        <f t="shared" si="3"/>
        <v>1641.8137699115046</v>
      </c>
    </row>
    <row r="39" spans="1:10" ht="75" customHeight="1" x14ac:dyDescent="0.45">
      <c r="A39" s="5" t="s">
        <v>58</v>
      </c>
      <c r="B39" s="5"/>
      <c r="C39" s="5">
        <v>10</v>
      </c>
      <c r="D39" s="5" t="s">
        <v>59</v>
      </c>
      <c r="E39" s="6">
        <v>279</v>
      </c>
      <c r="F39" s="6">
        <f t="shared" si="0"/>
        <v>2790</v>
      </c>
      <c r="G39" s="6">
        <f t="shared" si="1"/>
        <v>74.209982400000001</v>
      </c>
      <c r="H39" s="6">
        <f t="shared" si="2"/>
        <v>742.09982400000001</v>
      </c>
      <c r="I39" s="9">
        <f t="shared" si="4"/>
        <v>65.672550796460186</v>
      </c>
      <c r="J39" s="9">
        <f t="shared" si="3"/>
        <v>656.72550796460189</v>
      </c>
    </row>
    <row r="40" spans="1:10" ht="75" customHeight="1" x14ac:dyDescent="0.45">
      <c r="A40" s="5" t="s">
        <v>60</v>
      </c>
      <c r="B40" s="5"/>
      <c r="C40" s="5">
        <v>5</v>
      </c>
      <c r="D40" s="5" t="s">
        <v>61</v>
      </c>
      <c r="E40" s="6">
        <v>249</v>
      </c>
      <c r="F40" s="6">
        <f t="shared" si="0"/>
        <v>1245</v>
      </c>
      <c r="G40" s="6">
        <f t="shared" si="1"/>
        <v>66.230414400000001</v>
      </c>
      <c r="H40" s="6">
        <f t="shared" si="2"/>
        <v>331.15207199999998</v>
      </c>
      <c r="I40" s="9">
        <f t="shared" si="4"/>
        <v>58.61098619469027</v>
      </c>
      <c r="J40" s="9">
        <f t="shared" si="3"/>
        <v>293.05493097345135</v>
      </c>
    </row>
    <row r="41" spans="1:10" ht="75" customHeight="1" x14ac:dyDescent="0.45">
      <c r="A41" s="5" t="s">
        <v>62</v>
      </c>
      <c r="B41" s="5"/>
      <c r="C41" s="5">
        <v>12</v>
      </c>
      <c r="D41" s="5" t="s">
        <v>63</v>
      </c>
      <c r="E41" s="6">
        <v>189</v>
      </c>
      <c r="F41" s="6">
        <f t="shared" si="0"/>
        <v>2268</v>
      </c>
      <c r="G41" s="6">
        <f t="shared" si="1"/>
        <v>50.2712784</v>
      </c>
      <c r="H41" s="6">
        <f t="shared" si="2"/>
        <v>603.2553408</v>
      </c>
      <c r="I41" s="9">
        <f t="shared" si="4"/>
        <v>44.487856991150444</v>
      </c>
      <c r="J41" s="9">
        <f t="shared" si="3"/>
        <v>533.85428389380536</v>
      </c>
    </row>
    <row r="42" spans="1:10" ht="75" customHeight="1" x14ac:dyDescent="0.45">
      <c r="A42" s="5" t="s">
        <v>64</v>
      </c>
      <c r="B42" s="5"/>
      <c r="C42" s="5">
        <v>42</v>
      </c>
      <c r="D42" s="5" t="s">
        <v>65</v>
      </c>
      <c r="E42" s="6">
        <v>249</v>
      </c>
      <c r="F42" s="6">
        <f t="shared" si="0"/>
        <v>10458</v>
      </c>
      <c r="G42" s="6">
        <f t="shared" si="1"/>
        <v>66.230414400000001</v>
      </c>
      <c r="H42" s="6">
        <f t="shared" si="2"/>
        <v>2781.6774048000002</v>
      </c>
      <c r="I42" s="9">
        <f t="shared" si="4"/>
        <v>58.61098619469027</v>
      </c>
      <c r="J42" s="9">
        <f t="shared" si="3"/>
        <v>2461.6614201769912</v>
      </c>
    </row>
    <row r="43" spans="1:10" ht="75" customHeight="1" x14ac:dyDescent="0.45">
      <c r="A43" s="5" t="s">
        <v>66</v>
      </c>
      <c r="B43" s="5"/>
      <c r="C43" s="5">
        <v>20</v>
      </c>
      <c r="D43" s="5" t="s">
        <v>67</v>
      </c>
      <c r="E43" s="6">
        <v>279</v>
      </c>
      <c r="F43" s="6">
        <f t="shared" si="0"/>
        <v>5580</v>
      </c>
      <c r="G43" s="6">
        <f t="shared" si="1"/>
        <v>74.209982400000001</v>
      </c>
      <c r="H43" s="6">
        <f t="shared" si="2"/>
        <v>1484.199648</v>
      </c>
      <c r="I43" s="9">
        <f t="shared" si="4"/>
        <v>65.672550796460186</v>
      </c>
      <c r="J43" s="9">
        <f t="shared" si="3"/>
        <v>1313.4510159292038</v>
      </c>
    </row>
    <row r="44" spans="1:10" ht="75" customHeight="1" x14ac:dyDescent="0.45">
      <c r="A44" s="5" t="s">
        <v>68</v>
      </c>
      <c r="B44" s="5"/>
      <c r="C44" s="5">
        <v>49</v>
      </c>
      <c r="D44" s="5" t="s">
        <v>69</v>
      </c>
      <c r="E44" s="6">
        <v>249</v>
      </c>
      <c r="F44" s="6">
        <f t="shared" si="0"/>
        <v>12201</v>
      </c>
      <c r="G44" s="6">
        <f t="shared" si="1"/>
        <v>66.230414400000001</v>
      </c>
      <c r="H44" s="6">
        <f t="shared" si="2"/>
        <v>3245.2903056</v>
      </c>
      <c r="I44" s="9">
        <f t="shared" si="4"/>
        <v>58.61098619469027</v>
      </c>
      <c r="J44" s="9">
        <f t="shared" si="3"/>
        <v>2871.9383235398232</v>
      </c>
    </row>
    <row r="45" spans="1:10" ht="75" customHeight="1" x14ac:dyDescent="0.45">
      <c r="A45" s="5" t="s">
        <v>70</v>
      </c>
      <c r="B45" s="5"/>
      <c r="C45" s="5">
        <v>12</v>
      </c>
      <c r="D45" s="5" t="s">
        <v>71</v>
      </c>
      <c r="E45" s="6">
        <v>309</v>
      </c>
      <c r="F45" s="6">
        <f t="shared" si="0"/>
        <v>3708</v>
      </c>
      <c r="G45" s="6">
        <f t="shared" si="1"/>
        <v>82.189550400000002</v>
      </c>
      <c r="H45" s="6">
        <f t="shared" si="2"/>
        <v>986.27460480000002</v>
      </c>
      <c r="I45" s="9">
        <f t="shared" si="4"/>
        <v>72.734115398230102</v>
      </c>
      <c r="J45" s="9">
        <f t="shared" si="3"/>
        <v>872.80938477876123</v>
      </c>
    </row>
    <row r="46" spans="1:10" ht="75" customHeight="1" x14ac:dyDescent="0.45">
      <c r="A46" s="5" t="s">
        <v>72</v>
      </c>
      <c r="B46" s="5"/>
      <c r="C46" s="5">
        <v>44</v>
      </c>
      <c r="D46" s="5" t="s">
        <v>73</v>
      </c>
      <c r="E46" s="6">
        <v>249</v>
      </c>
      <c r="F46" s="6">
        <f t="shared" si="0"/>
        <v>10956</v>
      </c>
      <c r="G46" s="6">
        <f t="shared" si="1"/>
        <v>66.230414400000001</v>
      </c>
      <c r="H46" s="6">
        <f t="shared" si="2"/>
        <v>2914.1382336000001</v>
      </c>
      <c r="I46" s="9">
        <f t="shared" si="4"/>
        <v>58.61098619469027</v>
      </c>
      <c r="J46" s="9">
        <f t="shared" si="3"/>
        <v>2578.8833925663721</v>
      </c>
    </row>
    <row r="47" spans="1:10" ht="75" customHeight="1" x14ac:dyDescent="0.45">
      <c r="A47" s="5" t="s">
        <v>74</v>
      </c>
      <c r="B47" s="5"/>
      <c r="C47" s="5">
        <v>18</v>
      </c>
      <c r="D47" s="5" t="s">
        <v>75</v>
      </c>
      <c r="E47" s="6">
        <v>249</v>
      </c>
      <c r="F47" s="6">
        <f t="shared" ref="F47:F78" si="5">SUM(E47*C47)</f>
        <v>4482</v>
      </c>
      <c r="G47" s="6">
        <f t="shared" ref="G47:G78" si="6">SUM(E47*0.2659856)</f>
        <v>66.230414400000001</v>
      </c>
      <c r="H47" s="6">
        <f t="shared" ref="H47:H78" si="7">SUM(G47*C47)</f>
        <v>1192.1474592</v>
      </c>
      <c r="I47" s="9">
        <f t="shared" si="4"/>
        <v>58.61098619469027</v>
      </c>
      <c r="J47" s="9">
        <f t="shared" ref="J47:J78" si="8">SUM(I47*C47)</f>
        <v>1054.9977515044247</v>
      </c>
    </row>
    <row r="48" spans="1:10" ht="75" customHeight="1" x14ac:dyDescent="0.45">
      <c r="A48" s="5" t="s">
        <v>76</v>
      </c>
      <c r="B48" s="5"/>
      <c r="C48" s="5">
        <v>1</v>
      </c>
      <c r="D48" s="5"/>
      <c r="E48" s="6">
        <v>279</v>
      </c>
      <c r="F48" s="6">
        <f t="shared" si="5"/>
        <v>279</v>
      </c>
      <c r="G48" s="6">
        <f t="shared" si="6"/>
        <v>74.209982400000001</v>
      </c>
      <c r="H48" s="6">
        <f t="shared" si="7"/>
        <v>74.209982400000001</v>
      </c>
      <c r="I48" s="9">
        <f t="shared" si="4"/>
        <v>65.672550796460186</v>
      </c>
      <c r="J48" s="9">
        <f t="shared" si="8"/>
        <v>65.672550796460186</v>
      </c>
    </row>
    <row r="49" spans="1:10" ht="75" customHeight="1" x14ac:dyDescent="0.45">
      <c r="A49" s="5" t="s">
        <v>77</v>
      </c>
      <c r="B49" s="5"/>
      <c r="C49" s="5">
        <v>10</v>
      </c>
      <c r="D49" s="5" t="s">
        <v>78</v>
      </c>
      <c r="E49" s="6">
        <v>249</v>
      </c>
      <c r="F49" s="6">
        <f t="shared" si="5"/>
        <v>2490</v>
      </c>
      <c r="G49" s="6">
        <f t="shared" si="6"/>
        <v>66.230414400000001</v>
      </c>
      <c r="H49" s="6">
        <f t="shared" si="7"/>
        <v>662.30414399999995</v>
      </c>
      <c r="I49" s="9">
        <f t="shared" si="4"/>
        <v>58.61098619469027</v>
      </c>
      <c r="J49" s="9">
        <f t="shared" si="8"/>
        <v>586.1098619469027</v>
      </c>
    </row>
    <row r="50" spans="1:10" ht="75" customHeight="1" x14ac:dyDescent="0.45">
      <c r="A50" s="5" t="s">
        <v>79</v>
      </c>
      <c r="B50" s="5"/>
      <c r="C50" s="5">
        <v>35</v>
      </c>
      <c r="D50" s="5" t="s">
        <v>80</v>
      </c>
      <c r="E50" s="6">
        <v>249</v>
      </c>
      <c r="F50" s="6">
        <f t="shared" si="5"/>
        <v>8715</v>
      </c>
      <c r="G50" s="6">
        <f t="shared" si="6"/>
        <v>66.230414400000001</v>
      </c>
      <c r="H50" s="6">
        <f t="shared" si="7"/>
        <v>2318.0645039999999</v>
      </c>
      <c r="I50" s="9">
        <f t="shared" si="4"/>
        <v>58.61098619469027</v>
      </c>
      <c r="J50" s="9">
        <f t="shared" si="8"/>
        <v>2051.3845168141593</v>
      </c>
    </row>
    <row r="51" spans="1:10" ht="75" customHeight="1" x14ac:dyDescent="0.45">
      <c r="A51" s="5" t="s">
        <v>81</v>
      </c>
      <c r="B51" s="5"/>
      <c r="C51" s="5">
        <v>49</v>
      </c>
      <c r="D51" s="5"/>
      <c r="E51" s="6">
        <v>279</v>
      </c>
      <c r="F51" s="6">
        <f t="shared" si="5"/>
        <v>13671</v>
      </c>
      <c r="G51" s="6">
        <f t="shared" si="6"/>
        <v>74.209982400000001</v>
      </c>
      <c r="H51" s="6">
        <f t="shared" si="7"/>
        <v>3636.2891376000002</v>
      </c>
      <c r="I51" s="9">
        <f t="shared" si="4"/>
        <v>65.672550796460186</v>
      </c>
      <c r="J51" s="9">
        <f t="shared" si="8"/>
        <v>3217.9549890265489</v>
      </c>
    </row>
    <row r="52" spans="1:10" ht="75" customHeight="1" x14ac:dyDescent="0.45">
      <c r="A52" s="5" t="s">
        <v>82</v>
      </c>
      <c r="B52" s="5"/>
      <c r="C52" s="5">
        <v>35</v>
      </c>
      <c r="D52" s="5" t="s">
        <v>83</v>
      </c>
      <c r="E52" s="6">
        <v>299</v>
      </c>
      <c r="F52" s="6">
        <f t="shared" si="5"/>
        <v>10465</v>
      </c>
      <c r="G52" s="6">
        <f t="shared" si="6"/>
        <v>79.529694399999997</v>
      </c>
      <c r="H52" s="6">
        <f t="shared" si="7"/>
        <v>2783.5393039999999</v>
      </c>
      <c r="I52" s="9">
        <f t="shared" si="4"/>
        <v>70.380260530973459</v>
      </c>
      <c r="J52" s="9">
        <f t="shared" si="8"/>
        <v>2463.3091185840713</v>
      </c>
    </row>
    <row r="53" spans="1:10" ht="75" customHeight="1" x14ac:dyDescent="0.45">
      <c r="A53" s="5" t="s">
        <v>84</v>
      </c>
      <c r="B53" s="5"/>
      <c r="C53" s="5">
        <v>25</v>
      </c>
      <c r="D53" s="5" t="s">
        <v>85</v>
      </c>
      <c r="E53" s="6">
        <v>299</v>
      </c>
      <c r="F53" s="6">
        <f t="shared" si="5"/>
        <v>7475</v>
      </c>
      <c r="G53" s="6">
        <f t="shared" si="6"/>
        <v>79.529694399999997</v>
      </c>
      <c r="H53" s="6">
        <f t="shared" si="7"/>
        <v>1988.24236</v>
      </c>
      <c r="I53" s="9">
        <f t="shared" si="4"/>
        <v>70.380260530973459</v>
      </c>
      <c r="J53" s="9">
        <f t="shared" si="8"/>
        <v>1759.5065132743364</v>
      </c>
    </row>
    <row r="54" spans="1:10" ht="75" customHeight="1" x14ac:dyDescent="0.45">
      <c r="A54" s="5" t="s">
        <v>86</v>
      </c>
      <c r="B54" s="5"/>
      <c r="C54" s="5">
        <v>37</v>
      </c>
      <c r="D54" s="5" t="s">
        <v>87</v>
      </c>
      <c r="E54" s="6">
        <v>299</v>
      </c>
      <c r="F54" s="6">
        <f t="shared" si="5"/>
        <v>11063</v>
      </c>
      <c r="G54" s="6">
        <f t="shared" si="6"/>
        <v>79.529694399999997</v>
      </c>
      <c r="H54" s="6">
        <f t="shared" si="7"/>
        <v>2942.5986927999998</v>
      </c>
      <c r="I54" s="9">
        <f t="shared" si="4"/>
        <v>70.380260530973459</v>
      </c>
      <c r="J54" s="9">
        <f t="shared" si="8"/>
        <v>2604.069639646018</v>
      </c>
    </row>
    <row r="55" spans="1:10" ht="75" customHeight="1" x14ac:dyDescent="0.45">
      <c r="A55" s="5" t="s">
        <v>88</v>
      </c>
      <c r="B55" s="5"/>
      <c r="C55" s="5">
        <v>1</v>
      </c>
      <c r="D55" s="5" t="s">
        <v>89</v>
      </c>
      <c r="E55" s="6">
        <v>229</v>
      </c>
      <c r="F55" s="6">
        <f t="shared" si="5"/>
        <v>229</v>
      </c>
      <c r="G55" s="6">
        <f t="shared" si="6"/>
        <v>60.910702399999998</v>
      </c>
      <c r="H55" s="6">
        <f t="shared" si="7"/>
        <v>60.910702399999998</v>
      </c>
      <c r="I55" s="9">
        <f t="shared" si="4"/>
        <v>53.903276460176997</v>
      </c>
      <c r="J55" s="9">
        <f t="shared" si="8"/>
        <v>53.903276460176997</v>
      </c>
    </row>
    <row r="56" spans="1:10" ht="75" customHeight="1" x14ac:dyDescent="0.45">
      <c r="A56" s="5" t="s">
        <v>90</v>
      </c>
      <c r="B56" s="5"/>
      <c r="C56" s="5">
        <v>40</v>
      </c>
      <c r="D56" s="5" t="s">
        <v>91</v>
      </c>
      <c r="E56" s="6">
        <v>299</v>
      </c>
      <c r="F56" s="6">
        <f t="shared" si="5"/>
        <v>11960</v>
      </c>
      <c r="G56" s="6">
        <f t="shared" si="6"/>
        <v>79.529694399999997</v>
      </c>
      <c r="H56" s="6">
        <f t="shared" si="7"/>
        <v>3181.1877759999998</v>
      </c>
      <c r="I56" s="9">
        <f t="shared" si="4"/>
        <v>70.380260530973459</v>
      </c>
      <c r="J56" s="9">
        <f t="shared" si="8"/>
        <v>2815.2104212389386</v>
      </c>
    </row>
    <row r="57" spans="1:10" ht="75" customHeight="1" x14ac:dyDescent="0.45">
      <c r="A57" s="5" t="s">
        <v>92</v>
      </c>
      <c r="B57" s="5"/>
      <c r="C57" s="5">
        <v>26</v>
      </c>
      <c r="D57" s="5" t="s">
        <v>93</v>
      </c>
      <c r="E57" s="6">
        <v>249</v>
      </c>
      <c r="F57" s="6">
        <f t="shared" si="5"/>
        <v>6474</v>
      </c>
      <c r="G57" s="6">
        <f t="shared" si="6"/>
        <v>66.230414400000001</v>
      </c>
      <c r="H57" s="6">
        <f t="shared" si="7"/>
        <v>1721.9907744</v>
      </c>
      <c r="I57" s="9">
        <f t="shared" si="4"/>
        <v>58.61098619469027</v>
      </c>
      <c r="J57" s="9">
        <f t="shared" si="8"/>
        <v>1523.8856410619469</v>
      </c>
    </row>
    <row r="58" spans="1:10" ht="75" customHeight="1" x14ac:dyDescent="0.45">
      <c r="A58" s="5" t="s">
        <v>94</v>
      </c>
      <c r="B58" s="5"/>
      <c r="C58" s="5">
        <v>30</v>
      </c>
      <c r="D58" s="5" t="s">
        <v>95</v>
      </c>
      <c r="E58" s="6">
        <v>279</v>
      </c>
      <c r="F58" s="6">
        <f t="shared" si="5"/>
        <v>8370</v>
      </c>
      <c r="G58" s="6">
        <f t="shared" si="6"/>
        <v>74.209982400000001</v>
      </c>
      <c r="H58" s="6">
        <f t="shared" si="7"/>
        <v>2226.2994720000002</v>
      </c>
      <c r="I58" s="9">
        <f t="shared" si="4"/>
        <v>65.672550796460186</v>
      </c>
      <c r="J58" s="9">
        <f t="shared" si="8"/>
        <v>1970.1765238938056</v>
      </c>
    </row>
    <row r="59" spans="1:10" ht="75" customHeight="1" x14ac:dyDescent="0.45">
      <c r="A59" s="5" t="s">
        <v>96</v>
      </c>
      <c r="B59" s="5"/>
      <c r="C59" s="5">
        <v>6</v>
      </c>
      <c r="D59" s="5" t="s">
        <v>97</v>
      </c>
      <c r="E59" s="6">
        <v>279</v>
      </c>
      <c r="F59" s="6">
        <f t="shared" si="5"/>
        <v>1674</v>
      </c>
      <c r="G59" s="6">
        <f t="shared" si="6"/>
        <v>74.209982400000001</v>
      </c>
      <c r="H59" s="6">
        <f t="shared" si="7"/>
        <v>445.25989440000001</v>
      </c>
      <c r="I59" s="9">
        <f t="shared" si="4"/>
        <v>65.672550796460186</v>
      </c>
      <c r="J59" s="9">
        <f t="shared" si="8"/>
        <v>394.03530477876109</v>
      </c>
    </row>
    <row r="60" spans="1:10" ht="75" customHeight="1" x14ac:dyDescent="0.45">
      <c r="A60" s="5" t="s">
        <v>98</v>
      </c>
      <c r="B60" s="5"/>
      <c r="C60" s="5">
        <v>5</v>
      </c>
      <c r="D60" s="5" t="s">
        <v>99</v>
      </c>
      <c r="E60" s="6">
        <v>329</v>
      </c>
      <c r="F60" s="6">
        <f t="shared" si="5"/>
        <v>1645</v>
      </c>
      <c r="G60" s="6">
        <f t="shared" si="6"/>
        <v>87.509262399999997</v>
      </c>
      <c r="H60" s="6">
        <f t="shared" si="7"/>
        <v>437.546312</v>
      </c>
      <c r="I60" s="9">
        <f t="shared" si="4"/>
        <v>77.441825132743361</v>
      </c>
      <c r="J60" s="9">
        <f t="shared" si="8"/>
        <v>387.2091256637168</v>
      </c>
    </row>
    <row r="61" spans="1:10" ht="75" customHeight="1" x14ac:dyDescent="0.45">
      <c r="A61" s="5" t="s">
        <v>100</v>
      </c>
      <c r="B61" s="5"/>
      <c r="C61" s="5">
        <v>28</v>
      </c>
      <c r="D61" s="5" t="s">
        <v>101</v>
      </c>
      <c r="E61" s="6">
        <v>279</v>
      </c>
      <c r="F61" s="6">
        <f t="shared" si="5"/>
        <v>7812</v>
      </c>
      <c r="G61" s="6">
        <f t="shared" si="6"/>
        <v>74.209982400000001</v>
      </c>
      <c r="H61" s="6">
        <f t="shared" si="7"/>
        <v>2077.8795072000003</v>
      </c>
      <c r="I61" s="9">
        <f t="shared" si="4"/>
        <v>65.672550796460186</v>
      </c>
      <c r="J61" s="9">
        <f t="shared" si="8"/>
        <v>1838.8314223008852</v>
      </c>
    </row>
    <row r="62" spans="1:10" ht="75" customHeight="1" x14ac:dyDescent="0.45">
      <c r="A62" s="5" t="s">
        <v>102</v>
      </c>
      <c r="B62" s="5"/>
      <c r="C62" s="5">
        <v>1</v>
      </c>
      <c r="D62" s="5" t="s">
        <v>103</v>
      </c>
      <c r="E62" s="6">
        <v>429</v>
      </c>
      <c r="F62" s="6">
        <f t="shared" si="5"/>
        <v>429</v>
      </c>
      <c r="G62" s="6">
        <f t="shared" si="6"/>
        <v>114.10782239999999</v>
      </c>
      <c r="H62" s="6">
        <f t="shared" si="7"/>
        <v>114.10782239999999</v>
      </c>
      <c r="I62" s="9">
        <f t="shared" si="4"/>
        <v>100.98037380530974</v>
      </c>
      <c r="J62" s="9">
        <f t="shared" si="8"/>
        <v>100.98037380530974</v>
      </c>
    </row>
    <row r="63" spans="1:10" ht="75" customHeight="1" x14ac:dyDescent="0.45">
      <c r="A63" s="5" t="s">
        <v>104</v>
      </c>
      <c r="B63" s="5"/>
      <c r="C63" s="5">
        <v>1</v>
      </c>
      <c r="D63" s="5" t="s">
        <v>105</v>
      </c>
      <c r="E63" s="6">
        <v>279</v>
      </c>
      <c r="F63" s="6">
        <f t="shared" si="5"/>
        <v>279</v>
      </c>
      <c r="G63" s="6">
        <f t="shared" si="6"/>
        <v>74.209982400000001</v>
      </c>
      <c r="H63" s="6">
        <f t="shared" si="7"/>
        <v>74.209982400000001</v>
      </c>
      <c r="I63" s="9">
        <f t="shared" si="4"/>
        <v>65.672550796460186</v>
      </c>
      <c r="J63" s="9">
        <f t="shared" si="8"/>
        <v>65.672550796460186</v>
      </c>
    </row>
    <row r="64" spans="1:10" ht="75" customHeight="1" x14ac:dyDescent="0.45">
      <c r="A64" s="5" t="s">
        <v>106</v>
      </c>
      <c r="B64" s="5"/>
      <c r="C64" s="5">
        <v>1</v>
      </c>
      <c r="D64" s="5" t="s">
        <v>107</v>
      </c>
      <c r="E64" s="6">
        <v>299</v>
      </c>
      <c r="F64" s="6">
        <f t="shared" si="5"/>
        <v>299</v>
      </c>
      <c r="G64" s="6">
        <f t="shared" si="6"/>
        <v>79.529694399999997</v>
      </c>
      <c r="H64" s="6">
        <f t="shared" si="7"/>
        <v>79.529694399999997</v>
      </c>
      <c r="I64" s="9">
        <f t="shared" si="4"/>
        <v>70.380260530973459</v>
      </c>
      <c r="J64" s="9">
        <f t="shared" si="8"/>
        <v>70.380260530973459</v>
      </c>
    </row>
    <row r="65" spans="1:10" ht="75" customHeight="1" x14ac:dyDescent="0.45">
      <c r="A65" s="5" t="s">
        <v>108</v>
      </c>
      <c r="B65" s="5"/>
      <c r="C65" s="5">
        <v>4</v>
      </c>
      <c r="D65" s="5" t="s">
        <v>109</v>
      </c>
      <c r="E65" s="6">
        <v>299</v>
      </c>
      <c r="F65" s="6">
        <f t="shared" si="5"/>
        <v>1196</v>
      </c>
      <c r="G65" s="6">
        <f t="shared" si="6"/>
        <v>79.529694399999997</v>
      </c>
      <c r="H65" s="6">
        <f t="shared" si="7"/>
        <v>318.11877759999999</v>
      </c>
      <c r="I65" s="9">
        <f t="shared" si="4"/>
        <v>70.380260530973459</v>
      </c>
      <c r="J65" s="9">
        <f t="shared" si="8"/>
        <v>281.52104212389384</v>
      </c>
    </row>
    <row r="66" spans="1:10" ht="75" customHeight="1" x14ac:dyDescent="0.45">
      <c r="A66" s="5" t="s">
        <v>110</v>
      </c>
      <c r="B66" s="5"/>
      <c r="C66" s="5">
        <v>4</v>
      </c>
      <c r="D66" s="5" t="s">
        <v>111</v>
      </c>
      <c r="E66" s="6">
        <v>249</v>
      </c>
      <c r="F66" s="6">
        <f t="shared" si="5"/>
        <v>996</v>
      </c>
      <c r="G66" s="6">
        <f t="shared" si="6"/>
        <v>66.230414400000001</v>
      </c>
      <c r="H66" s="6">
        <f t="shared" si="7"/>
        <v>264.9216576</v>
      </c>
      <c r="I66" s="9">
        <f t="shared" si="4"/>
        <v>58.61098619469027</v>
      </c>
      <c r="J66" s="9">
        <f t="shared" si="8"/>
        <v>234.44394477876108</v>
      </c>
    </row>
    <row r="67" spans="1:10" ht="75" customHeight="1" x14ac:dyDescent="0.45">
      <c r="A67" s="5" t="s">
        <v>112</v>
      </c>
      <c r="B67" s="5"/>
      <c r="C67" s="5">
        <v>1</v>
      </c>
      <c r="D67" s="5" t="s">
        <v>113</v>
      </c>
      <c r="E67" s="6">
        <v>299</v>
      </c>
      <c r="F67" s="6">
        <f t="shared" si="5"/>
        <v>299</v>
      </c>
      <c r="G67" s="6">
        <f t="shared" si="6"/>
        <v>79.529694399999997</v>
      </c>
      <c r="H67" s="6">
        <f t="shared" si="7"/>
        <v>79.529694399999997</v>
      </c>
      <c r="I67" s="9">
        <f t="shared" si="4"/>
        <v>70.380260530973459</v>
      </c>
      <c r="J67" s="9">
        <f t="shared" si="8"/>
        <v>70.380260530973459</v>
      </c>
    </row>
    <row r="68" spans="1:10" ht="75" customHeight="1" x14ac:dyDescent="0.45">
      <c r="A68" s="5" t="s">
        <v>114</v>
      </c>
      <c r="B68" s="5"/>
      <c r="C68" s="5">
        <v>1</v>
      </c>
      <c r="D68" s="5" t="s">
        <v>115</v>
      </c>
      <c r="E68" s="6">
        <v>329</v>
      </c>
      <c r="F68" s="6">
        <f t="shared" si="5"/>
        <v>329</v>
      </c>
      <c r="G68" s="6">
        <f t="shared" si="6"/>
        <v>87.509262399999997</v>
      </c>
      <c r="H68" s="6">
        <f t="shared" si="7"/>
        <v>87.509262399999997</v>
      </c>
      <c r="I68" s="9">
        <f t="shared" si="4"/>
        <v>77.441825132743361</v>
      </c>
      <c r="J68" s="9">
        <f t="shared" si="8"/>
        <v>77.441825132743361</v>
      </c>
    </row>
    <row r="69" spans="1:10" ht="75" customHeight="1" x14ac:dyDescent="0.45">
      <c r="A69" s="5" t="s">
        <v>116</v>
      </c>
      <c r="B69" s="5"/>
      <c r="C69" s="5">
        <v>6</v>
      </c>
      <c r="D69" s="5" t="s">
        <v>117</v>
      </c>
      <c r="E69" s="6">
        <v>379</v>
      </c>
      <c r="F69" s="6">
        <f t="shared" si="5"/>
        <v>2274</v>
      </c>
      <c r="G69" s="6">
        <f t="shared" si="6"/>
        <v>100.80854239999999</v>
      </c>
      <c r="H69" s="6">
        <f t="shared" si="7"/>
        <v>604.85125440000002</v>
      </c>
      <c r="I69" s="9">
        <f t="shared" si="4"/>
        <v>89.21109946902655</v>
      </c>
      <c r="J69" s="9">
        <f t="shared" si="8"/>
        <v>535.26659681415936</v>
      </c>
    </row>
    <row r="70" spans="1:10" ht="75" customHeight="1" x14ac:dyDescent="0.45">
      <c r="A70" s="5" t="s">
        <v>118</v>
      </c>
      <c r="B70" s="5"/>
      <c r="C70" s="5">
        <v>49</v>
      </c>
      <c r="D70" s="5" t="s">
        <v>119</v>
      </c>
      <c r="E70" s="6">
        <v>399</v>
      </c>
      <c r="F70" s="6">
        <f t="shared" si="5"/>
        <v>19551</v>
      </c>
      <c r="G70" s="6">
        <f t="shared" si="6"/>
        <v>106.12825439999999</v>
      </c>
      <c r="H70" s="6">
        <f t="shared" si="7"/>
        <v>5200.2844655999997</v>
      </c>
      <c r="I70" s="9">
        <f t="shared" si="4"/>
        <v>93.918809203539823</v>
      </c>
      <c r="J70" s="9">
        <f t="shared" si="8"/>
        <v>4602.021650973451</v>
      </c>
    </row>
    <row r="71" spans="1:10" ht="75" customHeight="1" x14ac:dyDescent="0.45">
      <c r="A71" s="5" t="s">
        <v>120</v>
      </c>
      <c r="B71" s="5"/>
      <c r="C71" s="5">
        <v>60</v>
      </c>
      <c r="D71" s="5" t="s">
        <v>121</v>
      </c>
      <c r="E71" s="6">
        <v>279</v>
      </c>
      <c r="F71" s="6">
        <f t="shared" si="5"/>
        <v>16740</v>
      </c>
      <c r="G71" s="6">
        <f t="shared" si="6"/>
        <v>74.209982400000001</v>
      </c>
      <c r="H71" s="6">
        <f t="shared" si="7"/>
        <v>4452.5989440000003</v>
      </c>
      <c r="I71" s="9">
        <f t="shared" si="4"/>
        <v>65.672550796460186</v>
      </c>
      <c r="J71" s="9">
        <f t="shared" si="8"/>
        <v>3940.3530477876111</v>
      </c>
    </row>
    <row r="72" spans="1:10" ht="75" customHeight="1" x14ac:dyDescent="0.45">
      <c r="A72" s="5" t="s">
        <v>122</v>
      </c>
      <c r="B72" s="5"/>
      <c r="C72" s="5">
        <v>62</v>
      </c>
      <c r="D72" s="5" t="s">
        <v>123</v>
      </c>
      <c r="E72" s="6">
        <v>279</v>
      </c>
      <c r="F72" s="6">
        <f t="shared" si="5"/>
        <v>17298</v>
      </c>
      <c r="G72" s="6">
        <f t="shared" si="6"/>
        <v>74.209982400000001</v>
      </c>
      <c r="H72" s="6">
        <f t="shared" si="7"/>
        <v>4601.0189087999997</v>
      </c>
      <c r="I72" s="9">
        <f t="shared" si="4"/>
        <v>65.672550796460186</v>
      </c>
      <c r="J72" s="9">
        <f t="shared" si="8"/>
        <v>4071.6981493805315</v>
      </c>
    </row>
    <row r="73" spans="1:10" ht="75" customHeight="1" x14ac:dyDescent="0.45">
      <c r="A73" s="5" t="s">
        <v>124</v>
      </c>
      <c r="B73" s="5"/>
      <c r="C73" s="5">
        <v>5</v>
      </c>
      <c r="D73" s="5" t="s">
        <v>125</v>
      </c>
      <c r="E73" s="6">
        <v>329</v>
      </c>
      <c r="F73" s="6">
        <f t="shared" si="5"/>
        <v>1645</v>
      </c>
      <c r="G73" s="6">
        <f t="shared" si="6"/>
        <v>87.509262399999997</v>
      </c>
      <c r="H73" s="6">
        <f t="shared" si="7"/>
        <v>437.546312</v>
      </c>
      <c r="I73" s="9">
        <f t="shared" si="4"/>
        <v>77.441825132743361</v>
      </c>
      <c r="J73" s="9">
        <f t="shared" si="8"/>
        <v>387.2091256637168</v>
      </c>
    </row>
    <row r="74" spans="1:10" ht="75" customHeight="1" x14ac:dyDescent="0.45">
      <c r="A74" s="5" t="s">
        <v>126</v>
      </c>
      <c r="B74" s="5"/>
      <c r="C74" s="5">
        <v>33</v>
      </c>
      <c r="D74" s="5" t="s">
        <v>127</v>
      </c>
      <c r="E74" s="6">
        <v>249</v>
      </c>
      <c r="F74" s="6">
        <f t="shared" si="5"/>
        <v>8217</v>
      </c>
      <c r="G74" s="6">
        <f t="shared" si="6"/>
        <v>66.230414400000001</v>
      </c>
      <c r="H74" s="6">
        <f t="shared" si="7"/>
        <v>2185.6036752</v>
      </c>
      <c r="I74" s="9">
        <f t="shared" si="4"/>
        <v>58.61098619469027</v>
      </c>
      <c r="J74" s="9">
        <f t="shared" si="8"/>
        <v>1934.1625444247788</v>
      </c>
    </row>
    <row r="75" spans="1:10" ht="75" customHeight="1" x14ac:dyDescent="0.45">
      <c r="A75" s="5" t="s">
        <v>128</v>
      </c>
      <c r="B75" s="5"/>
      <c r="C75" s="5">
        <v>42</v>
      </c>
      <c r="D75" s="5" t="s">
        <v>129</v>
      </c>
      <c r="E75" s="6">
        <v>299</v>
      </c>
      <c r="F75" s="6">
        <f t="shared" si="5"/>
        <v>12558</v>
      </c>
      <c r="G75" s="6">
        <f t="shared" si="6"/>
        <v>79.529694399999997</v>
      </c>
      <c r="H75" s="6">
        <f t="shared" si="7"/>
        <v>3340.2471648000001</v>
      </c>
      <c r="I75" s="9">
        <f t="shared" si="4"/>
        <v>70.380260530973459</v>
      </c>
      <c r="J75" s="9">
        <f t="shared" si="8"/>
        <v>2955.9709423008853</v>
      </c>
    </row>
    <row r="76" spans="1:10" ht="75" customHeight="1" x14ac:dyDescent="0.45">
      <c r="A76" s="5" t="s">
        <v>130</v>
      </c>
      <c r="B76" s="5"/>
      <c r="C76" s="5">
        <v>13</v>
      </c>
      <c r="D76" s="5" t="s">
        <v>131</v>
      </c>
      <c r="E76" s="6">
        <v>249</v>
      </c>
      <c r="F76" s="6">
        <f t="shared" si="5"/>
        <v>3237</v>
      </c>
      <c r="G76" s="6">
        <f t="shared" si="6"/>
        <v>66.230414400000001</v>
      </c>
      <c r="H76" s="6">
        <f t="shared" si="7"/>
        <v>860.99538719999998</v>
      </c>
      <c r="I76" s="9">
        <f t="shared" si="4"/>
        <v>58.61098619469027</v>
      </c>
      <c r="J76" s="9">
        <f t="shared" si="8"/>
        <v>761.94282053097345</v>
      </c>
    </row>
    <row r="77" spans="1:10" ht="75" customHeight="1" x14ac:dyDescent="0.45">
      <c r="A77" s="5" t="s">
        <v>132</v>
      </c>
      <c r="B77" s="5"/>
      <c r="C77" s="5">
        <v>13</v>
      </c>
      <c r="D77" s="5" t="s">
        <v>133</v>
      </c>
      <c r="E77" s="6">
        <v>279</v>
      </c>
      <c r="F77" s="6">
        <f t="shared" si="5"/>
        <v>3627</v>
      </c>
      <c r="G77" s="6">
        <f t="shared" si="6"/>
        <v>74.209982400000001</v>
      </c>
      <c r="H77" s="6">
        <f t="shared" si="7"/>
        <v>964.72977119999996</v>
      </c>
      <c r="I77" s="9">
        <f t="shared" si="4"/>
        <v>65.672550796460186</v>
      </c>
      <c r="J77" s="9">
        <f t="shared" si="8"/>
        <v>853.74316035398238</v>
      </c>
    </row>
    <row r="78" spans="1:10" ht="75" customHeight="1" x14ac:dyDescent="0.45">
      <c r="A78" s="5" t="s">
        <v>134</v>
      </c>
      <c r="B78" s="5"/>
      <c r="C78" s="5">
        <v>47</v>
      </c>
      <c r="D78" s="5"/>
      <c r="E78" s="6">
        <v>419</v>
      </c>
      <c r="F78" s="6">
        <f t="shared" si="5"/>
        <v>19693</v>
      </c>
      <c r="G78" s="6">
        <f t="shared" si="6"/>
        <v>111.4479664</v>
      </c>
      <c r="H78" s="6">
        <f t="shared" si="7"/>
        <v>5238.0544208000001</v>
      </c>
      <c r="I78" s="9">
        <f t="shared" si="4"/>
        <v>98.62651893805311</v>
      </c>
      <c r="J78" s="9">
        <f t="shared" si="8"/>
        <v>4635.4463900884957</v>
      </c>
    </row>
    <row r="79" spans="1:10" ht="75" customHeight="1" x14ac:dyDescent="0.45">
      <c r="A79" s="5" t="s">
        <v>135</v>
      </c>
      <c r="B79" s="5"/>
      <c r="C79" s="5">
        <v>48</v>
      </c>
      <c r="D79" s="5" t="s">
        <v>136</v>
      </c>
      <c r="E79" s="6">
        <v>419</v>
      </c>
      <c r="F79" s="6">
        <f t="shared" ref="F79:F86" si="9">SUM(E79*C79)</f>
        <v>20112</v>
      </c>
      <c r="G79" s="6">
        <f t="shared" ref="G79:G86" si="10">SUM(E79*0.2659856)</f>
        <v>111.4479664</v>
      </c>
      <c r="H79" s="6">
        <f t="shared" ref="H79:H86" si="11">SUM(G79*C79)</f>
        <v>5349.5023872000002</v>
      </c>
      <c r="I79" s="9">
        <f t="shared" si="4"/>
        <v>98.62651893805311</v>
      </c>
      <c r="J79" s="9">
        <f t="shared" ref="J79:J86" si="12">SUM(I79*C79)</f>
        <v>4734.0729090265495</v>
      </c>
    </row>
    <row r="80" spans="1:10" ht="75" customHeight="1" x14ac:dyDescent="0.45">
      <c r="A80" s="5" t="s">
        <v>137</v>
      </c>
      <c r="B80" s="5"/>
      <c r="C80" s="5">
        <v>2</v>
      </c>
      <c r="D80" s="5" t="s">
        <v>138</v>
      </c>
      <c r="E80" s="6">
        <v>329</v>
      </c>
      <c r="F80" s="6">
        <f t="shared" si="9"/>
        <v>658</v>
      </c>
      <c r="G80" s="6">
        <f t="shared" si="10"/>
        <v>87.509262399999997</v>
      </c>
      <c r="H80" s="6">
        <f t="shared" si="11"/>
        <v>175.01852479999999</v>
      </c>
      <c r="I80" s="9">
        <f t="shared" ref="I80:I86" si="13">SUM(G80/1.13)</f>
        <v>77.441825132743361</v>
      </c>
      <c r="J80" s="9">
        <f t="shared" si="12"/>
        <v>154.88365026548672</v>
      </c>
    </row>
    <row r="81" spans="1:10" ht="75" customHeight="1" x14ac:dyDescent="0.45">
      <c r="A81" s="5" t="s">
        <v>139</v>
      </c>
      <c r="B81" s="5"/>
      <c r="C81" s="5">
        <v>6</v>
      </c>
      <c r="D81" s="5" t="s">
        <v>140</v>
      </c>
      <c r="E81" s="6">
        <v>299</v>
      </c>
      <c r="F81" s="6">
        <f t="shared" si="9"/>
        <v>1794</v>
      </c>
      <c r="G81" s="6">
        <f t="shared" si="10"/>
        <v>79.529694399999997</v>
      </c>
      <c r="H81" s="6">
        <f t="shared" si="11"/>
        <v>477.17816640000001</v>
      </c>
      <c r="I81" s="9">
        <f t="shared" si="13"/>
        <v>70.380260530973459</v>
      </c>
      <c r="J81" s="9">
        <f t="shared" si="12"/>
        <v>422.28156318584075</v>
      </c>
    </row>
    <row r="82" spans="1:10" ht="75" customHeight="1" x14ac:dyDescent="0.45">
      <c r="A82" s="5" t="s">
        <v>141</v>
      </c>
      <c r="B82" s="5"/>
      <c r="C82" s="5">
        <v>8</v>
      </c>
      <c r="D82" s="5" t="s">
        <v>142</v>
      </c>
      <c r="E82" s="6">
        <v>299</v>
      </c>
      <c r="F82" s="6">
        <f t="shared" si="9"/>
        <v>2392</v>
      </c>
      <c r="G82" s="6">
        <f t="shared" si="10"/>
        <v>79.529694399999997</v>
      </c>
      <c r="H82" s="6">
        <f t="shared" si="11"/>
        <v>636.23755519999997</v>
      </c>
      <c r="I82" s="9">
        <f t="shared" si="13"/>
        <v>70.380260530973459</v>
      </c>
      <c r="J82" s="9">
        <f t="shared" si="12"/>
        <v>563.04208424778767</v>
      </c>
    </row>
    <row r="83" spans="1:10" ht="75" customHeight="1" x14ac:dyDescent="0.45">
      <c r="A83" s="5" t="s">
        <v>143</v>
      </c>
      <c r="B83" s="5"/>
      <c r="C83" s="5">
        <v>3</v>
      </c>
      <c r="D83" s="5" t="s">
        <v>144</v>
      </c>
      <c r="E83" s="6">
        <v>249</v>
      </c>
      <c r="F83" s="6">
        <f t="shared" si="9"/>
        <v>747</v>
      </c>
      <c r="G83" s="6">
        <f t="shared" si="10"/>
        <v>66.230414400000001</v>
      </c>
      <c r="H83" s="6">
        <f t="shared" si="11"/>
        <v>198.6912432</v>
      </c>
      <c r="I83" s="9">
        <f t="shared" si="13"/>
        <v>58.61098619469027</v>
      </c>
      <c r="J83" s="9">
        <f t="shared" si="12"/>
        <v>175.83295858407081</v>
      </c>
    </row>
    <row r="84" spans="1:10" ht="75" customHeight="1" x14ac:dyDescent="0.45">
      <c r="A84" s="5" t="s">
        <v>145</v>
      </c>
      <c r="B84" s="5"/>
      <c r="C84" s="5">
        <v>46</v>
      </c>
      <c r="D84" s="5" t="s">
        <v>146</v>
      </c>
      <c r="E84" s="6">
        <v>299</v>
      </c>
      <c r="F84" s="6">
        <f t="shared" si="9"/>
        <v>13754</v>
      </c>
      <c r="G84" s="6">
        <f t="shared" si="10"/>
        <v>79.529694399999997</v>
      </c>
      <c r="H84" s="6">
        <f t="shared" si="11"/>
        <v>3658.3659423999998</v>
      </c>
      <c r="I84" s="9">
        <f t="shared" si="13"/>
        <v>70.380260530973459</v>
      </c>
      <c r="J84" s="9">
        <f t="shared" si="12"/>
        <v>3237.4919844247793</v>
      </c>
    </row>
    <row r="85" spans="1:10" ht="75" customHeight="1" x14ac:dyDescent="0.45">
      <c r="A85" s="5" t="s">
        <v>147</v>
      </c>
      <c r="B85" s="5"/>
      <c r="C85" s="5">
        <v>47</v>
      </c>
      <c r="D85" s="5" t="s">
        <v>148</v>
      </c>
      <c r="E85" s="6">
        <v>279</v>
      </c>
      <c r="F85" s="6">
        <f t="shared" si="9"/>
        <v>13113</v>
      </c>
      <c r="G85" s="6">
        <f t="shared" si="10"/>
        <v>74.209982400000001</v>
      </c>
      <c r="H85" s="6">
        <f t="shared" si="11"/>
        <v>3487.8691727999999</v>
      </c>
      <c r="I85" s="9">
        <f t="shared" si="13"/>
        <v>65.672550796460186</v>
      </c>
      <c r="J85" s="9">
        <f t="shared" si="12"/>
        <v>3086.609887433629</v>
      </c>
    </row>
    <row r="86" spans="1:10" ht="75" customHeight="1" x14ac:dyDescent="0.45">
      <c r="A86" s="5" t="s">
        <v>149</v>
      </c>
      <c r="B86" s="5"/>
      <c r="C86" s="5">
        <v>43</v>
      </c>
      <c r="D86" s="5" t="s">
        <v>150</v>
      </c>
      <c r="E86" s="6">
        <v>299</v>
      </c>
      <c r="F86" s="6">
        <f t="shared" si="9"/>
        <v>12857</v>
      </c>
      <c r="G86" s="6">
        <f t="shared" si="10"/>
        <v>79.529694399999997</v>
      </c>
      <c r="H86" s="6">
        <f t="shared" si="11"/>
        <v>3419.7768591999998</v>
      </c>
      <c r="I86" s="9">
        <f t="shared" si="13"/>
        <v>70.380260530973459</v>
      </c>
      <c r="J86" s="9">
        <f t="shared" si="12"/>
        <v>3026.3512028318587</v>
      </c>
    </row>
    <row r="87" spans="1:10" ht="28.35" customHeight="1" x14ac:dyDescent="0.45">
      <c r="A87" s="4"/>
      <c r="B87" s="4"/>
      <c r="C87" s="4">
        <v>1967</v>
      </c>
      <c r="D87" s="4"/>
      <c r="E87" s="1"/>
      <c r="F87" s="1">
        <f t="shared" ref="F87:J87" si="14">SUM(F15:F86)</f>
        <v>526573</v>
      </c>
      <c r="G87" s="1"/>
      <c r="H87" s="1">
        <f t="shared" si="14"/>
        <v>140060.83534880006</v>
      </c>
      <c r="I87" s="8"/>
      <c r="J87" s="8">
        <f t="shared" si="14"/>
        <v>123947.64190159296</v>
      </c>
    </row>
  </sheetData>
  <sheetProtection sheet="1" objects="1" scenarios="1" selectLockedCells="1" selectUnlockedCells="1"/>
  <printOptions horizontalCentered="1"/>
  <pageMargins left="0.11811023622047245" right="0.11811023622047245" top="0.15748031496062992" bottom="0.15748031496062992" header="0.31496062992125984" footer="0.31496062992125984"/>
  <pageSetup paperSize="9" scale="85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ABE9E-15E2-423B-9C3D-025F9E66D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D17FD-14FB-45A4-BECA-69B08105EC6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883BB010-4C11-4E46-A449-DC26FD0E3C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2026-02-04T15:12:04Z</dcterms:created>
  <dcterms:modified xsi:type="dcterms:W3CDTF">2026-02-09T14:57:11Z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