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F47B0671-7AF2-4179-B319-7D1628118D88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9" i="1" l="1"/>
  <c r="P23" i="1"/>
  <c r="P24" i="1"/>
  <c r="P25" i="1"/>
  <c r="O16" i="1"/>
  <c r="P16" i="1" s="1"/>
  <c r="O17" i="1"/>
  <c r="P17" i="1" s="1"/>
  <c r="O18" i="1"/>
  <c r="P18" i="1" s="1"/>
  <c r="O19" i="1"/>
  <c r="O20" i="1"/>
  <c r="P20" i="1" s="1"/>
  <c r="O21" i="1"/>
  <c r="P21" i="1" s="1"/>
  <c r="O22" i="1"/>
  <c r="P22" i="1" s="1"/>
  <c r="O23" i="1"/>
  <c r="O24" i="1"/>
  <c r="O25" i="1"/>
  <c r="O26" i="1"/>
  <c r="P26" i="1" s="1"/>
  <c r="O27" i="1"/>
  <c r="P27" i="1" s="1"/>
  <c r="O15" i="1"/>
  <c r="P15" i="1" s="1"/>
  <c r="N16" i="1"/>
  <c r="N17" i="1"/>
  <c r="N18" i="1"/>
  <c r="N19" i="1"/>
  <c r="N20" i="1"/>
  <c r="N21" i="1"/>
  <c r="N22" i="1"/>
  <c r="N23" i="1"/>
  <c r="N24" i="1"/>
  <c r="N25" i="1"/>
  <c r="N26" i="1"/>
  <c r="N27" i="1"/>
  <c r="N15" i="1"/>
  <c r="L16" i="1"/>
  <c r="L17" i="1"/>
  <c r="L18" i="1"/>
  <c r="L19" i="1"/>
  <c r="L20" i="1"/>
  <c r="L21" i="1"/>
  <c r="L22" i="1"/>
  <c r="L23" i="1"/>
  <c r="L24" i="1"/>
  <c r="L25" i="1"/>
  <c r="L26" i="1"/>
  <c r="L27" i="1"/>
  <c r="L15" i="1"/>
  <c r="P28" i="1" l="1"/>
  <c r="N28" i="1"/>
  <c r="L28" i="1"/>
  <c r="J28" i="1" l="1"/>
  <c r="H58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<sst xmlns="http://schemas.openxmlformats.org/spreadsheetml/2006/main" count="132" uniqueCount="58">
  <si>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</si>
  <si>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</si>
  <si>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</si>
  <si>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</si>
  <si>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</si>
  <si>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</si>
  <si>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</si>
  <si>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</si>
  <si>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</si>
  <si>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</si>
  <si>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</si>
  <si>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</si>
  <si>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</si>
  <si>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IMAGE</t>
  </si>
  <si>
    <t>MODEL</t>
  </si>
  <si>
    <t>MODEL NUMBER</t>
  </si>
  <si>
    <t>DESCRIPTION</t>
  </si>
  <si>
    <t>COLOUR</t>
  </si>
  <si>
    <t>GENDER</t>
  </si>
  <si>
    <t>COMPOSITION</t>
  </si>
  <si>
    <t>C.O.O</t>
  </si>
  <si>
    <t>QTY</t>
  </si>
  <si>
    <t>RRP €</t>
  </si>
  <si>
    <t>RRP TOT €</t>
  </si>
  <si>
    <t>COST €</t>
  </si>
  <si>
    <t>COST TOT €</t>
  </si>
  <si>
    <t>COST £</t>
  </si>
  <si>
    <t>COST TOT £</t>
  </si>
  <si>
    <t>JACQUEMUS</t>
  </si>
  <si>
    <t>LE CHIQUITO</t>
  </si>
  <si>
    <t>213BA001-3163 780</t>
  </si>
  <si>
    <t>MINI BAG</t>
  </si>
  <si>
    <t>DARK ORANGE</t>
  </si>
  <si>
    <t>LADIES</t>
  </si>
  <si>
    <t>100% GOAT LEATHER</t>
  </si>
  <si>
    <t>ITALY</t>
  </si>
  <si>
    <t>213BA001-3071 140</t>
  </si>
  <si>
    <t>LIGHT GREIGE</t>
  </si>
  <si>
    <t>44%LI 44%CO 12%AC</t>
  </si>
  <si>
    <t>213BA001</t>
  </si>
  <si>
    <t>LILAC</t>
  </si>
  <si>
    <t>100% COW LEATHER</t>
  </si>
  <si>
    <t>WHITE</t>
  </si>
  <si>
    <t>LE CHIQUITO MOYEN</t>
  </si>
  <si>
    <t>213BA002</t>
  </si>
  <si>
    <t>BAG</t>
  </si>
  <si>
    <t>BLACK GOLD</t>
  </si>
  <si>
    <t>BLUE</t>
  </si>
  <si>
    <t>213BA002-3163 780</t>
  </si>
  <si>
    <t>PINK</t>
  </si>
  <si>
    <t>PINK CROC</t>
  </si>
  <si>
    <t>LE GRAND BAMBINO</t>
  </si>
  <si>
    <t>213BA007-3072 811</t>
  </si>
  <si>
    <t>LIGHT BROWN 2</t>
  </si>
  <si>
    <t>LE GRAND CHIQUITO</t>
  </si>
  <si>
    <t>213BA003</t>
  </si>
  <si>
    <t>CREAM</t>
  </si>
  <si>
    <t>213BA003-3072 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</si>
</sst>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Normale 2" xfId="1" xr:uid="{1DB5DAD7-544B-4692-BB4C-825406707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83"/>
  <sheetViews>
    <sheetView tabSelected="1" topLeftCell="B1" zoomScaleNormal="100" workbookViewId="0">
      <pane ySplit="14" topLeftCell="A15" activePane="bottomLeft" state="frozen"/>
      <selection pane="bottomLeft" activeCell="K15" sqref="K15"/>
    </sheetView>
  </sheetViews>
  <sheetFormatPr defaultColWidth="20.73046875" defaultRowHeight="15.75" x14ac:dyDescent="0.45"/>
  <cols>
    <col min="1" max="1" width="34.1328125" style="15" customWidth="1"/>
    <col min="2" max="2" width="20.73046875" style="14" customWidth="1"/>
    <col min="3" max="3" width="21.73046875" style="14" bestFit="1" customWidth="1"/>
    <col min="4" max="4" width="20.265625" style="14" bestFit="1" customWidth="1"/>
    <col min="5" max="5" width="14.1328125" style="14" bestFit="1" customWidth="1"/>
    <col min="6" max="6" width="17" style="14" bestFit="1" customWidth="1"/>
    <col min="7" max="7" width="9.265625" style="14" bestFit="1" customWidth="1"/>
    <col min="8" max="8" width="21.86328125" style="14" bestFit="1" customWidth="1"/>
    <col min="9" max="9" width="5.86328125" style="14" bestFit="1" customWidth="1"/>
    <col min="10" max="10" width="4.3984375" style="15" bestFit="1" customWidth="1"/>
    <col min="11" max="14" width="14.3984375" style="16" customWidth="1"/>
    <col min="15" max="16" width="14.3984375" style="35" customWidth="1"/>
    <col min="17" max="16384" width="20.73046875" style="14"/>
  </cols>
  <sheetData>
    <row r="1" spans="1:33" x14ac:dyDescent="0.45">
      <c r="A1" s="1" t="s">
        <v>0</v>
      </c>
    </row>
    <row r="2" spans="1:33" x14ac:dyDescent="0.45">
      <c r="A2" s="2" t="s">
        <v>1</v>
      </c>
    </row>
    <row r="3" spans="1:33" x14ac:dyDescent="0.45">
      <c r="A3" s="2" t="s">
        <v>2</v>
      </c>
    </row>
    <row r="4" spans="1:33" x14ac:dyDescent="0.45">
      <c r="A4" s="2" t="s">
        <v>3</v>
      </c>
    </row>
    <row r="5" spans="1:33" x14ac:dyDescent="0.45">
      <c r="A5" s="2" t="s">
        <v>4</v>
      </c>
    </row>
    <row r="6" spans="1:33" x14ac:dyDescent="0.45">
      <c r="A6" s="2" t="s">
        <v>5</v>
      </c>
    </row>
    <row r="7" spans="1:33" x14ac:dyDescent="0.45">
      <c r="A7" s="2" t="s">
        <v>6</v>
      </c>
    </row>
    <row r="8" spans="1:33" x14ac:dyDescent="0.45">
      <c r="A8" s="2" t="s">
        <v>7</v>
      </c>
    </row>
    <row r="9" spans="1:33" x14ac:dyDescent="0.45">
      <c r="A9" s="2" t="s">
        <v>8</v>
      </c>
    </row>
    <row r="10" spans="1:33" x14ac:dyDescent="0.45">
      <c r="A10" s="2" t="s">
        <v>9</v>
      </c>
    </row>
    <row r="11" spans="1:33" x14ac:dyDescent="0.45">
      <c r="A11" s="2" t="s">
        <v>10</v>
      </c>
    </row>
    <row r="12" spans="1:33" x14ac:dyDescent="0.45">
      <c r="A12" s="2" t="s">
        <v>11</v>
      </c>
    </row>
    <row r="14" spans="1:33" s="17" customFormat="1" x14ac:dyDescent="0.45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3" t="s">
        <v>20</v>
      </c>
      <c r="J14" s="3" t="s">
        <v>21</v>
      </c>
      <c r="K14" s="4" t="s">
        <v>22</v>
      </c>
      <c r="L14" s="4" t="s">
        <v>23</v>
      </c>
      <c r="M14" s="4" t="s">
        <v>24</v>
      </c>
      <c r="N14" s="4" t="s">
        <v>25</v>
      </c>
      <c r="O14" s="36" t="s">
        <v>26</v>
      </c>
      <c r="P14" s="36" t="s">
        <v>27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75" customHeight="1" x14ac:dyDescent="0.45">
      <c r="A15" s="5" t="s">
        <v>28</v>
      </c>
      <c r="B15" s="6" t="e" vm="1">
        <v>#VALUE!</v>
      </c>
      <c r="C15" s="7" t="s">
        <v>29</v>
      </c>
      <c r="D15" s="7" t="s">
        <v>30</v>
      </c>
      <c r="E15" s="6" t="s">
        <v>31</v>
      </c>
      <c r="F15" s="6" t="s">
        <v>32</v>
      </c>
      <c r="G15" s="8" t="s">
        <v>33</v>
      </c>
      <c r="H15" s="8" t="s">
        <v>34</v>
      </c>
      <c r="I15" s="8" t="s">
        <v>35</v>
      </c>
      <c r="J15" s="9">
        <v>19</v>
      </c>
      <c r="K15" s="10">
        <v>595</v>
      </c>
      <c r="L15" s="10">
        <f t="shared" ref="L15:L27" si="0">SUM(K15*J15)</f>
        <v>11305</v>
      </c>
      <c r="M15" s="10">
        <v>89.25</v>
      </c>
      <c r="N15" s="10">
        <f t="shared" ref="N15:N27" si="1">SUM(M15*J15)</f>
        <v>1695.75</v>
      </c>
      <c r="O15" s="37">
        <f>SUM(M15/1.13)</f>
        <v>78.982300884955762</v>
      </c>
      <c r="P15" s="37">
        <f t="shared" ref="P15:P27" si="2">SUM(O15*J15)</f>
        <v>1500.6637168141594</v>
      </c>
    </row>
    <row r="16" spans="1:33" ht="75" customHeight="1" x14ac:dyDescent="0.45">
      <c r="A16" s="5" t="s">
        <v>28</v>
      </c>
      <c r="B16" s="11" t="e" vm="2">
        <v>#VALUE!</v>
      </c>
      <c r="C16" s="7" t="s">
        <v>29</v>
      </c>
      <c r="D16" s="7" t="s">
        <v>36</v>
      </c>
      <c r="E16" s="6" t="s">
        <v>31</v>
      </c>
      <c r="F16" s="6" t="s">
        <v>37</v>
      </c>
      <c r="G16" s="6" t="s">
        <v>33</v>
      </c>
      <c r="H16" s="6" t="s">
        <v>38</v>
      </c>
      <c r="I16" s="6" t="s">
        <v>35</v>
      </c>
      <c r="J16" s="9">
        <v>106</v>
      </c>
      <c r="K16" s="10">
        <v>595</v>
      </c>
      <c r="L16" s="10">
        <f t="shared" si="0"/>
        <v>63070</v>
      </c>
      <c r="M16" s="10">
        <v>89.25</v>
      </c>
      <c r="N16" s="10">
        <f t="shared" si="1"/>
        <v>9460.5</v>
      </c>
      <c r="O16" s="37">
        <f t="shared" ref="O16:O27" si="3">SUM(M16/1.13)</f>
        <v>78.982300884955762</v>
      </c>
      <c r="P16" s="37">
        <f t="shared" si="2"/>
        <v>8372.1238938053102</v>
      </c>
    </row>
    <row r="17" spans="1:33" ht="75" customHeight="1" x14ac:dyDescent="0.45">
      <c r="A17" s="5" t="s">
        <v>28</v>
      </c>
      <c r="B17" s="11" t="e" vm="3">
        <v>#VALUE!</v>
      </c>
      <c r="C17" s="7" t="s">
        <v>29</v>
      </c>
      <c r="D17" s="7" t="s">
        <v>39</v>
      </c>
      <c r="E17" s="6" t="s">
        <v>31</v>
      </c>
      <c r="F17" s="6" t="s">
        <v>40</v>
      </c>
      <c r="G17" s="6" t="s">
        <v>33</v>
      </c>
      <c r="H17" s="8" t="s">
        <v>41</v>
      </c>
      <c r="I17" s="6" t="s">
        <v>35</v>
      </c>
      <c r="J17" s="5">
        <v>31</v>
      </c>
      <c r="K17" s="10">
        <v>595</v>
      </c>
      <c r="L17" s="10">
        <f t="shared" si="0"/>
        <v>18445</v>
      </c>
      <c r="M17" s="10">
        <v>89.25</v>
      </c>
      <c r="N17" s="10">
        <f t="shared" si="1"/>
        <v>2766.75</v>
      </c>
      <c r="O17" s="37">
        <f t="shared" si="3"/>
        <v>78.982300884955762</v>
      </c>
      <c r="P17" s="37">
        <f t="shared" si="2"/>
        <v>2448.4513274336286</v>
      </c>
    </row>
    <row r="18" spans="1:33" ht="75" customHeight="1" x14ac:dyDescent="0.45">
      <c r="A18" s="5" t="s">
        <v>28</v>
      </c>
      <c r="B18" s="11" t="e" vm="4">
        <v>#VALUE!</v>
      </c>
      <c r="C18" s="7" t="s">
        <v>29</v>
      </c>
      <c r="D18" s="7" t="s">
        <v>39</v>
      </c>
      <c r="E18" s="6" t="s">
        <v>31</v>
      </c>
      <c r="F18" s="6" t="s">
        <v>42</v>
      </c>
      <c r="G18" s="6" t="s">
        <v>33</v>
      </c>
      <c r="H18" s="8" t="s">
        <v>41</v>
      </c>
      <c r="I18" s="6" t="s">
        <v>35</v>
      </c>
      <c r="J18" s="9">
        <v>38</v>
      </c>
      <c r="K18" s="10">
        <v>595</v>
      </c>
      <c r="L18" s="10">
        <f t="shared" si="0"/>
        <v>22610</v>
      </c>
      <c r="M18" s="10">
        <v>89.25</v>
      </c>
      <c r="N18" s="10">
        <f t="shared" si="1"/>
        <v>3391.5</v>
      </c>
      <c r="O18" s="37">
        <f t="shared" si="3"/>
        <v>78.982300884955762</v>
      </c>
      <c r="P18" s="37">
        <f t="shared" si="2"/>
        <v>3001.3274336283189</v>
      </c>
    </row>
    <row r="19" spans="1:33" ht="75" customHeight="1" x14ac:dyDescent="0.45">
      <c r="A19" s="5" t="s">
        <v>28</v>
      </c>
      <c r="B19" s="12" t="e" vm="5">
        <v>#VALUE!</v>
      </c>
      <c r="C19" s="6" t="s">
        <v>43</v>
      </c>
      <c r="D19" s="7" t="s">
        <v>44</v>
      </c>
      <c r="E19" s="6" t="s">
        <v>45</v>
      </c>
      <c r="F19" s="6" t="s">
        <v>46</v>
      </c>
      <c r="G19" s="6" t="s">
        <v>33</v>
      </c>
      <c r="H19" s="8" t="s">
        <v>41</v>
      </c>
      <c r="I19" s="6" t="s">
        <v>35</v>
      </c>
      <c r="J19" s="5">
        <v>46</v>
      </c>
      <c r="K19" s="10">
        <v>795</v>
      </c>
      <c r="L19" s="10">
        <f t="shared" si="0"/>
        <v>36570</v>
      </c>
      <c r="M19" s="10">
        <v>159</v>
      </c>
      <c r="N19" s="10">
        <f t="shared" si="1"/>
        <v>7314</v>
      </c>
      <c r="O19" s="37">
        <f t="shared" si="3"/>
        <v>140.70796460176993</v>
      </c>
      <c r="P19" s="37">
        <f t="shared" si="2"/>
        <v>6472.566371681417</v>
      </c>
    </row>
    <row r="20" spans="1:33" ht="75" customHeight="1" x14ac:dyDescent="0.45">
      <c r="A20" s="5" t="s">
        <v>28</v>
      </c>
      <c r="B20" s="13" t="e" vm="6">
        <v>#VALUE!</v>
      </c>
      <c r="C20" s="6" t="s">
        <v>43</v>
      </c>
      <c r="D20" s="7" t="s">
        <v>44</v>
      </c>
      <c r="E20" s="6" t="s">
        <v>45</v>
      </c>
      <c r="F20" s="6" t="s">
        <v>47</v>
      </c>
      <c r="G20" s="6" t="s">
        <v>33</v>
      </c>
      <c r="H20" s="8" t="s">
        <v>41</v>
      </c>
      <c r="I20" s="6" t="s">
        <v>35</v>
      </c>
      <c r="J20" s="5">
        <v>16</v>
      </c>
      <c r="K20" s="10">
        <v>795</v>
      </c>
      <c r="L20" s="10">
        <f t="shared" si="0"/>
        <v>12720</v>
      </c>
      <c r="M20" s="10">
        <v>159</v>
      </c>
      <c r="N20" s="10">
        <f t="shared" si="1"/>
        <v>2544</v>
      </c>
      <c r="O20" s="37">
        <f t="shared" si="3"/>
        <v>140.70796460176993</v>
      </c>
      <c r="P20" s="37">
        <f t="shared" si="2"/>
        <v>2251.3274336283189</v>
      </c>
    </row>
    <row r="21" spans="1:33" ht="75" customHeight="1" x14ac:dyDescent="0.45">
      <c r="A21" s="5" t="s">
        <v>28</v>
      </c>
      <c r="B21" s="13" t="e" vm="7">
        <v>#VALUE!</v>
      </c>
      <c r="C21" s="6" t="s">
        <v>43</v>
      </c>
      <c r="D21" s="7" t="s">
        <v>48</v>
      </c>
      <c r="E21" s="6" t="s">
        <v>45</v>
      </c>
      <c r="F21" s="6" t="s">
        <v>32</v>
      </c>
      <c r="G21" s="6" t="s">
        <v>33</v>
      </c>
      <c r="H21" s="8" t="s">
        <v>34</v>
      </c>
      <c r="I21" s="6" t="s">
        <v>35</v>
      </c>
      <c r="J21" s="5">
        <v>3</v>
      </c>
      <c r="K21" s="10">
        <v>795</v>
      </c>
      <c r="L21" s="10">
        <f t="shared" si="0"/>
        <v>2385</v>
      </c>
      <c r="M21" s="10">
        <v>159</v>
      </c>
      <c r="N21" s="10">
        <f t="shared" si="1"/>
        <v>477</v>
      </c>
      <c r="O21" s="37">
        <f t="shared" si="3"/>
        <v>140.70796460176993</v>
      </c>
      <c r="P21" s="37">
        <f t="shared" si="2"/>
        <v>422.12389380530976</v>
      </c>
    </row>
    <row r="22" spans="1:33" ht="75" customHeight="1" x14ac:dyDescent="0.45">
      <c r="A22" s="5" t="s">
        <v>28</v>
      </c>
      <c r="B22" s="13" t="e" vm="8">
        <v>#VALUE!</v>
      </c>
      <c r="C22" s="6" t="s">
        <v>43</v>
      </c>
      <c r="D22" s="7" t="s">
        <v>44</v>
      </c>
      <c r="E22" s="6" t="s">
        <v>45</v>
      </c>
      <c r="F22" s="6" t="s">
        <v>49</v>
      </c>
      <c r="G22" s="6" t="s">
        <v>33</v>
      </c>
      <c r="H22" s="8" t="s">
        <v>41</v>
      </c>
      <c r="I22" s="6" t="s">
        <v>35</v>
      </c>
      <c r="J22" s="5">
        <v>2</v>
      </c>
      <c r="K22" s="10">
        <v>795</v>
      </c>
      <c r="L22" s="10">
        <f t="shared" si="0"/>
        <v>1590</v>
      </c>
      <c r="M22" s="10">
        <v>159</v>
      </c>
      <c r="N22" s="10">
        <f t="shared" si="1"/>
        <v>318</v>
      </c>
      <c r="O22" s="37">
        <f t="shared" si="3"/>
        <v>140.70796460176993</v>
      </c>
      <c r="P22" s="37">
        <f t="shared" si="2"/>
        <v>281.41592920353986</v>
      </c>
    </row>
    <row r="23" spans="1:33" ht="75" customHeight="1" x14ac:dyDescent="0.45">
      <c r="A23" s="5" t="s">
        <v>28</v>
      </c>
      <c r="B23" s="12" t="e" vm="9">
        <v>#VALUE!</v>
      </c>
      <c r="C23" s="6" t="s">
        <v>43</v>
      </c>
      <c r="D23" s="7" t="s">
        <v>44</v>
      </c>
      <c r="E23" s="6" t="s">
        <v>45</v>
      </c>
      <c r="F23" s="6" t="s">
        <v>50</v>
      </c>
      <c r="G23" s="6" t="s">
        <v>33</v>
      </c>
      <c r="H23" s="8" t="s">
        <v>41</v>
      </c>
      <c r="I23" s="6" t="s">
        <v>35</v>
      </c>
      <c r="J23" s="5">
        <v>43</v>
      </c>
      <c r="K23" s="10">
        <v>795</v>
      </c>
      <c r="L23" s="10">
        <f t="shared" si="0"/>
        <v>34185</v>
      </c>
      <c r="M23" s="10">
        <v>159</v>
      </c>
      <c r="N23" s="10">
        <f t="shared" si="1"/>
        <v>6837</v>
      </c>
      <c r="O23" s="37">
        <f t="shared" si="3"/>
        <v>140.70796460176993</v>
      </c>
      <c r="P23" s="37">
        <f t="shared" si="2"/>
        <v>6050.4424778761068</v>
      </c>
    </row>
    <row r="24" spans="1:33" ht="75" customHeight="1" x14ac:dyDescent="0.45">
      <c r="A24" s="5" t="s">
        <v>28</v>
      </c>
      <c r="B24" s="13" t="e" vm="10">
        <v>#VALUE!</v>
      </c>
      <c r="C24" s="6" t="s">
        <v>43</v>
      </c>
      <c r="D24" s="7" t="s">
        <v>44</v>
      </c>
      <c r="E24" s="6" t="s">
        <v>45</v>
      </c>
      <c r="F24" s="6" t="s">
        <v>42</v>
      </c>
      <c r="G24" s="6" t="s">
        <v>33</v>
      </c>
      <c r="H24" s="8" t="s">
        <v>41</v>
      </c>
      <c r="I24" s="6" t="s">
        <v>35</v>
      </c>
      <c r="J24" s="5">
        <v>2</v>
      </c>
      <c r="K24" s="10">
        <v>795</v>
      </c>
      <c r="L24" s="10">
        <f t="shared" si="0"/>
        <v>1590</v>
      </c>
      <c r="M24" s="10">
        <v>159</v>
      </c>
      <c r="N24" s="10">
        <f t="shared" si="1"/>
        <v>318</v>
      </c>
      <c r="O24" s="37">
        <f t="shared" si="3"/>
        <v>140.70796460176993</v>
      </c>
      <c r="P24" s="37">
        <f t="shared" si="2"/>
        <v>281.41592920353986</v>
      </c>
    </row>
    <row r="25" spans="1:33" ht="75" customHeight="1" x14ac:dyDescent="0.45">
      <c r="A25" s="5" t="s">
        <v>28</v>
      </c>
      <c r="B25" s="13" t="e" vm="11">
        <v>#VALUE!</v>
      </c>
      <c r="C25" s="6" t="s">
        <v>51</v>
      </c>
      <c r="D25" s="6" t="s">
        <v>52</v>
      </c>
      <c r="E25" s="6" t="s">
        <v>45</v>
      </c>
      <c r="F25" s="6" t="s">
        <v>53</v>
      </c>
      <c r="G25" s="6" t="s">
        <v>33</v>
      </c>
      <c r="H25" s="8" t="s">
        <v>41</v>
      </c>
      <c r="I25" s="6" t="s">
        <v>35</v>
      </c>
      <c r="J25" s="5">
        <v>1</v>
      </c>
      <c r="K25" s="10">
        <v>885</v>
      </c>
      <c r="L25" s="10">
        <f t="shared" si="0"/>
        <v>885</v>
      </c>
      <c r="M25" s="10">
        <v>177</v>
      </c>
      <c r="N25" s="10">
        <f t="shared" si="1"/>
        <v>177</v>
      </c>
      <c r="O25" s="37">
        <f t="shared" si="3"/>
        <v>156.63716814159292</v>
      </c>
      <c r="P25" s="37">
        <f t="shared" si="2"/>
        <v>156.63716814159292</v>
      </c>
    </row>
    <row r="26" spans="1:33" ht="75" customHeight="1" x14ac:dyDescent="0.45">
      <c r="A26" s="5" t="s">
        <v>28</v>
      </c>
      <c r="B26" s="13" t="e" vm="12">
        <v>#VALUE!</v>
      </c>
      <c r="C26" s="6" t="s">
        <v>54</v>
      </c>
      <c r="D26" s="7" t="s">
        <v>55</v>
      </c>
      <c r="E26" s="6" t="s">
        <v>45</v>
      </c>
      <c r="F26" s="6" t="s">
        <v>56</v>
      </c>
      <c r="G26" s="6" t="s">
        <v>33</v>
      </c>
      <c r="H26" s="8" t="s">
        <v>41</v>
      </c>
      <c r="I26" s="6" t="s">
        <v>35</v>
      </c>
      <c r="J26" s="5">
        <v>4</v>
      </c>
      <c r="K26" s="10">
        <v>925</v>
      </c>
      <c r="L26" s="10">
        <f t="shared" si="0"/>
        <v>3700</v>
      </c>
      <c r="M26" s="10">
        <v>185</v>
      </c>
      <c r="N26" s="10">
        <f t="shared" si="1"/>
        <v>740</v>
      </c>
      <c r="O26" s="37">
        <f t="shared" si="3"/>
        <v>163.71681415929206</v>
      </c>
      <c r="P26" s="37">
        <f t="shared" si="2"/>
        <v>654.86725663716823</v>
      </c>
    </row>
    <row r="27" spans="1:33" ht="75" customHeight="1" x14ac:dyDescent="0.45">
      <c r="A27" s="5" t="s">
        <v>28</v>
      </c>
      <c r="B27" s="12" t="e" vm="13">
        <v>#VALUE!</v>
      </c>
      <c r="C27" s="6" t="s">
        <v>54</v>
      </c>
      <c r="D27" s="7" t="s">
        <v>57</v>
      </c>
      <c r="E27" s="6" t="s">
        <v>45</v>
      </c>
      <c r="F27" s="6" t="s">
        <v>53</v>
      </c>
      <c r="G27" s="6" t="s">
        <v>33</v>
      </c>
      <c r="H27" s="8" t="s">
        <v>41</v>
      </c>
      <c r="I27" s="6" t="s">
        <v>35</v>
      </c>
      <c r="J27" s="5">
        <v>2</v>
      </c>
      <c r="K27" s="10">
        <v>925</v>
      </c>
      <c r="L27" s="10">
        <f t="shared" si="0"/>
        <v>1850</v>
      </c>
      <c r="M27" s="10">
        <v>185</v>
      </c>
      <c r="N27" s="10">
        <f t="shared" si="1"/>
        <v>370</v>
      </c>
      <c r="O27" s="37">
        <f t="shared" si="3"/>
        <v>163.71681415929206</v>
      </c>
      <c r="P27" s="37">
        <f t="shared" si="2"/>
        <v>327.43362831858411</v>
      </c>
    </row>
    <row r="28" spans="1:33" s="17" customFormat="1" x14ac:dyDescent="0.45">
      <c r="A28" s="3"/>
      <c r="B28" s="3"/>
      <c r="C28" s="3"/>
      <c r="D28" s="3"/>
      <c r="E28" s="3"/>
      <c r="F28" s="3"/>
      <c r="G28" s="3"/>
      <c r="H28" s="3"/>
      <c r="I28" s="3"/>
      <c r="J28" s="3">
        <f>SUM(J15:J27)</f>
        <v>313</v>
      </c>
      <c r="K28" s="4"/>
      <c r="L28" s="4">
        <f t="shared" ref="L28:P28" si="4">SUM(L15:L27)</f>
        <v>210905</v>
      </c>
      <c r="M28" s="4"/>
      <c r="N28" s="4">
        <f t="shared" si="4"/>
        <v>36409.5</v>
      </c>
      <c r="O28" s="36"/>
      <c r="P28" s="36">
        <f t="shared" si="4"/>
        <v>32220.796460176993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75" customHeight="1" x14ac:dyDescent="0.45">
      <c r="A29" s="18"/>
      <c r="C29" s="19"/>
      <c r="D29" s="19"/>
    </row>
    <row r="30" spans="1:33" ht="75" customHeight="1" x14ac:dyDescent="0.45">
      <c r="A30" s="18"/>
      <c r="C30" s="19"/>
      <c r="D30" s="19"/>
    </row>
    <row r="31" spans="1:33" ht="75" customHeight="1" x14ac:dyDescent="0.45">
      <c r="A31" s="18"/>
      <c r="C31" s="19"/>
      <c r="D31" s="19"/>
      <c r="G31" s="20"/>
      <c r="H31" s="20"/>
      <c r="I31" s="20"/>
    </row>
    <row r="32" spans="1:33" ht="75" customHeight="1" x14ac:dyDescent="0.45">
      <c r="A32" s="18"/>
      <c r="B32" s="21"/>
      <c r="C32" s="19"/>
      <c r="D32" s="19"/>
    </row>
    <row r="33" spans="1:10" ht="75" customHeight="1" x14ac:dyDescent="0.45">
      <c r="A33" s="18"/>
      <c r="B33" s="21"/>
    </row>
    <row r="34" spans="1:10" ht="75" customHeight="1" x14ac:dyDescent="0.45">
      <c r="A34" s="18"/>
      <c r="B34" s="22"/>
      <c r="G34" s="23"/>
      <c r="H34" s="23"/>
      <c r="I34" s="23"/>
      <c r="J34" s="18"/>
    </row>
    <row r="35" spans="1:10" ht="75" customHeight="1" x14ac:dyDescent="0.45">
      <c r="A35" s="18"/>
      <c r="B35" s="24"/>
      <c r="G35" s="23"/>
      <c r="H35" s="23"/>
      <c r="I35" s="23"/>
      <c r="J35" s="18"/>
    </row>
    <row r="36" spans="1:10" ht="75" customHeight="1" x14ac:dyDescent="0.45">
      <c r="A36" s="18"/>
      <c r="B36" s="22"/>
      <c r="G36" s="23"/>
      <c r="H36" s="23"/>
      <c r="I36" s="23"/>
      <c r="J36" s="18"/>
    </row>
    <row r="37" spans="1:10" ht="75" customHeight="1" x14ac:dyDescent="0.45">
      <c r="A37" s="18"/>
      <c r="B37" s="22"/>
      <c r="G37" s="23"/>
      <c r="H37" s="23"/>
      <c r="I37" s="23"/>
      <c r="J37" s="18"/>
    </row>
    <row r="38" spans="1:10" ht="75" customHeight="1" x14ac:dyDescent="0.45">
      <c r="A38" s="18"/>
      <c r="B38" s="21"/>
      <c r="C38" s="19"/>
      <c r="D38" s="19"/>
    </row>
    <row r="39" spans="1:10" ht="75" customHeight="1" x14ac:dyDescent="0.45">
      <c r="A39" s="18"/>
      <c r="B39" s="21"/>
      <c r="C39" s="19"/>
      <c r="D39" s="19"/>
    </row>
    <row r="40" spans="1:10" ht="75" customHeight="1" x14ac:dyDescent="0.45">
      <c r="A40" s="18"/>
      <c r="B40" s="21"/>
    </row>
    <row r="41" spans="1:10" ht="75" customHeight="1" x14ac:dyDescent="0.45">
      <c r="A41" s="18"/>
      <c r="B41" s="21"/>
    </row>
    <row r="42" spans="1:10" ht="75" customHeight="1" x14ac:dyDescent="0.45">
      <c r="A42" s="18"/>
      <c r="B42" s="23"/>
      <c r="G42" s="23"/>
      <c r="H42" s="23"/>
      <c r="I42" s="23"/>
      <c r="J42" s="18"/>
    </row>
    <row r="43" spans="1:10" ht="75" customHeight="1" x14ac:dyDescent="0.45">
      <c r="A43" s="18"/>
      <c r="B43" s="21"/>
    </row>
    <row r="44" spans="1:10" ht="75" customHeight="1" x14ac:dyDescent="0.45">
      <c r="A44" s="18"/>
      <c r="B44" s="25"/>
      <c r="G44" s="23"/>
      <c r="H44" s="23"/>
      <c r="I44" s="23"/>
      <c r="J44" s="18"/>
    </row>
    <row r="45" spans="1:10" ht="75" customHeight="1" x14ac:dyDescent="0.45">
      <c r="A45" s="18"/>
      <c r="B45" s="22"/>
      <c r="E45" s="25"/>
      <c r="F45" s="23"/>
      <c r="G45" s="23"/>
      <c r="H45" s="23"/>
      <c r="I45" s="23"/>
      <c r="J45" s="26"/>
    </row>
    <row r="46" spans="1:10" ht="75" customHeight="1" x14ac:dyDescent="0.45">
      <c r="A46" s="18"/>
      <c r="B46" s="22"/>
      <c r="E46" s="25"/>
      <c r="F46" s="23"/>
      <c r="G46" s="23"/>
      <c r="H46" s="23"/>
      <c r="I46" s="23"/>
      <c r="J46" s="26"/>
    </row>
    <row r="47" spans="1:10" ht="75" customHeight="1" x14ac:dyDescent="0.45">
      <c r="A47" s="18"/>
      <c r="B47" s="22"/>
      <c r="E47" s="25"/>
      <c r="F47" s="23"/>
      <c r="G47" s="23"/>
      <c r="H47" s="23"/>
      <c r="I47" s="23"/>
      <c r="J47" s="26"/>
    </row>
    <row r="48" spans="1:10" ht="75" customHeight="1" x14ac:dyDescent="0.45">
      <c r="A48" s="18"/>
      <c r="B48" s="22"/>
      <c r="E48" s="25"/>
      <c r="F48" s="23"/>
      <c r="G48" s="23"/>
      <c r="H48" s="23"/>
      <c r="I48" s="23"/>
      <c r="J48" s="26"/>
    </row>
    <row r="49" spans="1:16" ht="75" customHeight="1" x14ac:dyDescent="0.45">
      <c r="A49" s="18"/>
      <c r="B49" s="22"/>
      <c r="E49" s="25"/>
      <c r="F49" s="23"/>
      <c r="G49" s="23"/>
      <c r="H49" s="23"/>
      <c r="I49" s="23"/>
      <c r="J49" s="26"/>
    </row>
    <row r="50" spans="1:16" ht="75" customHeight="1" x14ac:dyDescent="0.45">
      <c r="A50" s="18"/>
      <c r="B50" s="22"/>
      <c r="E50" s="25"/>
      <c r="F50" s="23"/>
      <c r="G50" s="23"/>
      <c r="H50" s="23"/>
      <c r="I50" s="23"/>
      <c r="J50" s="26"/>
    </row>
    <row r="51" spans="1:16" ht="75" customHeight="1" x14ac:dyDescent="0.45">
      <c r="A51" s="18"/>
      <c r="B51" s="22"/>
      <c r="E51" s="25"/>
      <c r="F51" s="23"/>
      <c r="G51" s="23"/>
      <c r="H51" s="23"/>
      <c r="I51" s="23"/>
      <c r="J51" s="26"/>
    </row>
    <row r="52" spans="1:16" ht="75" customHeight="1" x14ac:dyDescent="0.45">
      <c r="A52" s="18"/>
      <c r="B52" s="25"/>
      <c r="E52" s="25"/>
      <c r="F52" s="23"/>
      <c r="G52" s="23"/>
      <c r="H52" s="23"/>
      <c r="I52" s="23"/>
      <c r="J52" s="26"/>
    </row>
    <row r="53" spans="1:16" ht="75" customHeight="1" x14ac:dyDescent="0.45">
      <c r="A53" s="18"/>
      <c r="B53" s="22"/>
      <c r="E53" s="25"/>
      <c r="F53" s="23"/>
      <c r="G53" s="23"/>
      <c r="H53" s="23"/>
      <c r="I53" s="23"/>
      <c r="J53" s="26"/>
    </row>
    <row r="54" spans="1:16" ht="75" customHeight="1" x14ac:dyDescent="0.45">
      <c r="A54" s="18"/>
      <c r="B54" s="22"/>
      <c r="E54" s="25"/>
      <c r="F54" s="23"/>
      <c r="G54" s="23"/>
      <c r="H54" s="23"/>
      <c r="I54" s="23"/>
      <c r="J54" s="26"/>
    </row>
    <row r="55" spans="1:16" ht="75" customHeight="1" x14ac:dyDescent="0.45">
      <c r="A55" s="18"/>
      <c r="B55" s="25"/>
      <c r="E55" s="25"/>
      <c r="F55" s="23"/>
      <c r="G55" s="23"/>
      <c r="H55" s="23"/>
      <c r="I55" s="23"/>
      <c r="J55" s="26"/>
    </row>
    <row r="56" spans="1:16" ht="75" customHeight="1" x14ac:dyDescent="0.45">
      <c r="A56" s="18"/>
      <c r="B56" s="25"/>
      <c r="E56" s="25"/>
      <c r="F56" s="23"/>
      <c r="G56" s="23"/>
      <c r="H56" s="23"/>
      <c r="I56" s="23"/>
      <c r="J56" s="26"/>
    </row>
    <row r="57" spans="1:16" ht="75" customHeight="1" x14ac:dyDescent="0.45">
      <c r="A57" s="18"/>
      <c r="B57" s="25"/>
      <c r="E57" s="25"/>
      <c r="F57" s="23"/>
      <c r="G57" s="23"/>
      <c r="H57" s="23"/>
      <c r="I57" s="23"/>
      <c r="J57" s="26"/>
    </row>
    <row r="58" spans="1:16" ht="75" customHeight="1" x14ac:dyDescent="0.45">
      <c r="A58" s="18"/>
      <c r="B58" s="22"/>
      <c r="E58" s="25"/>
      <c r="F58" s="23"/>
      <c r="G58" s="23"/>
      <c r="H58" s="23"/>
      <c r="I58" s="23"/>
      <c r="J58" s="26"/>
    </row>
    <row r="59" spans="1:16" ht="75" customHeight="1" x14ac:dyDescent="0.45">
      <c r="A59" s="18"/>
      <c r="B59" s="22"/>
      <c r="E59" s="25"/>
      <c r="F59" s="23"/>
      <c r="G59" s="23"/>
      <c r="H59" s="23"/>
      <c r="I59" s="23"/>
      <c r="J59" s="26"/>
    </row>
    <row r="60" spans="1:16" ht="75" customHeight="1" x14ac:dyDescent="0.45">
      <c r="A60" s="18"/>
      <c r="B60" s="24"/>
      <c r="E60" s="25"/>
      <c r="F60" s="23"/>
      <c r="G60" s="23"/>
      <c r="H60" s="23"/>
      <c r="I60" s="23"/>
      <c r="J60" s="26"/>
    </row>
    <row r="61" spans="1:16" ht="75" customHeight="1" x14ac:dyDescent="0.45">
      <c r="A61" s="18"/>
      <c r="B61" s="22"/>
      <c r="E61" s="25"/>
      <c r="F61" s="23"/>
      <c r="G61" s="23"/>
      <c r="H61" s="23"/>
      <c r="I61" s="23"/>
      <c r="J61" s="26"/>
    </row>
    <row r="62" spans="1:16" ht="75" customHeight="1" x14ac:dyDescent="0.45">
      <c r="A62" s="18"/>
      <c r="B62" s="27"/>
      <c r="C62" s="25"/>
      <c r="D62" s="25"/>
      <c r="E62" s="27"/>
    </row>
    <row r="63" spans="1:16" ht="75" customHeight="1" x14ac:dyDescent="0.45">
      <c r="A63" s="28"/>
      <c r="E63" s="21"/>
      <c r="F63" s="21"/>
      <c r="G63" s="21"/>
      <c r="H63" s="21"/>
      <c r="I63" s="21"/>
      <c r="J63" s="28"/>
    </row>
    <row r="64" spans="1:16" ht="75" customHeight="1" x14ac:dyDescent="0.45">
      <c r="K64" s="29"/>
      <c r="L64" s="29"/>
      <c r="M64" s="29"/>
      <c r="N64" s="29"/>
      <c r="O64" s="38"/>
      <c r="P64" s="38"/>
    </row>
    <row r="65" spans="1:16" ht="75" customHeight="1" x14ac:dyDescent="0.45">
      <c r="K65" s="29"/>
      <c r="L65" s="29"/>
      <c r="M65" s="29"/>
      <c r="N65" s="29"/>
      <c r="O65" s="38"/>
      <c r="P65" s="38"/>
    </row>
    <row r="66" spans="1:16" ht="75" customHeight="1" x14ac:dyDescent="0.45"/>
    <row r="67" spans="1:16" ht="75" customHeight="1" x14ac:dyDescent="0.45"/>
    <row r="68" spans="1:16" ht="75" customHeight="1" x14ac:dyDescent="0.45">
      <c r="E68" s="21"/>
      <c r="F68" s="21"/>
      <c r="G68" s="21"/>
      <c r="H68" s="21"/>
      <c r="I68" s="21"/>
      <c r="J68" s="28"/>
    </row>
    <row r="69" spans="1:16" ht="75" customHeight="1" x14ac:dyDescent="0.45">
      <c r="E69" s="21"/>
      <c r="F69" s="21"/>
      <c r="G69" s="21"/>
      <c r="H69" s="21"/>
      <c r="I69" s="21"/>
      <c r="J69" s="28"/>
    </row>
    <row r="70" spans="1:16" ht="75" customHeight="1" x14ac:dyDescent="0.45">
      <c r="E70" s="21"/>
      <c r="F70" s="21"/>
      <c r="G70" s="21"/>
      <c r="H70" s="21"/>
      <c r="I70" s="21"/>
      <c r="J70" s="28"/>
    </row>
    <row r="71" spans="1:16" ht="75" customHeight="1" x14ac:dyDescent="0.45">
      <c r="E71" s="21"/>
      <c r="F71" s="21"/>
      <c r="G71" s="21"/>
      <c r="H71" s="21"/>
      <c r="I71" s="21"/>
      <c r="J71" s="28"/>
    </row>
    <row r="72" spans="1:16" ht="75" customHeight="1" x14ac:dyDescent="0.45"/>
    <row r="73" spans="1:16" ht="75" customHeight="1" x14ac:dyDescent="0.45"/>
    <row r="74" spans="1:16" ht="75" customHeight="1" x14ac:dyDescent="0.45"/>
    <row r="75" spans="1:16" ht="75" customHeight="1" x14ac:dyDescent="0.45"/>
    <row r="76" spans="1:16" ht="75" customHeight="1" x14ac:dyDescent="0.45"/>
    <row r="77" spans="1:16" ht="75" customHeight="1" x14ac:dyDescent="0.45"/>
    <row r="78" spans="1:16" ht="75" customHeight="1" x14ac:dyDescent="0.45">
      <c r="B78" s="21"/>
    </row>
    <row r="79" spans="1:16" ht="75" customHeight="1" x14ac:dyDescent="0.45">
      <c r="B79" s="21"/>
    </row>
    <row r="80" spans="1:16" ht="75" customHeight="1" x14ac:dyDescent="0.45">
      <c r="A80" s="30"/>
      <c r="B80" s="31"/>
      <c r="C80" s="20"/>
      <c r="D80" s="20"/>
      <c r="E80" s="31"/>
      <c r="F80" s="31"/>
      <c r="G80" s="31"/>
      <c r="H80" s="31"/>
      <c r="I80" s="31"/>
      <c r="J80" s="32"/>
      <c r="K80" s="33"/>
      <c r="L80" s="33"/>
      <c r="M80" s="33"/>
      <c r="N80" s="33"/>
      <c r="O80" s="39"/>
      <c r="P80" s="39"/>
    </row>
    <row r="81" spans="1:10" ht="75" customHeight="1" x14ac:dyDescent="0.45">
      <c r="A81" s="30"/>
      <c r="B81" s="31"/>
      <c r="C81" s="20"/>
      <c r="D81" s="20"/>
      <c r="E81" s="31"/>
      <c r="F81" s="31"/>
      <c r="G81" s="31"/>
      <c r="H81" s="31"/>
      <c r="I81" s="31"/>
      <c r="J81" s="32"/>
    </row>
    <row r="82" spans="1:10" ht="75" customHeight="1" x14ac:dyDescent="0.45">
      <c r="A82" s="30"/>
      <c r="B82" s="31"/>
      <c r="C82" s="20"/>
      <c r="D82" s="20"/>
      <c r="E82" s="31"/>
      <c r="F82" s="31"/>
      <c r="G82" s="31"/>
      <c r="H82" s="31"/>
      <c r="I82" s="31"/>
      <c r="J82" s="32"/>
    </row>
    <row r="83" spans="1:10" ht="75" customHeight="1" x14ac:dyDescent="0.45">
      <c r="A83" s="30"/>
      <c r="B83" s="31"/>
      <c r="C83" s="20"/>
      <c r="D83" s="20"/>
      <c r="E83" s="31"/>
      <c r="F83" s="31"/>
      <c r="G83" s="31"/>
      <c r="H83" s="31"/>
      <c r="I83" s="31"/>
      <c r="J83" s="32"/>
    </row>
    <row r="84" spans="1:10" ht="75" customHeight="1" x14ac:dyDescent="0.45">
      <c r="B84" s="23"/>
      <c r="E84" s="23"/>
      <c r="F84" s="23"/>
      <c r="G84" s="23"/>
      <c r="H84" s="23"/>
      <c r="I84" s="23"/>
      <c r="J84" s="26"/>
    </row>
    <row r="85" spans="1:10" ht="75" customHeight="1" x14ac:dyDescent="0.45">
      <c r="A85" s="30"/>
      <c r="B85" s="31"/>
      <c r="C85" s="20"/>
      <c r="D85" s="20"/>
      <c r="E85" s="31"/>
      <c r="F85" s="31"/>
      <c r="G85" s="31"/>
      <c r="H85" s="31"/>
      <c r="I85" s="31"/>
      <c r="J85" s="32"/>
    </row>
    <row r="86" spans="1:10" ht="75" customHeight="1" x14ac:dyDescent="0.45">
      <c r="A86" s="30"/>
      <c r="B86" s="31"/>
      <c r="C86" s="20"/>
      <c r="D86" s="20"/>
      <c r="E86" s="31"/>
      <c r="F86" s="31"/>
      <c r="G86" s="31"/>
      <c r="H86" s="31"/>
      <c r="I86" s="31"/>
      <c r="J86" s="32"/>
    </row>
    <row r="87" spans="1:10" ht="75" customHeight="1" x14ac:dyDescent="0.45">
      <c r="A87" s="30"/>
      <c r="B87" s="31"/>
      <c r="C87" s="20"/>
      <c r="D87" s="20"/>
      <c r="E87" s="31"/>
      <c r="F87" s="31"/>
      <c r="G87" s="31"/>
      <c r="H87" s="31"/>
      <c r="I87" s="31"/>
      <c r="J87" s="32"/>
    </row>
    <row r="88" spans="1:10" ht="75" customHeight="1" x14ac:dyDescent="0.45">
      <c r="A88" s="30"/>
      <c r="B88" s="31"/>
      <c r="C88" s="20"/>
      <c r="D88" s="20"/>
      <c r="E88" s="31"/>
      <c r="F88" s="31"/>
      <c r="G88" s="31"/>
      <c r="H88" s="31"/>
      <c r="I88" s="31"/>
      <c r="J88" s="32"/>
    </row>
    <row r="89" spans="1:10" ht="75" customHeight="1" x14ac:dyDescent="0.45">
      <c r="B89" s="23"/>
      <c r="E89" s="23"/>
      <c r="F89" s="23"/>
      <c r="G89" s="23"/>
      <c r="H89" s="23"/>
      <c r="I89" s="23"/>
      <c r="J89" s="26"/>
    </row>
    <row r="90" spans="1:10" ht="75" customHeight="1" x14ac:dyDescent="0.45">
      <c r="B90" s="23"/>
      <c r="E90" s="23"/>
      <c r="F90" s="23"/>
      <c r="G90" s="23"/>
      <c r="H90" s="23"/>
      <c r="I90" s="23"/>
      <c r="J90" s="26"/>
    </row>
    <row r="91" spans="1:10" ht="75" customHeight="1" x14ac:dyDescent="0.45">
      <c r="B91" s="23"/>
      <c r="E91" s="23"/>
      <c r="F91" s="23"/>
      <c r="G91" s="23"/>
      <c r="H91" s="23"/>
      <c r="I91" s="23"/>
      <c r="J91" s="26"/>
    </row>
    <row r="92" spans="1:10" ht="75" customHeight="1" x14ac:dyDescent="0.45">
      <c r="B92" s="23"/>
      <c r="E92" s="23"/>
      <c r="F92" s="23"/>
      <c r="G92" s="23"/>
      <c r="H92" s="23"/>
      <c r="I92" s="23"/>
      <c r="J92" s="26"/>
    </row>
    <row r="93" spans="1:10" ht="75" customHeight="1" x14ac:dyDescent="0.45">
      <c r="B93" s="23"/>
      <c r="E93" s="23"/>
      <c r="F93" s="23"/>
      <c r="G93" s="23"/>
      <c r="H93" s="23"/>
      <c r="I93" s="23"/>
      <c r="J93" s="26"/>
    </row>
    <row r="94" spans="1:10" ht="75" customHeight="1" x14ac:dyDescent="0.45">
      <c r="B94" s="23"/>
      <c r="E94" s="23"/>
      <c r="F94" s="23"/>
      <c r="G94" s="23"/>
      <c r="H94" s="23"/>
      <c r="I94" s="23"/>
      <c r="J94" s="26"/>
    </row>
    <row r="95" spans="1:10" ht="75" customHeight="1" x14ac:dyDescent="0.45">
      <c r="B95" s="23"/>
      <c r="E95" s="23"/>
      <c r="F95" s="23"/>
      <c r="G95" s="23"/>
      <c r="H95" s="23"/>
      <c r="I95" s="23"/>
      <c r="J95" s="26"/>
    </row>
    <row r="96" spans="1:10" ht="75" customHeight="1" x14ac:dyDescent="0.45">
      <c r="B96" s="23"/>
      <c r="E96" s="23"/>
      <c r="F96" s="23"/>
      <c r="G96" s="23"/>
      <c r="H96" s="23"/>
      <c r="I96" s="23"/>
      <c r="J96" s="26"/>
    </row>
    <row r="97" spans="2:10" ht="75" customHeight="1" x14ac:dyDescent="0.45">
      <c r="B97" s="23"/>
      <c r="E97" s="23"/>
      <c r="F97" s="23"/>
      <c r="G97" s="23"/>
      <c r="H97" s="23"/>
      <c r="I97" s="23"/>
      <c r="J97" s="26"/>
    </row>
    <row r="98" spans="2:10" ht="75" customHeight="1" x14ac:dyDescent="0.45">
      <c r="B98" s="23"/>
      <c r="E98" s="23"/>
      <c r="F98" s="23"/>
      <c r="G98" s="23"/>
      <c r="H98" s="23"/>
      <c r="I98" s="23"/>
      <c r="J98" s="26"/>
    </row>
    <row r="99" spans="2:10" ht="75" customHeight="1" x14ac:dyDescent="0.45">
      <c r="B99" s="23"/>
      <c r="E99" s="23"/>
      <c r="F99" s="23"/>
      <c r="G99" s="23"/>
      <c r="H99" s="23"/>
      <c r="I99" s="23"/>
      <c r="J99" s="26"/>
    </row>
    <row r="100" spans="2:10" ht="75" customHeight="1" x14ac:dyDescent="0.45">
      <c r="B100" s="23"/>
      <c r="E100" s="23"/>
      <c r="F100" s="23"/>
      <c r="G100" s="23"/>
      <c r="H100" s="23"/>
      <c r="I100" s="23"/>
      <c r="J100" s="26"/>
    </row>
    <row r="101" spans="2:10" ht="75" customHeight="1" x14ac:dyDescent="0.45">
      <c r="B101" s="23"/>
      <c r="E101" s="23"/>
      <c r="F101" s="23"/>
      <c r="G101" s="23"/>
      <c r="H101" s="23"/>
      <c r="I101" s="23"/>
      <c r="J101" s="26"/>
    </row>
    <row r="102" spans="2:10" ht="75" customHeight="1" x14ac:dyDescent="0.45">
      <c r="B102" s="23"/>
      <c r="E102" s="23"/>
      <c r="F102" s="23"/>
      <c r="G102" s="23"/>
      <c r="H102" s="23"/>
      <c r="I102" s="23"/>
      <c r="J102" s="26"/>
    </row>
    <row r="103" spans="2:10" ht="75" customHeight="1" x14ac:dyDescent="0.45">
      <c r="B103" s="23"/>
      <c r="E103" s="23"/>
      <c r="F103" s="23"/>
      <c r="G103" s="23"/>
      <c r="H103" s="23"/>
      <c r="I103" s="23"/>
      <c r="J103" s="26"/>
    </row>
    <row r="104" spans="2:10" ht="75" customHeight="1" x14ac:dyDescent="0.45">
      <c r="B104" s="23"/>
      <c r="E104" s="23"/>
      <c r="F104" s="23"/>
      <c r="G104" s="23"/>
      <c r="H104" s="23"/>
      <c r="I104" s="23"/>
      <c r="J104" s="26"/>
    </row>
    <row r="105" spans="2:10" ht="75" customHeight="1" x14ac:dyDescent="0.45">
      <c r="B105" s="23"/>
      <c r="E105" s="23"/>
      <c r="F105" s="23"/>
      <c r="G105" s="23"/>
      <c r="H105" s="23"/>
      <c r="I105" s="23"/>
      <c r="J105" s="26"/>
    </row>
    <row r="106" spans="2:10" ht="75" customHeight="1" x14ac:dyDescent="0.45">
      <c r="B106" s="23"/>
      <c r="E106" s="23"/>
      <c r="F106" s="23"/>
      <c r="G106" s="23"/>
      <c r="H106" s="23"/>
      <c r="I106" s="23"/>
      <c r="J106" s="26"/>
    </row>
    <row r="107" spans="2:10" ht="75" customHeight="1" x14ac:dyDescent="0.45">
      <c r="B107" s="23"/>
      <c r="E107" s="23"/>
      <c r="F107" s="23"/>
      <c r="G107" s="23"/>
      <c r="H107" s="23"/>
      <c r="I107" s="23"/>
      <c r="J107" s="26"/>
    </row>
    <row r="108" spans="2:10" ht="75" customHeight="1" x14ac:dyDescent="0.45">
      <c r="B108" s="23"/>
      <c r="E108" s="23"/>
      <c r="F108" s="23"/>
      <c r="G108" s="23"/>
      <c r="H108" s="23"/>
      <c r="I108" s="23"/>
      <c r="J108" s="26"/>
    </row>
    <row r="109" spans="2:10" ht="75" customHeight="1" x14ac:dyDescent="0.45">
      <c r="B109" s="23"/>
      <c r="E109" s="23"/>
      <c r="F109" s="23"/>
      <c r="G109" s="23"/>
      <c r="H109" s="23"/>
      <c r="I109" s="23"/>
      <c r="J109" s="26"/>
    </row>
    <row r="110" spans="2:10" ht="75" customHeight="1" x14ac:dyDescent="0.45">
      <c r="B110" s="23"/>
      <c r="E110" s="23"/>
      <c r="F110" s="23"/>
      <c r="G110" s="23"/>
      <c r="H110" s="23"/>
      <c r="I110" s="23"/>
      <c r="J110" s="26"/>
    </row>
    <row r="111" spans="2:10" ht="75" customHeight="1" x14ac:dyDescent="0.45">
      <c r="B111" s="23"/>
      <c r="E111" s="23"/>
      <c r="F111" s="23"/>
      <c r="G111" s="23"/>
      <c r="H111" s="23"/>
      <c r="I111" s="23"/>
      <c r="J111" s="26"/>
    </row>
    <row r="112" spans="2:10" ht="75" customHeight="1" x14ac:dyDescent="0.45">
      <c r="B112" s="23"/>
      <c r="E112" s="23"/>
      <c r="F112" s="23"/>
      <c r="G112" s="23"/>
      <c r="H112" s="23"/>
      <c r="I112" s="23"/>
      <c r="J112" s="26"/>
    </row>
    <row r="113" spans="2:10" ht="75" customHeight="1" x14ac:dyDescent="0.45">
      <c r="B113" s="23"/>
      <c r="E113" s="23"/>
      <c r="F113" s="23"/>
      <c r="G113" s="23"/>
      <c r="H113" s="23"/>
      <c r="I113" s="23"/>
      <c r="J113" s="26"/>
    </row>
    <row r="114" spans="2:10" ht="75" customHeight="1" x14ac:dyDescent="0.45">
      <c r="B114" s="23"/>
      <c r="E114" s="23"/>
      <c r="F114" s="23"/>
      <c r="G114" s="23"/>
      <c r="H114" s="23"/>
      <c r="I114" s="23"/>
      <c r="J114" s="26"/>
    </row>
    <row r="115" spans="2:10" ht="75" customHeight="1" x14ac:dyDescent="0.45">
      <c r="B115" s="23"/>
      <c r="E115" s="23"/>
      <c r="F115" s="23"/>
      <c r="G115" s="23"/>
      <c r="H115" s="23"/>
      <c r="I115" s="23"/>
      <c r="J115" s="26"/>
    </row>
    <row r="116" spans="2:10" ht="75" customHeight="1" x14ac:dyDescent="0.45">
      <c r="B116" s="23"/>
      <c r="F116" s="23"/>
      <c r="G116" s="23"/>
      <c r="H116" s="23"/>
      <c r="I116" s="23"/>
      <c r="J116" s="26"/>
    </row>
    <row r="117" spans="2:10" ht="75" customHeight="1" x14ac:dyDescent="0.45">
      <c r="B117" s="23"/>
      <c r="E117" s="23"/>
      <c r="F117" s="23"/>
      <c r="G117" s="23"/>
      <c r="H117" s="23"/>
      <c r="I117" s="23"/>
      <c r="J117" s="26"/>
    </row>
    <row r="118" spans="2:10" ht="75" customHeight="1" x14ac:dyDescent="0.45">
      <c r="B118" s="23"/>
      <c r="E118" s="23"/>
      <c r="F118" s="23"/>
      <c r="G118" s="23"/>
      <c r="H118" s="23"/>
      <c r="I118" s="23"/>
      <c r="J118" s="26"/>
    </row>
    <row r="119" spans="2:10" ht="75" customHeight="1" x14ac:dyDescent="0.45">
      <c r="B119" s="23"/>
      <c r="E119" s="23"/>
      <c r="F119" s="23"/>
      <c r="G119" s="23"/>
      <c r="H119" s="23"/>
      <c r="I119" s="23"/>
      <c r="J119" s="26"/>
    </row>
    <row r="120" spans="2:10" ht="75" customHeight="1" x14ac:dyDescent="0.45">
      <c r="B120" s="23"/>
      <c r="E120" s="23"/>
      <c r="F120" s="23"/>
      <c r="G120" s="23"/>
      <c r="H120" s="23"/>
      <c r="I120" s="23"/>
      <c r="J120" s="26"/>
    </row>
    <row r="121" spans="2:10" ht="75" customHeight="1" x14ac:dyDescent="0.45">
      <c r="B121" s="23"/>
      <c r="E121" s="23"/>
      <c r="F121" s="23"/>
      <c r="G121" s="23"/>
      <c r="H121" s="23"/>
      <c r="I121" s="23"/>
      <c r="J121" s="26"/>
    </row>
    <row r="122" spans="2:10" ht="75" customHeight="1" x14ac:dyDescent="0.45">
      <c r="B122" s="23"/>
      <c r="E122" s="23"/>
      <c r="F122" s="23"/>
      <c r="G122" s="23"/>
      <c r="H122" s="23"/>
      <c r="I122" s="23"/>
      <c r="J122" s="26"/>
    </row>
    <row r="123" spans="2:10" ht="75" customHeight="1" x14ac:dyDescent="0.45">
      <c r="B123" s="23"/>
      <c r="E123" s="23"/>
      <c r="F123" s="23"/>
      <c r="G123" s="23"/>
      <c r="H123" s="23"/>
      <c r="I123" s="23"/>
      <c r="J123" s="26"/>
    </row>
    <row r="124" spans="2:10" ht="75" customHeight="1" x14ac:dyDescent="0.45">
      <c r="B124" s="23"/>
      <c r="E124" s="23"/>
      <c r="F124" s="23"/>
      <c r="G124" s="23"/>
      <c r="H124" s="23"/>
      <c r="I124" s="23"/>
      <c r="J124" s="26"/>
    </row>
    <row r="125" spans="2:10" ht="75" customHeight="1" x14ac:dyDescent="0.45">
      <c r="B125" s="23"/>
      <c r="E125" s="23"/>
      <c r="F125" s="23"/>
      <c r="G125" s="23"/>
      <c r="H125" s="23"/>
      <c r="I125" s="23"/>
      <c r="J125" s="26"/>
    </row>
    <row r="126" spans="2:10" ht="75" customHeight="1" x14ac:dyDescent="0.45">
      <c r="B126" s="23"/>
      <c r="E126" s="23"/>
      <c r="F126" s="23"/>
      <c r="G126" s="23"/>
      <c r="H126" s="23"/>
      <c r="I126" s="23"/>
      <c r="J126" s="26"/>
    </row>
    <row r="127" spans="2:10" ht="75" customHeight="1" x14ac:dyDescent="0.45">
      <c r="B127" s="23"/>
      <c r="E127" s="23"/>
      <c r="F127" s="23"/>
      <c r="G127" s="23"/>
      <c r="H127" s="23"/>
      <c r="I127" s="23"/>
      <c r="J127" s="26"/>
    </row>
    <row r="128" spans="2:10" ht="75" customHeight="1" x14ac:dyDescent="0.45">
      <c r="B128" s="23"/>
      <c r="E128" s="23"/>
      <c r="F128" s="23"/>
      <c r="G128" s="23"/>
      <c r="H128" s="23"/>
      <c r="I128" s="23"/>
      <c r="J128" s="26"/>
    </row>
    <row r="129" spans="1:10" ht="75" customHeight="1" x14ac:dyDescent="0.45">
      <c r="B129" s="23"/>
      <c r="E129" s="23"/>
      <c r="F129" s="23"/>
      <c r="G129" s="23"/>
      <c r="H129" s="23"/>
      <c r="I129" s="23"/>
      <c r="J129" s="26"/>
    </row>
    <row r="130" spans="1:10" ht="75" customHeight="1" x14ac:dyDescent="0.45">
      <c r="B130" s="23"/>
      <c r="E130" s="23"/>
      <c r="F130" s="23"/>
      <c r="G130" s="23"/>
      <c r="H130" s="23"/>
      <c r="I130" s="23"/>
      <c r="J130" s="26"/>
    </row>
    <row r="131" spans="1:10" ht="75" customHeight="1" x14ac:dyDescent="0.45">
      <c r="B131" s="23"/>
      <c r="E131" s="23"/>
      <c r="F131" s="23"/>
      <c r="G131" s="23"/>
      <c r="H131" s="23"/>
      <c r="I131" s="23"/>
      <c r="J131" s="26"/>
    </row>
    <row r="132" spans="1:10" ht="75" customHeight="1" x14ac:dyDescent="0.45">
      <c r="B132" s="23"/>
      <c r="E132" s="23"/>
      <c r="F132" s="23"/>
      <c r="G132" s="23"/>
      <c r="H132" s="23"/>
      <c r="I132" s="23"/>
      <c r="J132" s="26"/>
    </row>
    <row r="133" spans="1:10" ht="75" customHeight="1" x14ac:dyDescent="0.45">
      <c r="B133" s="23"/>
      <c r="E133" s="23"/>
      <c r="F133" s="23"/>
      <c r="G133" s="23"/>
      <c r="H133" s="23"/>
      <c r="I133" s="23"/>
      <c r="J133" s="26"/>
    </row>
    <row r="134" spans="1:10" ht="75" customHeight="1" x14ac:dyDescent="0.45">
      <c r="B134" s="23"/>
      <c r="E134" s="23"/>
      <c r="F134" s="23"/>
      <c r="G134" s="23"/>
      <c r="H134" s="23"/>
      <c r="I134" s="23"/>
      <c r="J134" s="26"/>
    </row>
    <row r="135" spans="1:10" ht="75" customHeight="1" x14ac:dyDescent="0.45">
      <c r="B135" s="23"/>
      <c r="E135" s="23"/>
      <c r="F135" s="23"/>
      <c r="G135" s="23"/>
      <c r="H135" s="23"/>
      <c r="I135" s="23"/>
      <c r="J135" s="26"/>
    </row>
    <row r="136" spans="1:10" ht="75" customHeight="1" x14ac:dyDescent="0.45">
      <c r="B136" s="23"/>
      <c r="E136" s="23"/>
      <c r="F136" s="23"/>
      <c r="G136" s="23"/>
      <c r="H136" s="23"/>
      <c r="I136" s="23"/>
      <c r="J136" s="26"/>
    </row>
    <row r="137" spans="1:10" ht="75" customHeight="1" x14ac:dyDescent="0.45">
      <c r="B137" s="23"/>
      <c r="E137" s="23"/>
      <c r="F137" s="23"/>
      <c r="G137" s="23"/>
      <c r="H137" s="23"/>
      <c r="I137" s="23"/>
      <c r="J137" s="26"/>
    </row>
    <row r="138" spans="1:10" ht="75" customHeight="1" x14ac:dyDescent="0.45">
      <c r="B138" s="23"/>
      <c r="E138" s="23"/>
      <c r="F138" s="23"/>
      <c r="G138" s="23"/>
      <c r="H138" s="23"/>
      <c r="I138" s="23"/>
      <c r="J138" s="26"/>
    </row>
    <row r="139" spans="1:10" ht="75" customHeight="1" x14ac:dyDescent="0.45">
      <c r="A139" s="30"/>
      <c r="B139" s="31"/>
      <c r="C139" s="20"/>
      <c r="D139" s="20"/>
      <c r="E139" s="31"/>
      <c r="F139" s="31"/>
      <c r="G139" s="31"/>
      <c r="H139" s="31"/>
      <c r="I139" s="31"/>
      <c r="J139" s="32"/>
    </row>
    <row r="140" spans="1:10" ht="75" customHeight="1" x14ac:dyDescent="0.45">
      <c r="A140" s="30"/>
      <c r="B140" s="31"/>
      <c r="C140" s="20"/>
      <c r="D140" s="20"/>
      <c r="E140" s="31"/>
      <c r="F140" s="31"/>
      <c r="G140" s="31"/>
      <c r="H140" s="31"/>
      <c r="I140" s="31"/>
      <c r="J140" s="32"/>
    </row>
    <row r="141" spans="1:10" ht="75" customHeight="1" x14ac:dyDescent="0.45">
      <c r="A141" s="30"/>
      <c r="B141" s="31"/>
      <c r="C141" s="20"/>
      <c r="D141" s="20"/>
      <c r="E141" s="31"/>
      <c r="F141" s="31"/>
      <c r="G141" s="31"/>
      <c r="H141" s="31"/>
      <c r="I141" s="31"/>
      <c r="J141" s="32"/>
    </row>
    <row r="142" spans="1:10" ht="75" customHeight="1" x14ac:dyDescent="0.45">
      <c r="A142" s="30"/>
      <c r="B142" s="31"/>
      <c r="C142" s="20"/>
      <c r="D142" s="20"/>
      <c r="E142" s="31"/>
      <c r="F142" s="31"/>
      <c r="G142" s="31"/>
      <c r="H142" s="31"/>
      <c r="I142" s="31"/>
      <c r="J142" s="32"/>
    </row>
    <row r="143" spans="1:10" ht="75" customHeight="1" x14ac:dyDescent="0.45">
      <c r="A143" s="30"/>
      <c r="B143" s="31"/>
      <c r="C143" s="20"/>
      <c r="D143" s="20"/>
      <c r="E143" s="31"/>
      <c r="F143" s="31"/>
      <c r="G143" s="31"/>
      <c r="H143" s="31"/>
      <c r="I143" s="31"/>
      <c r="J143" s="32"/>
    </row>
    <row r="144" spans="1:10" ht="75" customHeight="1" x14ac:dyDescent="0.45">
      <c r="A144" s="30"/>
      <c r="B144" s="31"/>
      <c r="C144" s="20"/>
      <c r="D144" s="20"/>
      <c r="E144" s="31"/>
      <c r="F144" s="31"/>
      <c r="G144" s="31"/>
      <c r="H144" s="31"/>
      <c r="I144" s="31"/>
      <c r="J144" s="32"/>
    </row>
    <row r="145" spans="1:10" ht="75" customHeight="1" x14ac:dyDescent="0.45">
      <c r="A145" s="30"/>
      <c r="B145" s="31"/>
      <c r="C145" s="20"/>
      <c r="D145" s="20"/>
      <c r="E145" s="31"/>
      <c r="F145" s="31"/>
      <c r="G145" s="31"/>
      <c r="H145" s="31"/>
      <c r="I145" s="31"/>
      <c r="J145" s="32"/>
    </row>
    <row r="146" spans="1:10" ht="75" customHeight="1" x14ac:dyDescent="0.45">
      <c r="A146" s="30"/>
      <c r="B146" s="31"/>
      <c r="C146" s="20"/>
      <c r="D146" s="20"/>
      <c r="E146" s="31"/>
      <c r="F146" s="31"/>
      <c r="G146" s="31"/>
      <c r="H146" s="31"/>
      <c r="I146" s="31"/>
      <c r="J146" s="32"/>
    </row>
    <row r="147" spans="1:10" ht="75" customHeight="1" x14ac:dyDescent="0.45">
      <c r="A147" s="30"/>
      <c r="B147" s="31"/>
      <c r="C147" s="20"/>
      <c r="D147" s="20"/>
      <c r="E147" s="31"/>
      <c r="F147" s="31"/>
      <c r="G147" s="31"/>
      <c r="H147" s="31"/>
      <c r="I147" s="31"/>
      <c r="J147" s="32"/>
    </row>
    <row r="148" spans="1:10" ht="75" customHeight="1" x14ac:dyDescent="0.45">
      <c r="A148" s="30"/>
      <c r="B148" s="31"/>
      <c r="C148" s="20"/>
      <c r="D148" s="20"/>
      <c r="E148" s="31"/>
      <c r="F148" s="31"/>
      <c r="G148" s="31"/>
      <c r="H148" s="31"/>
      <c r="I148" s="31"/>
      <c r="J148" s="32"/>
    </row>
    <row r="149" spans="1:10" ht="75" customHeight="1" x14ac:dyDescent="0.45">
      <c r="A149" s="30"/>
      <c r="B149" s="31"/>
      <c r="C149" s="20"/>
      <c r="D149" s="20"/>
      <c r="E149" s="31"/>
      <c r="F149" s="31"/>
      <c r="G149" s="31"/>
      <c r="H149" s="31"/>
      <c r="I149" s="31"/>
      <c r="J149" s="32"/>
    </row>
    <row r="150" spans="1:10" ht="75" customHeight="1" x14ac:dyDescent="0.45">
      <c r="A150" s="30"/>
      <c r="B150" s="31"/>
      <c r="C150" s="20"/>
      <c r="D150" s="20"/>
      <c r="E150" s="31"/>
      <c r="F150" s="31"/>
      <c r="G150" s="31"/>
      <c r="H150" s="31"/>
      <c r="I150" s="31"/>
      <c r="J150" s="32"/>
    </row>
    <row r="151" spans="1:10" ht="75" customHeight="1" x14ac:dyDescent="0.45">
      <c r="B151" s="23"/>
      <c r="E151" s="23"/>
      <c r="F151" s="23"/>
      <c r="G151" s="23"/>
      <c r="H151" s="23"/>
      <c r="I151" s="23"/>
      <c r="J151" s="26"/>
    </row>
    <row r="152" spans="1:10" ht="75" customHeight="1" x14ac:dyDescent="0.45">
      <c r="A152" s="30"/>
      <c r="B152" s="31"/>
      <c r="C152" s="20"/>
      <c r="D152" s="20"/>
      <c r="E152" s="31"/>
      <c r="F152" s="31"/>
      <c r="G152" s="31"/>
      <c r="H152" s="31"/>
      <c r="I152" s="31"/>
      <c r="J152" s="32"/>
    </row>
    <row r="153" spans="1:10" ht="75" customHeight="1" x14ac:dyDescent="0.45">
      <c r="A153" s="30"/>
      <c r="B153" s="31"/>
      <c r="C153" s="20"/>
      <c r="D153" s="20"/>
      <c r="E153" s="31"/>
      <c r="F153" s="31"/>
      <c r="G153" s="31"/>
      <c r="H153" s="31"/>
      <c r="I153" s="31"/>
      <c r="J153" s="32"/>
    </row>
    <row r="154" spans="1:10" ht="75" customHeight="1" x14ac:dyDescent="0.45">
      <c r="A154" s="30"/>
      <c r="B154" s="31"/>
      <c r="C154" s="20"/>
      <c r="D154" s="20"/>
      <c r="E154" s="31"/>
      <c r="F154" s="31"/>
      <c r="G154" s="31"/>
      <c r="H154" s="31"/>
      <c r="I154" s="31"/>
      <c r="J154" s="32"/>
    </row>
    <row r="155" spans="1:10" ht="75" customHeight="1" x14ac:dyDescent="0.45">
      <c r="A155" s="30"/>
      <c r="B155" s="31"/>
      <c r="C155" s="20"/>
      <c r="D155" s="20"/>
      <c r="E155" s="31"/>
      <c r="F155" s="31"/>
      <c r="G155" s="31"/>
      <c r="H155" s="31"/>
      <c r="I155" s="31"/>
      <c r="J155" s="32"/>
    </row>
    <row r="156" spans="1:10" ht="75" customHeight="1" x14ac:dyDescent="0.45">
      <c r="A156" s="30"/>
      <c r="B156" s="31"/>
      <c r="C156" s="20"/>
      <c r="D156" s="20"/>
      <c r="E156" s="31"/>
      <c r="F156" s="31"/>
      <c r="G156" s="31"/>
      <c r="H156" s="31"/>
      <c r="I156" s="31"/>
      <c r="J156" s="32"/>
    </row>
    <row r="157" spans="1:10" ht="75" customHeight="1" x14ac:dyDescent="0.45">
      <c r="A157" s="30"/>
      <c r="B157" s="31"/>
      <c r="C157" s="20"/>
      <c r="D157" s="20"/>
      <c r="E157" s="31"/>
      <c r="F157" s="31"/>
      <c r="G157" s="31"/>
      <c r="H157" s="31"/>
      <c r="I157" s="31"/>
      <c r="J157" s="32"/>
    </row>
    <row r="158" spans="1:10" ht="75" customHeight="1" x14ac:dyDescent="0.45">
      <c r="A158" s="30"/>
      <c r="B158" s="31"/>
      <c r="C158" s="20"/>
      <c r="D158" s="20"/>
      <c r="E158" s="31"/>
      <c r="F158" s="31"/>
      <c r="G158" s="31"/>
      <c r="H158" s="31"/>
      <c r="I158" s="31"/>
      <c r="J158" s="32"/>
    </row>
    <row r="159" spans="1:10" ht="75" customHeight="1" x14ac:dyDescent="0.45">
      <c r="A159" s="30"/>
      <c r="B159" s="31"/>
      <c r="C159" s="20"/>
      <c r="D159" s="20"/>
      <c r="E159" s="31"/>
      <c r="F159" s="31"/>
      <c r="G159" s="31"/>
      <c r="H159" s="31"/>
      <c r="I159" s="31"/>
      <c r="J159" s="32"/>
    </row>
    <row r="160" spans="1:10" ht="75" customHeight="1" x14ac:dyDescent="0.45">
      <c r="A160" s="30"/>
      <c r="B160" s="31"/>
      <c r="C160" s="20"/>
      <c r="D160" s="20"/>
      <c r="E160" s="31"/>
      <c r="F160" s="31"/>
      <c r="G160" s="31"/>
      <c r="H160" s="31"/>
      <c r="I160" s="31"/>
      <c r="J160" s="32"/>
    </row>
    <row r="161" spans="1:10" ht="75" customHeight="1" x14ac:dyDescent="0.45">
      <c r="A161" s="30"/>
      <c r="B161" s="31"/>
      <c r="C161" s="20"/>
      <c r="D161" s="20"/>
      <c r="E161" s="31"/>
      <c r="F161" s="31"/>
      <c r="G161" s="31"/>
      <c r="H161" s="31"/>
      <c r="I161" s="31"/>
      <c r="J161" s="32"/>
    </row>
    <row r="162" spans="1:10" ht="75" customHeight="1" x14ac:dyDescent="0.45">
      <c r="A162" s="30"/>
      <c r="B162" s="31"/>
      <c r="C162" s="20"/>
      <c r="D162" s="20"/>
      <c r="E162" s="31"/>
      <c r="F162" s="31"/>
      <c r="G162" s="31"/>
      <c r="H162" s="31"/>
      <c r="I162" s="31"/>
      <c r="J162" s="32"/>
    </row>
    <row r="163" spans="1:10" ht="75" customHeight="1" x14ac:dyDescent="0.45">
      <c r="A163" s="30"/>
      <c r="B163" s="31"/>
      <c r="C163" s="20"/>
      <c r="D163" s="20"/>
      <c r="E163" s="31"/>
      <c r="F163" s="31"/>
      <c r="G163" s="31"/>
      <c r="H163" s="31"/>
      <c r="I163" s="31"/>
      <c r="J163" s="32"/>
    </row>
    <row r="164" spans="1:10" ht="75" customHeight="1" x14ac:dyDescent="0.45">
      <c r="A164" s="30"/>
      <c r="B164" s="31"/>
      <c r="C164" s="20"/>
      <c r="D164" s="20"/>
      <c r="E164" s="31"/>
      <c r="F164" s="31"/>
      <c r="G164" s="31"/>
      <c r="H164" s="31"/>
      <c r="I164" s="31"/>
      <c r="J164" s="32"/>
    </row>
    <row r="165" spans="1:10" ht="75" customHeight="1" x14ac:dyDescent="0.45">
      <c r="B165" s="23"/>
      <c r="E165" s="23"/>
      <c r="F165" s="23"/>
      <c r="G165" s="23"/>
      <c r="H165" s="23"/>
      <c r="I165" s="23"/>
      <c r="J165" s="26"/>
    </row>
    <row r="166" spans="1:10" ht="75" customHeight="1" x14ac:dyDescent="0.45"/>
    <row r="167" spans="1:10" ht="75" customHeight="1" x14ac:dyDescent="0.45"/>
    <row r="168" spans="1:10" ht="75" customHeight="1" x14ac:dyDescent="0.45"/>
    <row r="169" spans="1:10" ht="75" customHeight="1" x14ac:dyDescent="0.45"/>
    <row r="170" spans="1:10" ht="75" customHeight="1" x14ac:dyDescent="0.45"/>
    <row r="171" spans="1:10" ht="75" customHeight="1" x14ac:dyDescent="0.45"/>
    <row r="172" spans="1:10" ht="75" customHeight="1" x14ac:dyDescent="0.45"/>
    <row r="173" spans="1:10" ht="75" customHeight="1" x14ac:dyDescent="0.45"/>
    <row r="174" spans="1:10" ht="75" customHeight="1" x14ac:dyDescent="0.45"/>
    <row r="175" spans="1:10" ht="75" customHeight="1" x14ac:dyDescent="0.45"/>
    <row r="176" spans="1:10" ht="75" customHeight="1" x14ac:dyDescent="0.45"/>
    <row r="177" ht="75" customHeight="1" x14ac:dyDescent="0.45"/>
    <row r="178" ht="75" customHeight="1" x14ac:dyDescent="0.45"/>
    <row r="179" ht="75" customHeight="1" x14ac:dyDescent="0.45"/>
    <row r="180" ht="75" customHeight="1" x14ac:dyDescent="0.45"/>
    <row r="181" ht="75" customHeight="1" x14ac:dyDescent="0.45"/>
    <row r="182" ht="75" customHeight="1" x14ac:dyDescent="0.45"/>
    <row r="183" ht="75" customHeight="1" x14ac:dyDescent="0.45"/>
    <row r="184" ht="75" customHeight="1" x14ac:dyDescent="0.45"/>
    <row r="185" ht="75" customHeight="1" x14ac:dyDescent="0.45"/>
    <row r="186" ht="75" customHeight="1" x14ac:dyDescent="0.45"/>
    <row r="187" ht="75" customHeight="1" x14ac:dyDescent="0.45"/>
    <row r="188" ht="75" customHeight="1" x14ac:dyDescent="0.45"/>
    <row r="189" ht="75" customHeight="1" x14ac:dyDescent="0.45"/>
    <row r="190" ht="75" customHeight="1" x14ac:dyDescent="0.45"/>
    <row r="191" ht="75" customHeight="1" x14ac:dyDescent="0.45"/>
    <row r="192" ht="75" customHeight="1" x14ac:dyDescent="0.45"/>
    <row r="193" ht="75" customHeight="1" x14ac:dyDescent="0.45"/>
    <row r="194" ht="75" customHeight="1" x14ac:dyDescent="0.45"/>
    <row r="195" ht="75" customHeight="1" x14ac:dyDescent="0.45"/>
    <row r="196" ht="75" customHeight="1" x14ac:dyDescent="0.45"/>
    <row r="197" ht="75" customHeight="1" x14ac:dyDescent="0.45"/>
    <row r="198" ht="75" customHeight="1" x14ac:dyDescent="0.45"/>
    <row r="199" ht="75" customHeight="1" x14ac:dyDescent="0.45"/>
    <row r="200" ht="75" customHeight="1" x14ac:dyDescent="0.45"/>
    <row r="201" ht="75" customHeight="1" x14ac:dyDescent="0.45"/>
    <row r="202" ht="75" customHeight="1" x14ac:dyDescent="0.45"/>
    <row r="203" ht="75" customHeight="1" x14ac:dyDescent="0.45"/>
    <row r="204" ht="75" customHeight="1" x14ac:dyDescent="0.45"/>
    <row r="205" ht="75" customHeight="1" x14ac:dyDescent="0.45"/>
    <row r="206" ht="75" customHeight="1" x14ac:dyDescent="0.45"/>
    <row r="207" ht="75" customHeight="1" x14ac:dyDescent="0.45"/>
    <row r="208" ht="75" customHeight="1" x14ac:dyDescent="0.45"/>
    <row r="209" ht="75" customHeight="1" x14ac:dyDescent="0.45"/>
    <row r="210" ht="75" customHeight="1" x14ac:dyDescent="0.45"/>
    <row r="211" ht="75" customHeight="1" x14ac:dyDescent="0.45"/>
    <row r="212" ht="75" customHeight="1" x14ac:dyDescent="0.45"/>
    <row r="213" ht="75" customHeight="1" x14ac:dyDescent="0.45"/>
    <row r="214" ht="75" customHeight="1" x14ac:dyDescent="0.45"/>
    <row r="215" ht="75" customHeight="1" x14ac:dyDescent="0.45"/>
    <row r="216" ht="75" customHeight="1" x14ac:dyDescent="0.45"/>
    <row r="217" ht="75" customHeight="1" x14ac:dyDescent="0.45"/>
    <row r="218" ht="75" customHeight="1" x14ac:dyDescent="0.45"/>
    <row r="219" ht="75" customHeight="1" x14ac:dyDescent="0.45"/>
    <row r="220" ht="75" customHeight="1" x14ac:dyDescent="0.45"/>
    <row r="221" ht="75" customHeight="1" x14ac:dyDescent="0.45"/>
    <row r="222" ht="75" customHeight="1" x14ac:dyDescent="0.45"/>
    <row r="223" ht="75" customHeight="1" x14ac:dyDescent="0.45"/>
    <row r="224" ht="75" customHeight="1" x14ac:dyDescent="0.45"/>
    <row r="225" ht="75" customHeight="1" x14ac:dyDescent="0.45"/>
    <row r="226" ht="75" customHeight="1" x14ac:dyDescent="0.45"/>
    <row r="227" ht="75" customHeight="1" x14ac:dyDescent="0.45"/>
    <row r="228" ht="75" customHeight="1" x14ac:dyDescent="0.45"/>
    <row r="229" ht="75" customHeight="1" x14ac:dyDescent="0.45"/>
    <row r="230" ht="75" customHeight="1" x14ac:dyDescent="0.45"/>
    <row r="231" ht="75" customHeight="1" x14ac:dyDescent="0.45"/>
    <row r="232" ht="75" customHeight="1" x14ac:dyDescent="0.45"/>
    <row r="233" ht="75" customHeight="1" x14ac:dyDescent="0.45"/>
    <row r="234" ht="75" customHeight="1" x14ac:dyDescent="0.45"/>
    <row r="235" ht="75" customHeight="1" x14ac:dyDescent="0.45"/>
    <row r="236" ht="75" customHeight="1" x14ac:dyDescent="0.45"/>
    <row r="237" ht="75" customHeight="1" x14ac:dyDescent="0.45"/>
    <row r="238" ht="75" customHeight="1" x14ac:dyDescent="0.45"/>
    <row r="239" ht="75" customHeight="1" x14ac:dyDescent="0.45"/>
    <row r="240" ht="75" customHeight="1" x14ac:dyDescent="0.45"/>
    <row r="241" ht="75" customHeight="1" x14ac:dyDescent="0.45"/>
    <row r="242" ht="75" customHeight="1" x14ac:dyDescent="0.45"/>
    <row r="243" ht="75" customHeight="1" x14ac:dyDescent="0.45"/>
    <row r="244" ht="75" customHeight="1" x14ac:dyDescent="0.45"/>
    <row r="245" ht="75" customHeight="1" x14ac:dyDescent="0.45"/>
    <row r="246" ht="75" customHeight="1" x14ac:dyDescent="0.45"/>
    <row r="247" ht="75" customHeight="1" x14ac:dyDescent="0.45"/>
    <row r="248" ht="75" customHeight="1" x14ac:dyDescent="0.45"/>
    <row r="249" ht="75" customHeight="1" x14ac:dyDescent="0.45"/>
    <row r="250" ht="75" customHeight="1" x14ac:dyDescent="0.45"/>
    <row r="251" ht="75" customHeight="1" x14ac:dyDescent="0.45"/>
    <row r="252" ht="75" customHeight="1" x14ac:dyDescent="0.45"/>
    <row r="253" ht="75" customHeight="1" x14ac:dyDescent="0.45"/>
    <row r="254" ht="75" customHeight="1" x14ac:dyDescent="0.45"/>
    <row r="255" ht="75" customHeight="1" x14ac:dyDescent="0.45"/>
    <row r="256" ht="75" customHeight="1" x14ac:dyDescent="0.45"/>
    <row r="257" ht="75" customHeight="1" x14ac:dyDescent="0.45"/>
    <row r="258" ht="75" customHeight="1" x14ac:dyDescent="0.45"/>
    <row r="259" ht="75" customHeight="1" x14ac:dyDescent="0.45"/>
    <row r="260" ht="75" customHeight="1" x14ac:dyDescent="0.45"/>
    <row r="261" ht="75" customHeight="1" x14ac:dyDescent="0.45"/>
    <row r="262" ht="75" customHeight="1" x14ac:dyDescent="0.45"/>
    <row r="263" ht="75" customHeight="1" x14ac:dyDescent="0.45"/>
    <row r="264" ht="75" customHeight="1" x14ac:dyDescent="0.45"/>
    <row r="265" ht="75" customHeight="1" x14ac:dyDescent="0.45"/>
    <row r="266" ht="75" customHeight="1" x14ac:dyDescent="0.45"/>
    <row r="267" ht="75" customHeight="1" x14ac:dyDescent="0.45"/>
    <row r="268" ht="75" customHeight="1" x14ac:dyDescent="0.45"/>
    <row r="269" ht="75" customHeight="1" x14ac:dyDescent="0.45"/>
    <row r="270" ht="75" customHeight="1" x14ac:dyDescent="0.45"/>
    <row r="271" ht="75" customHeight="1" x14ac:dyDescent="0.45"/>
    <row r="272" ht="75" customHeight="1" x14ac:dyDescent="0.45"/>
    <row r="273" ht="75" customHeight="1" x14ac:dyDescent="0.45"/>
    <row r="274" ht="75" customHeight="1" x14ac:dyDescent="0.45"/>
    <row r="275" ht="75" customHeight="1" x14ac:dyDescent="0.45"/>
    <row r="276" ht="75" customHeight="1" x14ac:dyDescent="0.45"/>
    <row r="277" ht="75" customHeight="1" x14ac:dyDescent="0.45"/>
    <row r="278" ht="75" customHeight="1" x14ac:dyDescent="0.45"/>
    <row r="279" ht="75" customHeight="1" x14ac:dyDescent="0.45"/>
    <row r="280" ht="75" customHeight="1" x14ac:dyDescent="0.45"/>
    <row r="281" ht="75" customHeight="1" x14ac:dyDescent="0.45"/>
    <row r="282" ht="75" customHeight="1" x14ac:dyDescent="0.45"/>
    <row r="283" ht="75" customHeight="1" x14ac:dyDescent="0.45"/>
    <row r="284" ht="75" customHeight="1" x14ac:dyDescent="0.45"/>
    <row r="285" ht="75" customHeight="1" x14ac:dyDescent="0.45"/>
    <row r="286" ht="75" customHeight="1" x14ac:dyDescent="0.45"/>
    <row r="287" ht="75" customHeight="1" x14ac:dyDescent="0.45"/>
    <row r="288" ht="75" customHeight="1" x14ac:dyDescent="0.45"/>
    <row r="289" ht="75" customHeight="1" x14ac:dyDescent="0.45"/>
    <row r="290" ht="75" customHeight="1" x14ac:dyDescent="0.45"/>
    <row r="291" ht="75" customHeight="1" x14ac:dyDescent="0.45"/>
    <row r="292" ht="75" customHeight="1" x14ac:dyDescent="0.45"/>
    <row r="293" ht="75" customHeight="1" x14ac:dyDescent="0.45"/>
    <row r="294" ht="75" customHeight="1" x14ac:dyDescent="0.45"/>
    <row r="295" ht="75" customHeight="1" x14ac:dyDescent="0.45"/>
    <row r="296" ht="75" customHeight="1" x14ac:dyDescent="0.45"/>
    <row r="297" ht="75" customHeight="1" x14ac:dyDescent="0.45"/>
    <row r="298" ht="75" customHeight="1" x14ac:dyDescent="0.45"/>
    <row r="299" ht="75" customHeight="1" x14ac:dyDescent="0.45"/>
    <row r="300" ht="75" customHeight="1" x14ac:dyDescent="0.45"/>
    <row r="301" ht="75" customHeight="1" x14ac:dyDescent="0.45"/>
    <row r="302" ht="75" customHeight="1" x14ac:dyDescent="0.45"/>
    <row r="303" ht="75" customHeight="1" x14ac:dyDescent="0.45"/>
    <row r="304" ht="75" customHeight="1" x14ac:dyDescent="0.45"/>
    <row r="305" ht="75" customHeight="1" x14ac:dyDescent="0.45"/>
    <row r="306" ht="75" customHeight="1" x14ac:dyDescent="0.45"/>
    <row r="307" ht="75" customHeight="1" x14ac:dyDescent="0.45"/>
    <row r="308" ht="75" customHeight="1" x14ac:dyDescent="0.45"/>
    <row r="309" ht="75" customHeight="1" x14ac:dyDescent="0.45"/>
    <row r="310" ht="75" customHeight="1" x14ac:dyDescent="0.45"/>
    <row r="311" ht="75" customHeight="1" x14ac:dyDescent="0.45"/>
    <row r="312" ht="75" customHeight="1" x14ac:dyDescent="0.45"/>
    <row r="313" ht="75" customHeight="1" x14ac:dyDescent="0.45"/>
    <row r="314" ht="75" customHeight="1" x14ac:dyDescent="0.45"/>
    <row r="315" ht="75" customHeight="1" x14ac:dyDescent="0.45"/>
    <row r="316" ht="75" customHeight="1" x14ac:dyDescent="0.45"/>
    <row r="317" ht="75" customHeight="1" x14ac:dyDescent="0.45"/>
    <row r="318" ht="75" customHeight="1" x14ac:dyDescent="0.45"/>
    <row r="319" ht="75" customHeight="1" x14ac:dyDescent="0.45"/>
    <row r="320" ht="75" customHeight="1" x14ac:dyDescent="0.45"/>
    <row r="321" ht="75" customHeight="1" x14ac:dyDescent="0.45"/>
    <row r="322" ht="75" customHeight="1" x14ac:dyDescent="0.45"/>
    <row r="323" ht="75" customHeight="1" x14ac:dyDescent="0.45"/>
    <row r="324" ht="75" customHeight="1" x14ac:dyDescent="0.45"/>
    <row r="325" ht="75" customHeight="1" x14ac:dyDescent="0.45"/>
    <row r="326" ht="75" customHeight="1" x14ac:dyDescent="0.45"/>
    <row r="327" ht="75" customHeight="1" x14ac:dyDescent="0.45"/>
    <row r="328" ht="75" customHeight="1" x14ac:dyDescent="0.45"/>
    <row r="329" ht="75" customHeight="1" x14ac:dyDescent="0.45"/>
    <row r="330" ht="75" customHeight="1" x14ac:dyDescent="0.45"/>
    <row r="331" ht="75" customHeight="1" x14ac:dyDescent="0.45"/>
    <row r="332" ht="75" customHeight="1" x14ac:dyDescent="0.45"/>
    <row r="333" ht="75" customHeight="1" x14ac:dyDescent="0.45"/>
    <row r="334" ht="75" customHeight="1" x14ac:dyDescent="0.45"/>
    <row r="335" ht="75" customHeight="1" x14ac:dyDescent="0.45"/>
    <row r="336" ht="75" customHeight="1" x14ac:dyDescent="0.45"/>
    <row r="337" spans="11:16" ht="75" customHeight="1" x14ac:dyDescent="0.45"/>
    <row r="338" spans="11:16" ht="75" customHeight="1" x14ac:dyDescent="0.45"/>
    <row r="339" spans="11:16" ht="75" customHeight="1" x14ac:dyDescent="0.45"/>
    <row r="340" spans="11:16" ht="75" customHeight="1" x14ac:dyDescent="0.45"/>
    <row r="341" spans="11:16" ht="75" customHeight="1" x14ac:dyDescent="0.45">
      <c r="K341" s="33"/>
      <c r="L341" s="33"/>
      <c r="M341" s="33"/>
      <c r="N341" s="33"/>
      <c r="O341" s="39"/>
      <c r="P341" s="39"/>
    </row>
    <row r="342" spans="11:16" ht="75" customHeight="1" x14ac:dyDescent="0.45"/>
    <row r="343" spans="11:16" ht="75" customHeight="1" x14ac:dyDescent="0.45"/>
    <row r="344" spans="11:16" ht="75" customHeight="1" x14ac:dyDescent="0.45"/>
    <row r="345" spans="11:16" ht="75" customHeight="1" x14ac:dyDescent="0.45"/>
    <row r="346" spans="11:16" ht="75" customHeight="1" x14ac:dyDescent="0.45"/>
    <row r="347" spans="11:16" ht="75" customHeight="1" x14ac:dyDescent="0.45"/>
    <row r="348" spans="11:16" ht="75" customHeight="1" x14ac:dyDescent="0.45"/>
    <row r="349" spans="11:16" ht="75" customHeight="1" x14ac:dyDescent="0.45"/>
    <row r="350" spans="11:16" ht="75" customHeight="1" x14ac:dyDescent="0.45"/>
    <row r="351" spans="11:16" ht="75" customHeight="1" x14ac:dyDescent="0.45"/>
    <row r="352" spans="11:16" ht="75" customHeight="1" x14ac:dyDescent="0.45"/>
    <row r="353" ht="75" customHeight="1" x14ac:dyDescent="0.45"/>
    <row r="354" ht="75" customHeight="1" x14ac:dyDescent="0.45"/>
    <row r="355" ht="75" customHeight="1" x14ac:dyDescent="0.45"/>
    <row r="356" ht="75" customHeight="1" x14ac:dyDescent="0.45"/>
    <row r="357" ht="75" customHeight="1" x14ac:dyDescent="0.45"/>
    <row r="358" ht="75" customHeight="1" x14ac:dyDescent="0.45"/>
    <row r="359" ht="75" customHeight="1" x14ac:dyDescent="0.45"/>
    <row r="360" ht="75" customHeight="1" x14ac:dyDescent="0.45"/>
    <row r="361" ht="75" customHeight="1" x14ac:dyDescent="0.45"/>
    <row r="362" ht="75" customHeight="1" x14ac:dyDescent="0.45"/>
    <row r="363" ht="75" customHeight="1" x14ac:dyDescent="0.45"/>
    <row r="364" ht="75" customHeight="1" x14ac:dyDescent="0.45"/>
    <row r="365" ht="75" customHeight="1" x14ac:dyDescent="0.45"/>
    <row r="366" ht="75" customHeight="1" x14ac:dyDescent="0.45"/>
    <row r="367" ht="75" customHeight="1" x14ac:dyDescent="0.45"/>
    <row r="368" ht="75" customHeight="1" x14ac:dyDescent="0.45"/>
    <row r="369" ht="75" customHeight="1" x14ac:dyDescent="0.45"/>
    <row r="370" ht="75" customHeight="1" x14ac:dyDescent="0.45"/>
    <row r="371" ht="75" customHeight="1" x14ac:dyDescent="0.45"/>
    <row r="372" ht="75" customHeight="1" x14ac:dyDescent="0.45"/>
    <row r="373" ht="75" customHeight="1" x14ac:dyDescent="0.45"/>
    <row r="374" ht="75" customHeight="1" x14ac:dyDescent="0.45"/>
    <row r="375" ht="75" customHeight="1" x14ac:dyDescent="0.45"/>
    <row r="376" ht="75" customHeight="1" x14ac:dyDescent="0.45"/>
    <row r="377" ht="75" customHeight="1" x14ac:dyDescent="0.45"/>
    <row r="378" ht="75" customHeight="1" x14ac:dyDescent="0.45"/>
    <row r="379" ht="75" customHeight="1" x14ac:dyDescent="0.45"/>
    <row r="380" ht="75" customHeight="1" x14ac:dyDescent="0.45"/>
    <row r="381" ht="75" customHeight="1" x14ac:dyDescent="0.45"/>
    <row r="382" ht="75" customHeight="1" x14ac:dyDescent="0.45"/>
    <row r="383" ht="75" customHeight="1" x14ac:dyDescent="0.45"/>
    <row r="384" ht="75" customHeight="1" x14ac:dyDescent="0.45"/>
    <row r="385" ht="75" customHeight="1" x14ac:dyDescent="0.45"/>
    <row r="386" ht="75" customHeight="1" x14ac:dyDescent="0.45"/>
    <row r="387" ht="75" customHeight="1" x14ac:dyDescent="0.45"/>
    <row r="388" ht="75" customHeight="1" x14ac:dyDescent="0.45"/>
    <row r="389" ht="75" customHeight="1" x14ac:dyDescent="0.45"/>
    <row r="390" ht="75" customHeight="1" x14ac:dyDescent="0.45"/>
    <row r="391" ht="75" customHeight="1" x14ac:dyDescent="0.45"/>
    <row r="392" ht="75" customHeight="1" x14ac:dyDescent="0.45"/>
    <row r="393" ht="75" customHeight="1" x14ac:dyDescent="0.45"/>
    <row r="394" ht="75" customHeight="1" x14ac:dyDescent="0.45"/>
    <row r="395" ht="75" customHeight="1" x14ac:dyDescent="0.45"/>
    <row r="396" ht="75" customHeight="1" x14ac:dyDescent="0.45"/>
    <row r="397" ht="75" customHeight="1" x14ac:dyDescent="0.45"/>
    <row r="398" ht="75" customHeight="1" x14ac:dyDescent="0.45"/>
    <row r="399" ht="75" customHeight="1" x14ac:dyDescent="0.45"/>
    <row r="400" ht="75" customHeight="1" x14ac:dyDescent="0.45"/>
    <row r="401" ht="75" customHeight="1" x14ac:dyDescent="0.45"/>
    <row r="402" ht="75" customHeight="1" x14ac:dyDescent="0.45"/>
    <row r="403" ht="75" customHeight="1" x14ac:dyDescent="0.45"/>
    <row r="404" ht="75" customHeight="1" x14ac:dyDescent="0.45"/>
    <row r="405" ht="75" customHeight="1" x14ac:dyDescent="0.45"/>
    <row r="406" ht="75" customHeight="1" x14ac:dyDescent="0.45"/>
    <row r="407" ht="75" customHeight="1" x14ac:dyDescent="0.45"/>
    <row r="408" ht="75" customHeight="1" x14ac:dyDescent="0.45"/>
    <row r="409" ht="75" customHeight="1" x14ac:dyDescent="0.45"/>
    <row r="410" ht="75" customHeight="1" x14ac:dyDescent="0.45"/>
    <row r="411" ht="75" customHeight="1" x14ac:dyDescent="0.45"/>
    <row r="412" ht="75" customHeight="1" x14ac:dyDescent="0.45"/>
    <row r="413" ht="75" customHeight="1" x14ac:dyDescent="0.45"/>
    <row r="414" ht="75" customHeight="1" x14ac:dyDescent="0.45"/>
    <row r="415" ht="75" customHeight="1" x14ac:dyDescent="0.45"/>
    <row r="416" ht="75" customHeight="1" x14ac:dyDescent="0.45"/>
    <row r="417" ht="75" customHeight="1" x14ac:dyDescent="0.45"/>
    <row r="418" ht="75" customHeight="1" x14ac:dyDescent="0.45"/>
    <row r="419" ht="75" customHeight="1" x14ac:dyDescent="0.45"/>
    <row r="420" ht="75" customHeight="1" x14ac:dyDescent="0.45"/>
    <row r="421" ht="75" customHeight="1" x14ac:dyDescent="0.45"/>
    <row r="422" ht="75" customHeight="1" x14ac:dyDescent="0.45"/>
    <row r="423" ht="75" customHeight="1" x14ac:dyDescent="0.45"/>
    <row r="424" ht="75" customHeight="1" x14ac:dyDescent="0.45"/>
    <row r="425" ht="75" customHeight="1" x14ac:dyDescent="0.45"/>
    <row r="426" ht="75" customHeight="1" x14ac:dyDescent="0.45"/>
    <row r="427" ht="75" customHeight="1" x14ac:dyDescent="0.45"/>
    <row r="428" ht="75" customHeight="1" x14ac:dyDescent="0.45"/>
    <row r="429" ht="75" customHeight="1" x14ac:dyDescent="0.45"/>
    <row r="430" ht="75" customHeight="1" x14ac:dyDescent="0.45"/>
    <row r="431" ht="75" customHeight="1" x14ac:dyDescent="0.45"/>
    <row r="432" ht="75" customHeight="1" x14ac:dyDescent="0.45"/>
    <row r="433" ht="75" customHeight="1" x14ac:dyDescent="0.45"/>
    <row r="434" ht="75" customHeight="1" x14ac:dyDescent="0.45"/>
    <row r="435" ht="75" customHeight="1" x14ac:dyDescent="0.45"/>
    <row r="436" ht="75" customHeight="1" x14ac:dyDescent="0.45"/>
    <row r="437" ht="75" customHeight="1" x14ac:dyDescent="0.45"/>
    <row r="438" ht="75" customHeight="1" x14ac:dyDescent="0.45"/>
    <row r="439" ht="75" customHeight="1" x14ac:dyDescent="0.45"/>
    <row r="440" ht="75" customHeight="1" x14ac:dyDescent="0.45"/>
    <row r="441" ht="75" customHeight="1" x14ac:dyDescent="0.45"/>
    <row r="442" ht="75" customHeight="1" x14ac:dyDescent="0.45"/>
    <row r="443" ht="75" customHeight="1" x14ac:dyDescent="0.45"/>
    <row r="444" ht="75" customHeight="1" x14ac:dyDescent="0.45"/>
    <row r="445" ht="75" customHeight="1" x14ac:dyDescent="0.45"/>
    <row r="446" ht="75" customHeight="1" x14ac:dyDescent="0.45"/>
    <row r="447" ht="75" customHeight="1" x14ac:dyDescent="0.45"/>
    <row r="448" ht="75" customHeight="1" x14ac:dyDescent="0.45"/>
    <row r="449" spans="8:8" ht="75" customHeight="1" x14ac:dyDescent="0.45"/>
    <row r="450" spans="8:8" ht="75" customHeight="1" x14ac:dyDescent="0.45"/>
    <row r="451" spans="8:8" ht="75" customHeight="1" x14ac:dyDescent="0.45"/>
    <row r="452" spans="8:8" ht="75" customHeight="1" x14ac:dyDescent="0.45"/>
    <row r="453" spans="8:8" ht="75" customHeight="1" x14ac:dyDescent="0.45">
      <c r="H453" s="14">
        <v>1</v>
      </c>
    </row>
    <row r="454" spans="8:8" ht="75" customHeight="1" x14ac:dyDescent="0.45">
      <c r="H454" s="14">
        <v>1</v>
      </c>
    </row>
    <row r="455" spans="8:8" ht="75" customHeight="1" x14ac:dyDescent="0.45">
      <c r="H455" s="14">
        <v>1</v>
      </c>
    </row>
    <row r="456" spans="8:8" ht="75" customHeight="1" x14ac:dyDescent="0.45">
      <c r="H456" s="14">
        <v>1</v>
      </c>
    </row>
    <row r="457" spans="8:8" ht="75" customHeight="1" x14ac:dyDescent="0.45">
      <c r="H457" s="14">
        <v>1</v>
      </c>
    </row>
    <row r="458" spans="8:8" ht="75" customHeight="1" x14ac:dyDescent="0.45">
      <c r="H458" s="14">
        <v>1</v>
      </c>
    </row>
    <row r="459" spans="8:8" ht="75" customHeight="1" x14ac:dyDescent="0.45">
      <c r="H459" s="14">
        <v>1</v>
      </c>
    </row>
    <row r="460" spans="8:8" ht="75" customHeight="1" x14ac:dyDescent="0.45">
      <c r="H460" s="14">
        <v>1</v>
      </c>
    </row>
    <row r="461" spans="8:8" ht="75" customHeight="1" x14ac:dyDescent="0.45">
      <c r="H461" s="14">
        <v>1</v>
      </c>
    </row>
    <row r="462" spans="8:8" ht="75" customHeight="1" x14ac:dyDescent="0.45">
      <c r="H462" s="23">
        <v>1</v>
      </c>
    </row>
    <row r="463" spans="8:8" ht="75" customHeight="1" x14ac:dyDescent="0.45">
      <c r="H463" s="23">
        <v>1</v>
      </c>
    </row>
    <row r="464" spans="8:8" ht="75" customHeight="1" x14ac:dyDescent="0.45">
      <c r="H464" s="23">
        <v>1</v>
      </c>
    </row>
    <row r="465" spans="8:8" ht="75" customHeight="1" x14ac:dyDescent="0.45">
      <c r="H465" s="31">
        <v>1</v>
      </c>
    </row>
    <row r="466" spans="8:8" ht="75" customHeight="1" x14ac:dyDescent="0.45">
      <c r="H466" s="31">
        <v>1</v>
      </c>
    </row>
    <row r="467" spans="8:8" ht="75" customHeight="1" x14ac:dyDescent="0.45">
      <c r="H467" s="31">
        <v>1</v>
      </c>
    </row>
    <row r="468" spans="8:8" ht="75" customHeight="1" x14ac:dyDescent="0.45">
      <c r="H468" s="31">
        <v>1</v>
      </c>
    </row>
    <row r="469" spans="8:8" ht="75" customHeight="1" x14ac:dyDescent="0.45">
      <c r="H469" s="23">
        <v>1</v>
      </c>
    </row>
    <row r="470" spans="8:8" ht="75" customHeight="1" x14ac:dyDescent="0.45">
      <c r="H470" s="23">
        <v>1</v>
      </c>
    </row>
    <row r="471" spans="8:8" ht="75" customHeight="1" x14ac:dyDescent="0.45">
      <c r="H471" s="23">
        <v>1</v>
      </c>
    </row>
    <row r="472" spans="8:8" ht="75" customHeight="1" x14ac:dyDescent="0.45">
      <c r="H472" s="23">
        <v>1</v>
      </c>
    </row>
    <row r="473" spans="8:8" ht="75" customHeight="1" x14ac:dyDescent="0.45">
      <c r="H473" s="23">
        <v>1</v>
      </c>
    </row>
    <row r="474" spans="8:8" ht="75" customHeight="1" x14ac:dyDescent="0.45">
      <c r="H474" s="23">
        <v>1</v>
      </c>
    </row>
    <row r="475" spans="8:8" ht="75" customHeight="1" x14ac:dyDescent="0.45">
      <c r="H475" s="23">
        <v>1</v>
      </c>
    </row>
    <row r="476" spans="8:8" ht="75" customHeight="1" x14ac:dyDescent="0.45">
      <c r="H476" s="23">
        <v>1</v>
      </c>
    </row>
    <row r="477" spans="8:8" ht="75" customHeight="1" x14ac:dyDescent="0.45">
      <c r="H477" s="23">
        <v>1</v>
      </c>
    </row>
    <row r="478" spans="8:8" ht="75" customHeight="1" x14ac:dyDescent="0.45">
      <c r="H478" s="23">
        <v>1</v>
      </c>
    </row>
    <row r="479" spans="8:8" ht="75" customHeight="1" x14ac:dyDescent="0.45">
      <c r="H479" s="23">
        <v>1</v>
      </c>
    </row>
    <row r="480" spans="8:8" ht="75" customHeight="1" x14ac:dyDescent="0.45">
      <c r="H480" s="23">
        <v>1</v>
      </c>
    </row>
    <row r="481" spans="8:8" ht="75" customHeight="1" x14ac:dyDescent="0.45">
      <c r="H481" s="23">
        <v>1</v>
      </c>
    </row>
    <row r="482" spans="8:8" ht="75" customHeight="1" x14ac:dyDescent="0.45">
      <c r="H482" s="23">
        <v>1</v>
      </c>
    </row>
    <row r="483" spans="8:8" ht="75" customHeight="1" x14ac:dyDescent="0.45">
      <c r="H483" s="23">
        <v>1</v>
      </c>
    </row>
    <row r="484" spans="8:8" ht="75" customHeight="1" x14ac:dyDescent="0.45">
      <c r="H484" s="23">
        <v>1</v>
      </c>
    </row>
    <row r="485" spans="8:8" ht="75" customHeight="1" x14ac:dyDescent="0.45">
      <c r="H485" s="23">
        <v>1</v>
      </c>
    </row>
    <row r="486" spans="8:8" ht="75" customHeight="1" x14ac:dyDescent="0.45">
      <c r="H486" s="23">
        <v>1</v>
      </c>
    </row>
    <row r="487" spans="8:8" ht="75" customHeight="1" x14ac:dyDescent="0.45">
      <c r="H487" s="23">
        <v>1</v>
      </c>
    </row>
    <row r="488" spans="8:8" ht="75" customHeight="1" x14ac:dyDescent="0.45">
      <c r="H488" s="23">
        <v>1</v>
      </c>
    </row>
    <row r="489" spans="8:8" ht="75" customHeight="1" x14ac:dyDescent="0.45">
      <c r="H489" s="23">
        <v>1</v>
      </c>
    </row>
    <row r="490" spans="8:8" ht="75" customHeight="1" x14ac:dyDescent="0.45">
      <c r="H490" s="23">
        <v>1</v>
      </c>
    </row>
    <row r="491" spans="8:8" ht="75" customHeight="1" x14ac:dyDescent="0.45">
      <c r="H491" s="14">
        <v>1</v>
      </c>
    </row>
    <row r="492" spans="8:8" ht="75" customHeight="1" x14ac:dyDescent="0.45">
      <c r="H492" s="14">
        <v>1</v>
      </c>
    </row>
    <row r="493" spans="8:8" ht="75" customHeight="1" x14ac:dyDescent="0.45">
      <c r="H493" s="14">
        <v>1</v>
      </c>
    </row>
    <row r="494" spans="8:8" ht="75" customHeight="1" x14ac:dyDescent="0.45">
      <c r="H494" s="14">
        <v>1</v>
      </c>
    </row>
    <row r="495" spans="8:8" x14ac:dyDescent="0.45">
      <c r="H495" s="14">
        <v>1</v>
      </c>
    </row>
    <row r="496" spans="8:8" x14ac:dyDescent="0.45">
      <c r="H496" s="14">
        <v>1</v>
      </c>
    </row>
    <row r="497" spans="8:8" x14ac:dyDescent="0.45">
      <c r="H497" s="14">
        <v>1</v>
      </c>
    </row>
    <row r="498" spans="8:8" x14ac:dyDescent="0.45">
      <c r="H498" s="14">
        <v>1</v>
      </c>
    </row>
    <row r="499" spans="8:8" x14ac:dyDescent="0.45">
      <c r="H499" s="14">
        <v>1</v>
      </c>
    </row>
    <row r="500" spans="8:8" x14ac:dyDescent="0.45">
      <c r="H500" s="14">
        <v>1</v>
      </c>
    </row>
    <row r="501" spans="8:8" x14ac:dyDescent="0.45">
      <c r="H501" s="14">
        <v>1</v>
      </c>
    </row>
    <row r="502" spans="8:8" x14ac:dyDescent="0.45">
      <c r="H502" s="14">
        <v>1</v>
      </c>
    </row>
    <row r="503" spans="8:8" x14ac:dyDescent="0.45">
      <c r="H503" s="14">
        <v>1</v>
      </c>
    </row>
    <row r="504" spans="8:8" x14ac:dyDescent="0.45">
      <c r="H504" s="14">
        <v>1</v>
      </c>
    </row>
    <row r="505" spans="8:8" x14ac:dyDescent="0.45">
      <c r="H505" s="14">
        <v>1</v>
      </c>
    </row>
    <row r="506" spans="8:8" x14ac:dyDescent="0.45">
      <c r="H506" s="14">
        <v>1</v>
      </c>
    </row>
    <row r="507" spans="8:8" x14ac:dyDescent="0.45">
      <c r="H507" s="14">
        <v>1</v>
      </c>
    </row>
    <row r="508" spans="8:8" x14ac:dyDescent="0.45">
      <c r="H508" s="14">
        <v>1</v>
      </c>
    </row>
    <row r="509" spans="8:8" x14ac:dyDescent="0.45">
      <c r="H509" s="14">
        <v>1</v>
      </c>
    </row>
    <row r="510" spans="8:8" x14ac:dyDescent="0.45">
      <c r="H510" s="14">
        <v>1</v>
      </c>
    </row>
    <row r="511" spans="8:8" x14ac:dyDescent="0.45">
      <c r="H511" s="14">
        <v>1</v>
      </c>
    </row>
    <row r="512" spans="8:8" x14ac:dyDescent="0.45">
      <c r="H512" s="14">
        <v>1</v>
      </c>
    </row>
    <row r="513" spans="8:8" x14ac:dyDescent="0.45">
      <c r="H513" s="14">
        <v>1</v>
      </c>
    </row>
    <row r="514" spans="8:8" x14ac:dyDescent="0.45">
      <c r="H514" s="14">
        <v>1</v>
      </c>
    </row>
    <row r="515" spans="8:8" x14ac:dyDescent="0.45">
      <c r="H515" s="14">
        <v>1</v>
      </c>
    </row>
    <row r="516" spans="8:8" x14ac:dyDescent="0.45">
      <c r="H516" s="14">
        <v>1</v>
      </c>
    </row>
    <row r="517" spans="8:8" x14ac:dyDescent="0.45">
      <c r="H517" s="23">
        <v>1</v>
      </c>
    </row>
    <row r="518" spans="8:8" x14ac:dyDescent="0.45">
      <c r="H518" s="34">
        <v>1</v>
      </c>
    </row>
    <row r="519" spans="8:8" x14ac:dyDescent="0.45">
      <c r="H519" s="23">
        <v>1</v>
      </c>
    </row>
    <row r="520" spans="8:8" x14ac:dyDescent="0.45">
      <c r="H520" s="23">
        <v>1</v>
      </c>
    </row>
    <row r="521" spans="8:8" x14ac:dyDescent="0.45">
      <c r="H521" s="23">
        <v>1</v>
      </c>
    </row>
    <row r="522" spans="8:8" x14ac:dyDescent="0.45">
      <c r="H522" s="23">
        <v>1</v>
      </c>
    </row>
    <row r="523" spans="8:8" x14ac:dyDescent="0.45">
      <c r="H523" s="23">
        <v>1</v>
      </c>
    </row>
    <row r="524" spans="8:8" x14ac:dyDescent="0.45">
      <c r="H524" s="23">
        <v>1</v>
      </c>
    </row>
    <row r="525" spans="8:8" x14ac:dyDescent="0.45">
      <c r="H525" s="23">
        <v>1</v>
      </c>
    </row>
    <row r="526" spans="8:8" x14ac:dyDescent="0.45">
      <c r="H526" s="23">
        <v>1</v>
      </c>
    </row>
    <row r="527" spans="8:8" x14ac:dyDescent="0.45">
      <c r="H527" s="23">
        <v>1</v>
      </c>
    </row>
    <row r="528" spans="8:8" x14ac:dyDescent="0.45">
      <c r="H528" s="34">
        <v>1</v>
      </c>
    </row>
    <row r="529" spans="8:8" x14ac:dyDescent="0.45">
      <c r="H529" s="34">
        <v>1</v>
      </c>
    </row>
    <row r="530" spans="8:8" x14ac:dyDescent="0.45">
      <c r="H530" s="23">
        <v>1</v>
      </c>
    </row>
    <row r="531" spans="8:8" x14ac:dyDescent="0.45">
      <c r="H531" s="23">
        <v>1</v>
      </c>
    </row>
    <row r="532" spans="8:8" x14ac:dyDescent="0.45">
      <c r="H532" s="23">
        <v>1</v>
      </c>
    </row>
    <row r="533" spans="8:8" x14ac:dyDescent="0.45">
      <c r="H533" s="23">
        <v>1</v>
      </c>
    </row>
    <row r="534" spans="8:8" x14ac:dyDescent="0.45">
      <c r="H534" s="23">
        <v>1</v>
      </c>
    </row>
    <row r="535" spans="8:8" x14ac:dyDescent="0.45">
      <c r="H535" s="23">
        <v>1</v>
      </c>
    </row>
    <row r="536" spans="8:8" x14ac:dyDescent="0.45">
      <c r="H536" s="23">
        <v>1</v>
      </c>
    </row>
    <row r="537" spans="8:8" x14ac:dyDescent="0.45">
      <c r="H537" s="23">
        <v>1</v>
      </c>
    </row>
    <row r="538" spans="8:8" x14ac:dyDescent="0.45">
      <c r="H538" s="20">
        <v>1</v>
      </c>
    </row>
    <row r="539" spans="8:8" x14ac:dyDescent="0.45">
      <c r="H539" s="20">
        <v>1</v>
      </c>
    </row>
    <row r="540" spans="8:8" x14ac:dyDescent="0.45">
      <c r="H540" s="20">
        <v>1</v>
      </c>
    </row>
    <row r="541" spans="8:8" x14ac:dyDescent="0.45">
      <c r="H541" s="20">
        <v>1</v>
      </c>
    </row>
    <row r="542" spans="8:8" x14ac:dyDescent="0.45">
      <c r="H542" s="14">
        <v>1</v>
      </c>
    </row>
    <row r="543" spans="8:8" x14ac:dyDescent="0.45">
      <c r="H543" s="20">
        <v>1</v>
      </c>
    </row>
    <row r="544" spans="8:8" x14ac:dyDescent="0.45">
      <c r="H544" s="20">
        <v>1</v>
      </c>
    </row>
    <row r="545" spans="8:8" x14ac:dyDescent="0.45">
      <c r="H545" s="20">
        <v>1</v>
      </c>
    </row>
    <row r="546" spans="8:8" x14ac:dyDescent="0.45">
      <c r="H546" s="20">
        <v>1</v>
      </c>
    </row>
    <row r="547" spans="8:8" x14ac:dyDescent="0.45">
      <c r="H547" s="14">
        <v>1</v>
      </c>
    </row>
    <row r="548" spans="8:8" x14ac:dyDescent="0.45">
      <c r="H548" s="14">
        <v>1</v>
      </c>
    </row>
    <row r="549" spans="8:8" x14ac:dyDescent="0.45">
      <c r="H549" s="14">
        <v>1</v>
      </c>
    </row>
    <row r="550" spans="8:8" x14ac:dyDescent="0.45">
      <c r="H550" s="14">
        <v>1</v>
      </c>
    </row>
    <row r="551" spans="8:8" x14ac:dyDescent="0.45">
      <c r="H551" s="14">
        <v>1</v>
      </c>
    </row>
    <row r="552" spans="8:8" x14ac:dyDescent="0.45">
      <c r="H552" s="14">
        <v>1</v>
      </c>
    </row>
    <row r="553" spans="8:8" x14ac:dyDescent="0.45">
      <c r="H553" s="14">
        <v>1</v>
      </c>
    </row>
    <row r="554" spans="8:8" x14ac:dyDescent="0.45">
      <c r="H554" s="14">
        <v>1</v>
      </c>
    </row>
    <row r="555" spans="8:8" x14ac:dyDescent="0.45">
      <c r="H555" s="14">
        <v>1</v>
      </c>
    </row>
    <row r="556" spans="8:8" x14ac:dyDescent="0.45">
      <c r="H556" s="14">
        <v>1</v>
      </c>
    </row>
    <row r="557" spans="8:8" x14ac:dyDescent="0.45">
      <c r="H557" s="14">
        <v>1</v>
      </c>
    </row>
    <row r="558" spans="8:8" x14ac:dyDescent="0.45">
      <c r="H558" s="14">
        <v>1</v>
      </c>
    </row>
    <row r="559" spans="8:8" x14ac:dyDescent="0.45">
      <c r="H559" s="14">
        <v>1</v>
      </c>
    </row>
    <row r="560" spans="8:8" x14ac:dyDescent="0.45">
      <c r="H560" s="14">
        <v>1</v>
      </c>
    </row>
    <row r="561" spans="8:8" x14ac:dyDescent="0.45">
      <c r="H561" s="14">
        <v>1</v>
      </c>
    </row>
    <row r="562" spans="8:8" x14ac:dyDescent="0.45">
      <c r="H562" s="14">
        <v>1</v>
      </c>
    </row>
    <row r="563" spans="8:8" x14ac:dyDescent="0.45">
      <c r="H563" s="14">
        <v>1</v>
      </c>
    </row>
    <row r="564" spans="8:8" x14ac:dyDescent="0.45">
      <c r="H564" s="14">
        <v>1</v>
      </c>
    </row>
    <row r="565" spans="8:8" x14ac:dyDescent="0.45">
      <c r="H565" s="14">
        <v>1</v>
      </c>
    </row>
    <row r="566" spans="8:8" x14ac:dyDescent="0.45">
      <c r="H566" s="14">
        <v>1</v>
      </c>
    </row>
    <row r="567" spans="8:8" x14ac:dyDescent="0.45">
      <c r="H567" s="14">
        <v>1</v>
      </c>
    </row>
    <row r="568" spans="8:8" x14ac:dyDescent="0.45">
      <c r="H568" s="14">
        <v>1</v>
      </c>
    </row>
    <row r="569" spans="8:8" x14ac:dyDescent="0.45">
      <c r="H569" s="14">
        <v>1</v>
      </c>
    </row>
    <row r="570" spans="8:8" x14ac:dyDescent="0.45">
      <c r="H570" s="14">
        <v>1</v>
      </c>
    </row>
    <row r="571" spans="8:8" x14ac:dyDescent="0.45">
      <c r="H571" s="14">
        <v>1</v>
      </c>
    </row>
    <row r="572" spans="8:8" x14ac:dyDescent="0.45">
      <c r="H572" s="14">
        <v>1</v>
      </c>
    </row>
    <row r="573" spans="8:8" x14ac:dyDescent="0.45">
      <c r="H573" s="14">
        <v>1</v>
      </c>
    </row>
    <row r="574" spans="8:8" x14ac:dyDescent="0.45">
      <c r="H574" s="14">
        <v>1</v>
      </c>
    </row>
    <row r="575" spans="8:8" x14ac:dyDescent="0.45">
      <c r="H575" s="14">
        <v>1</v>
      </c>
    </row>
    <row r="576" spans="8:8" x14ac:dyDescent="0.45">
      <c r="H576" s="14">
        <v>1</v>
      </c>
    </row>
    <row r="577" spans="8:8" x14ac:dyDescent="0.45">
      <c r="H577" s="14">
        <v>1</v>
      </c>
    </row>
    <row r="578" spans="8:8" x14ac:dyDescent="0.45">
      <c r="H578" s="14">
        <v>1</v>
      </c>
    </row>
    <row r="579" spans="8:8" x14ac:dyDescent="0.45">
      <c r="H579" s="14">
        <v>1</v>
      </c>
    </row>
    <row r="580" spans="8:8" x14ac:dyDescent="0.45">
      <c r="H580" s="14">
        <v>1</v>
      </c>
    </row>
    <row r="581" spans="8:8" x14ac:dyDescent="0.45">
      <c r="H581" s="14">
        <v>1</v>
      </c>
    </row>
    <row r="582" spans="8:8" x14ac:dyDescent="0.45">
      <c r="H582" s="14">
        <v>1</v>
      </c>
    </row>
    <row r="583" spans="8:8" x14ac:dyDescent="0.45">
      <c r="H583" s="14">
        <f>SUM(H453:H582)</f>
        <v>130</v>
      </c>
    </row>
  </sheetData>
  <sheetProtection sheet="1" objects="1" scenarios="1" selectLockedCells="1" selectUnlockedCells="1"/>
  <sortState xmlns:xlrd2="http://schemas.microsoft.com/office/spreadsheetml/2017/richdata2" ref="A15:AG27">
    <sortCondition ref="C15:C27"/>
    <sortCondition ref="F15:F27"/>
  </sortState>
  <phoneticPr fontId="3" type="noConversion"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1B82B-4DDA-4E22-B495-1AF6143E0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359FD1-6A03-460A-BDAB-91686734700B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534545f7-dfad-40dc-8880-0a5cc848d94b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287f65e-bd81-4ef8-9d4a-f770dbe35018"/>
  </ds:schemaRefs>
</ds:datastoreItem>
</file>

<file path=customXml/itemProps3.xml><?xml version="1.0" encoding="utf-8"?>
<ds:datastoreItem xmlns:ds="http://schemas.openxmlformats.org/officeDocument/2006/customXml" ds:itemID="{80C571F5-F97B-4C08-9087-AB7E703AD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2016-01-18T11:21:54Z</dcterms:created>
  <dcterms:modified xsi:type="dcterms:W3CDTF">2026-03-31T08:40:07Z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